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30" windowWidth="19155" windowHeight="8010" activeTab="5"/>
  </bookViews>
  <sheets>
    <sheet name="Sheet1" sheetId="1" r:id="rId1"/>
    <sheet name="Sheet2" sheetId="2" r:id="rId2"/>
    <sheet name="Sheet3" sheetId="3" r:id="rId3"/>
    <sheet name="Sheet4" sheetId="5" r:id="rId4"/>
    <sheet name="Sheet5" sheetId="6" r:id="rId5"/>
    <sheet name="Sheet6" sheetId="7" r:id="rId6"/>
  </sheets>
  <calcPr calcId="125725"/>
</workbook>
</file>

<file path=xl/calcChain.xml><?xml version="1.0" encoding="utf-8"?>
<calcChain xmlns="http://schemas.openxmlformats.org/spreadsheetml/2006/main">
  <c r="G2" i="6"/>
  <c r="AB22" i="1"/>
</calcChain>
</file>

<file path=xl/sharedStrings.xml><?xml version="1.0" encoding="utf-8"?>
<sst xmlns="http://schemas.openxmlformats.org/spreadsheetml/2006/main" count="1346" uniqueCount="486">
  <si>
    <t>PDF Name</t>
  </si>
  <si>
    <t>Reporting Date</t>
  </si>
  <si>
    <t>Name of Registrant</t>
  </si>
  <si>
    <t>Business Address</t>
  </si>
  <si>
    <t>12 (Yes/No)</t>
  </si>
  <si>
    <t>Foreign Principal</t>
  </si>
  <si>
    <t>Date of contact</t>
  </si>
  <si>
    <t xml:space="preserve">Representative </t>
  </si>
  <si>
    <t>Person Contacted</t>
  </si>
  <si>
    <t>Title</t>
  </si>
  <si>
    <t>Employer</t>
  </si>
  <si>
    <t>Mode of the Meeting</t>
  </si>
  <si>
    <t>Meeting (in-person)</t>
  </si>
  <si>
    <t>Distribute</t>
  </si>
  <si>
    <t>14 (a)</t>
  </si>
  <si>
    <t>RECEIPTS-MONEY (date)</t>
  </si>
  <si>
    <t>From Whom</t>
  </si>
  <si>
    <t>Purpose</t>
  </si>
  <si>
    <t>Amount</t>
  </si>
  <si>
    <t>14 (b)</t>
  </si>
  <si>
    <t>14 (c)</t>
  </si>
  <si>
    <t>Date Received</t>
  </si>
  <si>
    <t>Thing of Value</t>
  </si>
  <si>
    <t>15 (a.1)</t>
  </si>
  <si>
    <t>15 (a.2)</t>
  </si>
  <si>
    <t>Date</t>
  </si>
  <si>
    <t xml:space="preserve">Amount </t>
  </si>
  <si>
    <t>15 (b)</t>
  </si>
  <si>
    <t xml:space="preserve">Recipient </t>
  </si>
  <si>
    <t>5211-Supplemental-Statement-2000033-GCM31H02</t>
  </si>
  <si>
    <t>MAR 31 2000</t>
  </si>
  <si>
    <t>Yes</t>
  </si>
  <si>
    <t>10/1/99 - 03/31/2000</t>
  </si>
  <si>
    <t>RAFAEL USA,Inc.</t>
  </si>
  <si>
    <t>President &amp; CEO</t>
  </si>
  <si>
    <t>Regular salary</t>
  </si>
  <si>
    <t>15 (c)</t>
  </si>
  <si>
    <t>No</t>
  </si>
  <si>
    <t xml:space="preserve"> </t>
  </si>
  <si>
    <t>10/1/99 - 3/31/00</t>
  </si>
  <si>
    <t>Parking</t>
  </si>
  <si>
    <t>To Whom</t>
  </si>
  <si>
    <t>Amount or Thing of Value</t>
  </si>
  <si>
    <t>Political Organisation or Candidate</t>
  </si>
  <si>
    <t>Location of Event</t>
  </si>
  <si>
    <t xml:space="preserve">Date of signature </t>
  </si>
  <si>
    <t xml:space="preserve">Who signed </t>
  </si>
  <si>
    <t>Status</t>
  </si>
  <si>
    <t>5451-Supplemental-Statement-20190327-28</t>
  </si>
  <si>
    <t>February 28, 2019</t>
  </si>
  <si>
    <t>Hecht, Latham, Spencer &amp; Associates, Inc</t>
  </si>
  <si>
    <t>525 Ninth Street, NW Suite 800 Washington, DC 20004</t>
  </si>
  <si>
    <t>Government of Japan</t>
  </si>
  <si>
    <t>10/16/2018</t>
  </si>
  <si>
    <t>12/19/2018</t>
  </si>
  <si>
    <t>Phone Call</t>
  </si>
  <si>
    <t>U.S. Trade Representative</t>
  </si>
  <si>
    <t>U.S. House of Representatives</t>
  </si>
  <si>
    <t>General Councel</t>
  </si>
  <si>
    <t>Congressman</t>
  </si>
  <si>
    <t>Stephen Vaughn</t>
  </si>
  <si>
    <t>Paul Cook</t>
  </si>
  <si>
    <t>Don Bacon</t>
  </si>
  <si>
    <t>TIM HECHT</t>
  </si>
  <si>
    <t>09/24/2018</t>
  </si>
  <si>
    <t>Contractual Fee</t>
  </si>
  <si>
    <t>$16000</t>
  </si>
  <si>
    <t>10/22/2018</t>
  </si>
  <si>
    <t>11/28/2018</t>
  </si>
  <si>
    <t>12/27/2018</t>
  </si>
  <si>
    <t>01/31/2019</t>
  </si>
  <si>
    <t>02/22/2019</t>
  </si>
  <si>
    <t>09/26/2018</t>
  </si>
  <si>
    <t>American Express</t>
  </si>
  <si>
    <t>United States Postal Service</t>
  </si>
  <si>
    <t>Fara Fee</t>
  </si>
  <si>
    <t>Postage</t>
  </si>
  <si>
    <t>$305.00</t>
  </si>
  <si>
    <t>$1.84</t>
  </si>
  <si>
    <t>02/25/2019</t>
  </si>
  <si>
    <t>$500.00</t>
  </si>
  <si>
    <t>$1,000.00</t>
  </si>
  <si>
    <t>$5,000.00</t>
  </si>
  <si>
    <t>Lofgren for Congress</t>
  </si>
  <si>
    <t>Scalise Leadership Fund</t>
  </si>
  <si>
    <t>Washington, DC</t>
  </si>
  <si>
    <t>Sept 30, 2005</t>
  </si>
  <si>
    <t>Qorvis Communication,LLC</t>
  </si>
  <si>
    <t>4/26/2005</t>
  </si>
  <si>
    <t>07/14/05</t>
  </si>
  <si>
    <t>Embassy of Saudia Arabia</t>
  </si>
  <si>
    <t>Research during April, 2005</t>
  </si>
  <si>
    <t>Public Affairs and related programs, Government Relations</t>
  </si>
  <si>
    <t>$141,000</t>
  </si>
  <si>
    <t>$3,982,800</t>
  </si>
  <si>
    <t>$2,014,500</t>
  </si>
  <si>
    <t>Oliver Productions, Inc</t>
  </si>
  <si>
    <t>TV Ads on McLaughlin Group</t>
  </si>
  <si>
    <t>$8,000.00</t>
  </si>
  <si>
    <t>$3,200.00</t>
  </si>
  <si>
    <t>$2,000.00</t>
  </si>
  <si>
    <t>$4,000.00</t>
  </si>
  <si>
    <t>$6,000.00</t>
  </si>
  <si>
    <t>04/15/05</t>
  </si>
  <si>
    <t>05/13/05</t>
  </si>
  <si>
    <t>Team Sound &amp; Vision</t>
  </si>
  <si>
    <t>Radio and Television Voice Over</t>
  </si>
  <si>
    <t>04/13/05</t>
  </si>
  <si>
    <t>04/19/05</t>
  </si>
  <si>
    <t>$6,535.16</t>
  </si>
  <si>
    <t>$243.23</t>
  </si>
  <si>
    <t>$314.38</t>
  </si>
  <si>
    <t>$273.51</t>
  </si>
  <si>
    <t>$259.09</t>
  </si>
  <si>
    <t>$1,697.29</t>
  </si>
  <si>
    <t>Event Broadcast</t>
  </si>
  <si>
    <t>Media link</t>
  </si>
  <si>
    <t>$4,200.00</t>
  </si>
  <si>
    <t>$3,500.00</t>
  </si>
  <si>
    <t>Zcomm/Zradio</t>
  </si>
  <si>
    <t>Radio News Releases</t>
  </si>
  <si>
    <t>$6,500.00</t>
  </si>
  <si>
    <t>Misc. Media Production Costs</t>
  </si>
  <si>
    <t>Art directors, graphic artists, copywriters, stock photos, etc</t>
  </si>
  <si>
    <t>Various</t>
  </si>
  <si>
    <t>$26,571.33</t>
  </si>
  <si>
    <t>Patton Boggs, LLP</t>
  </si>
  <si>
    <t>Government Relations</t>
  </si>
  <si>
    <t>$40,000.00</t>
  </si>
  <si>
    <t>Gallagher Group</t>
  </si>
  <si>
    <t>$10,000.00</t>
  </si>
  <si>
    <t>$10,000.01</t>
  </si>
  <si>
    <t>$10,000.02</t>
  </si>
  <si>
    <t>$10,000.03</t>
  </si>
  <si>
    <t>$10,000.04</t>
  </si>
  <si>
    <t>$10,000.05</t>
  </si>
  <si>
    <t>$34,110.00</t>
  </si>
  <si>
    <t>Daryn L. Demerit</t>
  </si>
  <si>
    <t>David A.Bentkowski</t>
  </si>
  <si>
    <t>Morrissey Public Affairs, Inc</t>
  </si>
  <si>
    <t>Bryslki Company</t>
  </si>
  <si>
    <t>Capitol Strategy Group, Inc</t>
  </si>
  <si>
    <t>Community education &amp; event logistics</t>
  </si>
  <si>
    <t>$23,6000.00</t>
  </si>
  <si>
    <t>$10,450.00</t>
  </si>
  <si>
    <t>$18,400.00</t>
  </si>
  <si>
    <t>$29,533.14</t>
  </si>
  <si>
    <t>Eliyahu Yitzhaki</t>
  </si>
  <si>
    <t>RAFAEL USA, Inc. 4455 Connecticut Avenue, NW, Suite B400 Washington, D .C. 20008</t>
  </si>
  <si>
    <t>Office meeting</t>
  </si>
  <si>
    <t>John Barnes Professional Staffer, SASC,and Zvi Rafiah</t>
  </si>
  <si>
    <t>June 30, 2007</t>
  </si>
  <si>
    <t>Switzerland Tourism</t>
  </si>
  <si>
    <t>608 Fifth Avenue New York, NY 10020</t>
  </si>
  <si>
    <t>2007 January</t>
  </si>
  <si>
    <t>ST Zurich</t>
  </si>
  <si>
    <t>Current Expences</t>
  </si>
  <si>
    <t>$265'000.00</t>
  </si>
  <si>
    <t>2007 February</t>
  </si>
  <si>
    <t>2007 March</t>
  </si>
  <si>
    <t>2007 April</t>
  </si>
  <si>
    <t>2007 May</t>
  </si>
  <si>
    <t>2007 June</t>
  </si>
  <si>
    <t>do.</t>
  </si>
  <si>
    <t>$220'000.00</t>
  </si>
  <si>
    <t>$300'000.00</t>
  </si>
  <si>
    <t>$170'000.00</t>
  </si>
  <si>
    <t>$110'000.00</t>
  </si>
  <si>
    <t>January - June 2007</t>
  </si>
  <si>
    <t>Swiss Partners</t>
  </si>
  <si>
    <t>Participation at G &amp; L marketing program</t>
  </si>
  <si>
    <t>$30'000.00</t>
  </si>
  <si>
    <t>Participation at summer marketing program</t>
  </si>
  <si>
    <t>Swiss Austrian and Dutch Partners</t>
  </si>
  <si>
    <t>$160'000.00</t>
  </si>
  <si>
    <t>CoolC apitals joint promotion Zurich, Vienna and Amsterdam</t>
  </si>
  <si>
    <t>$127'574.00</t>
  </si>
  <si>
    <t>Participation at winter Markeing program</t>
  </si>
  <si>
    <t>$53'000.00</t>
  </si>
  <si>
    <t>$220'993.00</t>
  </si>
  <si>
    <t>$366'636.00</t>
  </si>
  <si>
    <t>$27'855.00</t>
  </si>
  <si>
    <t>Swiss Partners Travel Agents</t>
  </si>
  <si>
    <t>Participation at Switzerland Network Program</t>
  </si>
  <si>
    <t>Participation Switzerland Incentive and Congress IT&amp; ME Travel Show</t>
  </si>
  <si>
    <t>Switzerland joint campaign with Key Accounts / Swiss partners and Web promotions</t>
  </si>
  <si>
    <t xml:space="preserve">January - June 2007 </t>
  </si>
  <si>
    <t>Employees ST NYC</t>
  </si>
  <si>
    <t>Salaries</t>
  </si>
  <si>
    <t>$290'729.00</t>
  </si>
  <si>
    <t>Rent/Cleaning/Heating etc</t>
  </si>
  <si>
    <t>$41'506.00</t>
  </si>
  <si>
    <t>Office Supplies, Communication, Insurance, Hardware/Software ect.</t>
  </si>
  <si>
    <t>Promotional activities including print media, production costs, folders, fact sheets, photos, texting, translation, give-aways</t>
  </si>
  <si>
    <t>Key media management</t>
  </si>
  <si>
    <t>Public relations, promotional articles, press releases and clippings, newsletters</t>
  </si>
  <si>
    <t>Internet Web promotion including Call Center</t>
  </si>
  <si>
    <t>Postage, customs duties and brokerage fees/ Mailing House</t>
  </si>
  <si>
    <t>Travelling and moving expenses of staff</t>
  </si>
  <si>
    <t>$54'120.00</t>
  </si>
  <si>
    <t>$765'729.00</t>
  </si>
  <si>
    <t>$221'076.00</t>
  </si>
  <si>
    <t>$117'652.00</t>
  </si>
  <si>
    <t>$112'548.00</t>
  </si>
  <si>
    <t>$104'022.00</t>
  </si>
  <si>
    <t>$89'554.00</t>
  </si>
  <si>
    <t>55-Supplemental-Statement-20070724-5</t>
  </si>
  <si>
    <t>December 31, 2006</t>
  </si>
  <si>
    <t>2006  July</t>
  </si>
  <si>
    <t xml:space="preserve"> 2006 August</t>
  </si>
  <si>
    <t xml:space="preserve"> 2006 September</t>
  </si>
  <si>
    <t xml:space="preserve"> 2006 October</t>
  </si>
  <si>
    <t>2006 November</t>
  </si>
  <si>
    <t xml:space="preserve"> 2006 December</t>
  </si>
  <si>
    <t>$305'000.00</t>
  </si>
  <si>
    <t>$308'000.00</t>
  </si>
  <si>
    <t>$330'000.00</t>
  </si>
  <si>
    <t>$45'461.00</t>
  </si>
  <si>
    <t>$184'066.00</t>
  </si>
  <si>
    <t>$11'080.00</t>
  </si>
  <si>
    <t>$96'842.00</t>
  </si>
  <si>
    <t>$49'566.00</t>
  </si>
  <si>
    <t>$139'932.00</t>
  </si>
  <si>
    <t>$34'000.00</t>
  </si>
  <si>
    <t xml:space="preserve">July - December 2006 </t>
  </si>
  <si>
    <t>Office Supplies, Communication, Insurance, Hardware/Software etc.</t>
  </si>
  <si>
    <t>$254'393.00</t>
  </si>
  <si>
    <t>$74'868.00</t>
  </si>
  <si>
    <t>$67'067.00</t>
  </si>
  <si>
    <t>$624'771.00</t>
  </si>
  <si>
    <t>$569'237.00</t>
  </si>
  <si>
    <t>$107'351.00</t>
  </si>
  <si>
    <t>$118'349.00</t>
  </si>
  <si>
    <t>$45'772.00</t>
  </si>
  <si>
    <t>Key account management trades shows, receptions for the travel industry, seminars, give-aways</t>
  </si>
  <si>
    <t>Key media management Public relations, promotional articles, press release and clippings, newsletters</t>
  </si>
  <si>
    <t>$101'922.00</t>
  </si>
  <si>
    <t>Employees ST LAX</t>
  </si>
  <si>
    <t>$70'018.00</t>
  </si>
  <si>
    <t>8'698.00</t>
  </si>
  <si>
    <t>4'608.00</t>
  </si>
  <si>
    <t>Office Supplies, Communication, Insurance</t>
  </si>
  <si>
    <t>3/31/2007</t>
  </si>
  <si>
    <t>Qorvis Communications,LLC</t>
  </si>
  <si>
    <t>8484 Westpark Drive, Suite 800 Mc Lean, V A 22102</t>
  </si>
  <si>
    <t>October 31,2006</t>
  </si>
  <si>
    <t>Prince Turki Al- Faisal</t>
  </si>
  <si>
    <t>Fall 2006</t>
  </si>
  <si>
    <t>November 19,2006</t>
  </si>
  <si>
    <t>December 6, 2006</t>
  </si>
  <si>
    <t>December 7, 2006</t>
  </si>
  <si>
    <t>January 22,2007</t>
  </si>
  <si>
    <t/>
  </si>
  <si>
    <t>$550,000.00</t>
  </si>
  <si>
    <t>Royal Embassy of Saudi Arabia</t>
  </si>
  <si>
    <t>Media and Public Relations</t>
  </si>
  <si>
    <t>Media services,LLC</t>
  </si>
  <si>
    <t>There were no payments during this reporting period</t>
  </si>
  <si>
    <t>Prince Bandsr/Bill Simoson/ Wafic Said</t>
  </si>
  <si>
    <t>03/13/07</t>
  </si>
  <si>
    <t>Outreach</t>
  </si>
  <si>
    <t>Travel to Delware for Michael Petruzzello</t>
  </si>
  <si>
    <t>Travel to Iowa, Pennsylvania and New Jersey for Shereen Soghier</t>
  </si>
  <si>
    <t>Travel to Utah for Shereen Soghier</t>
  </si>
  <si>
    <t>Travel to Alabama and Kansas for Michael Petruzzello</t>
  </si>
  <si>
    <t>$249.96</t>
  </si>
  <si>
    <t>$1833.24</t>
  </si>
  <si>
    <t>$252.53</t>
  </si>
  <si>
    <t>$500.04</t>
  </si>
  <si>
    <t>$2'499.96</t>
  </si>
  <si>
    <t>Jennifer Stlotz</t>
  </si>
  <si>
    <t>Rich Masters</t>
  </si>
  <si>
    <t>Kristin Perkins</t>
  </si>
  <si>
    <t>Seth Thomas Pietras</t>
  </si>
  <si>
    <t>Scott Mc Cullers</t>
  </si>
  <si>
    <t>William Cullo</t>
  </si>
  <si>
    <t>Stanley Collender</t>
  </si>
  <si>
    <t>Michael Petruzzello</t>
  </si>
  <si>
    <t>03/30/07</t>
  </si>
  <si>
    <t>**</t>
  </si>
  <si>
    <t>5483-Supplemental-Statement-20051207-1</t>
  </si>
  <si>
    <t>1201 Connecticut Avenue, NW, Suite 300 Washington, D C 20036</t>
  </si>
  <si>
    <t>Adel  Al- Jubier</t>
  </si>
  <si>
    <t>April 3, 2005</t>
  </si>
  <si>
    <t>Research</t>
  </si>
  <si>
    <t>*</t>
  </si>
  <si>
    <t>Chandler Howell</t>
  </si>
  <si>
    <t xml:space="preserve">Mathew Lauer </t>
  </si>
  <si>
    <t xml:space="preserve">Seth Thomas Pietras  </t>
  </si>
  <si>
    <t>Curtis Robinson</t>
  </si>
  <si>
    <t>Jennifer Stoltz</t>
  </si>
  <si>
    <t>Scott McCullers</t>
  </si>
  <si>
    <t>06/29/05</t>
  </si>
  <si>
    <t>$354.09</t>
  </si>
  <si>
    <t>$315.84</t>
  </si>
  <si>
    <t>$458.20</t>
  </si>
  <si>
    <t>$66.00</t>
  </si>
  <si>
    <t>$73.03</t>
  </si>
  <si>
    <t>April 17, 2005</t>
  </si>
  <si>
    <t>April 24,2005</t>
  </si>
  <si>
    <t>May 1, 2005</t>
  </si>
  <si>
    <t>May 8, 2005</t>
  </si>
  <si>
    <t>Mayn 15, 2005</t>
  </si>
  <si>
    <t>May 29, 2005</t>
  </si>
  <si>
    <t>Frank Richter</t>
  </si>
  <si>
    <t>Nail Al-Jubeir</t>
  </si>
  <si>
    <t>Les Janka</t>
  </si>
  <si>
    <t>Princess Loulwa Al-Faisal</t>
  </si>
  <si>
    <t>June 12, 2005</t>
  </si>
  <si>
    <t>June 5, 2005</t>
  </si>
  <si>
    <t>June 19, 2005</t>
  </si>
  <si>
    <t>July 3, 2005</t>
  </si>
  <si>
    <t xml:space="preserve"> July 17, 2005</t>
  </si>
  <si>
    <t>July 24,2005</t>
  </si>
  <si>
    <t>July 31, 2005</t>
  </si>
  <si>
    <t>August 7, 2005</t>
  </si>
  <si>
    <t>Rihab Massooud</t>
  </si>
  <si>
    <t>July 17,2005</t>
  </si>
  <si>
    <t xml:space="preserve"> July 3,  2005</t>
  </si>
  <si>
    <t>August 21, 2005</t>
  </si>
  <si>
    <t>September 11, 2005</t>
  </si>
  <si>
    <t>September 4, 2005</t>
  </si>
  <si>
    <t>September 18, 2005</t>
  </si>
  <si>
    <t>HRH Prince Saud Al-Faisal</t>
  </si>
  <si>
    <t>September 25, 2005</t>
  </si>
  <si>
    <t>October 2, 2005</t>
  </si>
  <si>
    <t xml:space="preserve">Commonwealth Group </t>
  </si>
  <si>
    <t>MJB Strategies</t>
  </si>
  <si>
    <t>Paul Schwartz</t>
  </si>
  <si>
    <t>Dorie Richard</t>
  </si>
  <si>
    <t>MMA Creative, Inc</t>
  </si>
  <si>
    <t xml:space="preserve">Community education </t>
  </si>
  <si>
    <t>Valerie Spark &amp; Associates</t>
  </si>
  <si>
    <t>Stephen M. Sementilli</t>
  </si>
  <si>
    <t>Frank Joseph Richter</t>
  </si>
  <si>
    <t>Mathew G. Davis, J.D.</t>
  </si>
  <si>
    <t>Multicity, Inc</t>
  </si>
  <si>
    <t>Elsinore Services</t>
  </si>
  <si>
    <t>F.A.F. Management, Inc</t>
  </si>
  <si>
    <t>event logistics</t>
  </si>
  <si>
    <t>community education</t>
  </si>
  <si>
    <t>Internet Technology</t>
  </si>
  <si>
    <t>$13,750.00</t>
  </si>
  <si>
    <t>$52,221.06</t>
  </si>
  <si>
    <t>$921.12</t>
  </si>
  <si>
    <t>$3,800.00</t>
  </si>
  <si>
    <t>$1,500.00</t>
  </si>
  <si>
    <t>$3,400.00</t>
  </si>
  <si>
    <t>$11,000.00</t>
  </si>
  <si>
    <t>$2,250.00</t>
  </si>
  <si>
    <t>$3,136.69</t>
  </si>
  <si>
    <t>Summit Information Services, Inc</t>
  </si>
  <si>
    <t>Naeyaert Advocacy Group, LLC</t>
  </si>
  <si>
    <t>Global Essentials, Inc</t>
  </si>
  <si>
    <t>Les Janka International</t>
  </si>
  <si>
    <t>Image Events Worldwide</t>
  </si>
  <si>
    <t>Focalex</t>
  </si>
  <si>
    <t>Washington Past.com</t>
  </si>
  <si>
    <t>Integrated  Web Strategy, LLC</t>
  </si>
  <si>
    <t>Banner Ad Placement</t>
  </si>
  <si>
    <t>Fifth Network</t>
  </si>
  <si>
    <t>Meredith ller/Strategic Alliance</t>
  </si>
  <si>
    <t>The Slevin aka Mediamax Campaigns</t>
  </si>
  <si>
    <t>New Republic</t>
  </si>
  <si>
    <t>Event set up</t>
  </si>
  <si>
    <t>Online lead generation</t>
  </si>
  <si>
    <t>On-line chat forum</t>
  </si>
  <si>
    <t>On-line lead generation</t>
  </si>
  <si>
    <t>Event logistics/ advertsing</t>
  </si>
  <si>
    <t>06/30/05</t>
  </si>
  <si>
    <t>$79,167.11</t>
  </si>
  <si>
    <t>$19,427.39</t>
  </si>
  <si>
    <t>$75,000.00</t>
  </si>
  <si>
    <t>$8,420.00</t>
  </si>
  <si>
    <t>$19,500.00</t>
  </si>
  <si>
    <t>$56,000.00</t>
  </si>
  <si>
    <t>$127,396.88</t>
  </si>
  <si>
    <t>$240,559.30</t>
  </si>
  <si>
    <t>$44,539.44</t>
  </si>
  <si>
    <t>$5,541.84</t>
  </si>
  <si>
    <t>Pierce Atwood Consulting</t>
  </si>
  <si>
    <t>Get Active Software, Inc</t>
  </si>
  <si>
    <t>PR Newswire</t>
  </si>
  <si>
    <t>VMS</t>
  </si>
  <si>
    <t>US Newswire</t>
  </si>
  <si>
    <t>National Aircheck</t>
  </si>
  <si>
    <t>FedEx</t>
  </si>
  <si>
    <t>LaserShip</t>
  </si>
  <si>
    <t>Insty Prints</t>
  </si>
  <si>
    <t>Staples</t>
  </si>
  <si>
    <t>Select Printing</t>
  </si>
  <si>
    <t>Quill</t>
  </si>
  <si>
    <t>O. E. S.</t>
  </si>
  <si>
    <t>ABC Imaging</t>
  </si>
  <si>
    <t>Washington Engraving Company</t>
  </si>
  <si>
    <t>Brewood</t>
  </si>
  <si>
    <t>Carey</t>
  </si>
  <si>
    <t>Best Buy</t>
  </si>
  <si>
    <t>Grafftti Audio- Video</t>
  </si>
  <si>
    <t>Copenhaver</t>
  </si>
  <si>
    <t>McNair Travel</t>
  </si>
  <si>
    <t>community education'</t>
  </si>
  <si>
    <t>Email Marketing Technology</t>
  </si>
  <si>
    <t>Service Bureau</t>
  </si>
  <si>
    <t>Delivery</t>
  </si>
  <si>
    <t>Courier</t>
  </si>
  <si>
    <t>Duplication</t>
  </si>
  <si>
    <t>Office Supplies</t>
  </si>
  <si>
    <t>Sedan Service</t>
  </si>
  <si>
    <t>Event Invitations</t>
  </si>
  <si>
    <t>Miscellaneous</t>
  </si>
  <si>
    <t>Duplication services</t>
  </si>
  <si>
    <t>Travel Agent fees</t>
  </si>
  <si>
    <t>$98,000.00</t>
  </si>
  <si>
    <t>$58,800.00</t>
  </si>
  <si>
    <t>$750.00</t>
  </si>
  <si>
    <t>$1,550.00</t>
  </si>
  <si>
    <t>$8,500.00</t>
  </si>
  <si>
    <t>$997.50</t>
  </si>
  <si>
    <t>$218.75</t>
  </si>
  <si>
    <t>$596.25</t>
  </si>
  <si>
    <t>$630.00</t>
  </si>
  <si>
    <t>$9,845.30</t>
  </si>
  <si>
    <t>$13,080.00</t>
  </si>
  <si>
    <t>$1,228.10</t>
  </si>
  <si>
    <t>$260.33</t>
  </si>
  <si>
    <t>$896.22</t>
  </si>
  <si>
    <t>$609.03</t>
  </si>
  <si>
    <t>$224.84</t>
  </si>
  <si>
    <t>$430.59</t>
  </si>
  <si>
    <t>$1,083.45</t>
  </si>
  <si>
    <t>$2,077.69</t>
  </si>
  <si>
    <t>$13.74</t>
  </si>
  <si>
    <t>$127.17</t>
  </si>
  <si>
    <t>$245.04</t>
  </si>
  <si>
    <t>$655.00</t>
  </si>
  <si>
    <t>$300.00</t>
  </si>
  <si>
    <t>$46.00</t>
  </si>
  <si>
    <t>$24.95</t>
  </si>
  <si>
    <t>$77.73</t>
  </si>
  <si>
    <t>$2,095.86</t>
  </si>
  <si>
    <t>$13,756.70</t>
  </si>
  <si>
    <t>$3,239.18</t>
  </si>
  <si>
    <t xml:space="preserve">Peter Wendel </t>
  </si>
  <si>
    <t>Jack Deschauer</t>
  </si>
  <si>
    <t>Michael Tucker</t>
  </si>
  <si>
    <t>Michael Difilippo</t>
  </si>
  <si>
    <t>Kristen Perkins</t>
  </si>
  <si>
    <t>Shereen Soghier</t>
  </si>
  <si>
    <t>Leadership Directories</t>
  </si>
  <si>
    <t>Matt Lauer</t>
  </si>
  <si>
    <t>Halah Al-Jubeir</t>
  </si>
  <si>
    <t>Elena Caudle</t>
  </si>
  <si>
    <t>Bill Cullo</t>
  </si>
  <si>
    <t>Katherine Kimberling</t>
  </si>
  <si>
    <t>Amerecan Red Cross</t>
  </si>
  <si>
    <t>Delve, LLC</t>
  </si>
  <si>
    <t>e-Rewards, Inc</t>
  </si>
  <si>
    <t>Evolve Research</t>
  </si>
  <si>
    <t>Greenfield Online, Inc</t>
  </si>
  <si>
    <t>D3 System, Inc</t>
  </si>
  <si>
    <t>Polling Company TM</t>
  </si>
  <si>
    <t>The Tab Shop</t>
  </si>
  <si>
    <t>MacNair Travel</t>
  </si>
  <si>
    <t>Taxi</t>
  </si>
  <si>
    <t>Photo reprints</t>
  </si>
  <si>
    <t>Satellite feed for press conference and related expenses</t>
  </si>
  <si>
    <t>Reference Material</t>
  </si>
  <si>
    <t>Incentive donations</t>
  </si>
  <si>
    <t>Focus Group Facility</t>
  </si>
  <si>
    <t>OnlineSampler</t>
  </si>
  <si>
    <t xml:space="preserve">Online Sampler </t>
  </si>
  <si>
    <t xml:space="preserve">Phone House </t>
  </si>
  <si>
    <t>Data processor</t>
  </si>
  <si>
    <t>08/15/05</t>
  </si>
  <si>
    <t>09/27/05</t>
  </si>
  <si>
    <t>09/19/05</t>
  </si>
  <si>
    <t>05/14/05</t>
  </si>
  <si>
    <t>04/28/05</t>
  </si>
  <si>
    <t>07/22/05</t>
  </si>
  <si>
    <t>07/24/05</t>
  </si>
  <si>
    <t>09/14/05</t>
  </si>
  <si>
    <t>09/30/05</t>
  </si>
  <si>
    <t>06/24/05</t>
  </si>
  <si>
    <t>07/27/05</t>
  </si>
  <si>
    <t>07/17/05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</si>
</sst>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4" fontId="0" fillId="0" borderId="0" xfId="0" applyNumberFormat="1"/>
    <xf numFmtId="14" fontId="0" fillId="0" borderId="0" xfId="0" applyNumberFormat="1"/>
    <xf numFmtId="0" fontId="0" fillId="0" borderId="0" xfId="0" quotePrefix="1"/>
    <xf numFmtId="17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S137"/>
  <sheetViews>
    <sheetView topLeftCell="AB89" zoomScale="175" zoomScaleNormal="175" workbookViewId="0">
      <selection activeCell="AB98" sqref="AB98"/>
    </sheetView>
  </sheetViews>
  <sheetFormatPr defaultRowHeight="15"/>
  <cols>
    <col min="1" max="1" width="53.140625" bestFit="1" customWidth="1"/>
    <col min="2" max="2" width="16.7109375" customWidth="1"/>
    <col min="3" max="3" width="36.7109375" customWidth="1"/>
    <col min="4" max="4" width="85.85546875" bestFit="1" customWidth="1"/>
    <col min="5" max="5" width="11.42578125" bestFit="1" customWidth="1"/>
    <col min="6" max="6" width="40.28515625" bestFit="1" customWidth="1"/>
    <col min="7" max="7" width="18.5703125" bestFit="1" customWidth="1"/>
    <col min="8" max="8" width="59.42578125" bestFit="1" customWidth="1"/>
    <col min="9" max="9" width="16.7109375" bestFit="1" customWidth="1"/>
    <col min="10" max="10" width="17.42578125" bestFit="1" customWidth="1"/>
    <col min="11" max="11" width="27.7109375" bestFit="1" customWidth="1"/>
    <col min="12" max="12" width="20.28515625" bestFit="1" customWidth="1"/>
    <col min="13" max="13" width="49" bestFit="1" customWidth="1"/>
    <col min="14" max="14" width="12.5703125" bestFit="1" customWidth="1"/>
    <col min="16" max="16" width="22.85546875" bestFit="1" customWidth="1"/>
    <col min="17" max="17" width="23.5703125" customWidth="1"/>
    <col min="18" max="18" width="67" bestFit="1" customWidth="1"/>
    <col min="19" max="19" width="13.42578125" bestFit="1" customWidth="1"/>
    <col min="21" max="21" width="7.85546875" bestFit="1" customWidth="1"/>
    <col min="22" max="22" width="21.140625" bestFit="1" customWidth="1"/>
    <col min="23" max="23" width="18.5703125" bestFit="1" customWidth="1"/>
    <col min="24" max="24" width="18.28515625" bestFit="1" customWidth="1"/>
    <col min="25" max="25" width="11.140625" bestFit="1" customWidth="1"/>
    <col min="26" max="26" width="7.42578125" bestFit="1" customWidth="1"/>
    <col min="28" max="28" width="29.5703125" bestFit="1" customWidth="1"/>
    <col min="29" max="29" width="57.28515625" bestFit="1" customWidth="1"/>
    <col min="30" max="30" width="52.42578125" bestFit="1" customWidth="1"/>
    <col min="31" max="31" width="12.85546875" bestFit="1" customWidth="1"/>
    <col min="32" max="32" width="10.5703125" bestFit="1" customWidth="1"/>
    <col min="33" max="33" width="5.140625" bestFit="1" customWidth="1"/>
    <col min="34" max="34" width="9.85546875" bestFit="1" customWidth="1"/>
    <col min="35" max="35" width="16" bestFit="1" customWidth="1"/>
    <col min="36" max="36" width="13.85546875" bestFit="1" customWidth="1"/>
    <col min="37" max="37" width="8.28515625" bestFit="1" customWidth="1"/>
    <col min="39" max="39" width="12" customWidth="1"/>
    <col min="40" max="40" width="24" bestFit="1" customWidth="1"/>
    <col min="41" max="41" width="32.28515625" bestFit="1" customWidth="1"/>
    <col min="42" max="42" width="16.28515625" bestFit="1" customWidth="1"/>
    <col min="43" max="43" width="16.7109375" bestFit="1" customWidth="1"/>
    <col min="44" max="44" width="16.140625" bestFit="1" customWidth="1"/>
  </cols>
  <sheetData>
    <row r="1" spans="1: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5</v>
      </c>
      <c r="W1" s="1" t="s">
        <v>21</v>
      </c>
      <c r="X1" s="1" t="s">
        <v>22</v>
      </c>
      <c r="Y1" s="1" t="s">
        <v>17</v>
      </c>
      <c r="Z1" s="1" t="s">
        <v>23</v>
      </c>
      <c r="AA1" s="1" t="s">
        <v>24</v>
      </c>
      <c r="AB1" s="1" t="s">
        <v>25</v>
      </c>
      <c r="AC1" s="1" t="s">
        <v>41</v>
      </c>
      <c r="AD1" s="1" t="s">
        <v>17</v>
      </c>
      <c r="AE1" s="1" t="s">
        <v>26</v>
      </c>
      <c r="AF1" s="1" t="s">
        <v>27</v>
      </c>
      <c r="AG1" s="1" t="s">
        <v>25</v>
      </c>
      <c r="AH1" s="1" t="s">
        <v>28</v>
      </c>
      <c r="AI1" s="1" t="s">
        <v>5</v>
      </c>
      <c r="AJ1" s="1" t="s">
        <v>22</v>
      </c>
      <c r="AK1" s="1" t="s">
        <v>17</v>
      </c>
      <c r="AL1" s="1" t="s">
        <v>36</v>
      </c>
      <c r="AM1" s="1" t="s">
        <v>25</v>
      </c>
      <c r="AN1" s="1" t="s">
        <v>42</v>
      </c>
      <c r="AO1" s="1" t="s">
        <v>43</v>
      </c>
      <c r="AP1" s="1" t="s">
        <v>44</v>
      </c>
      <c r="AQ1" s="1" t="s">
        <v>45</v>
      </c>
      <c r="AR1" s="1" t="s">
        <v>46</v>
      </c>
      <c r="AS1" s="1" t="s">
        <v>47</v>
      </c>
    </row>
    <row r="2" spans="1:45">
      <c r="A2" t="s">
        <v>280</v>
      </c>
      <c r="B2" t="s">
        <v>86</v>
      </c>
      <c r="C2" t="s">
        <v>87</v>
      </c>
      <c r="D2" t="s">
        <v>281</v>
      </c>
      <c r="E2" t="s">
        <v>31</v>
      </c>
      <c r="F2" t="s">
        <v>282</v>
      </c>
      <c r="G2" t="s">
        <v>283</v>
      </c>
      <c r="O2" t="s">
        <v>31</v>
      </c>
      <c r="P2" t="s">
        <v>88</v>
      </c>
      <c r="Q2" t="s">
        <v>90</v>
      </c>
      <c r="R2" t="s">
        <v>91</v>
      </c>
      <c r="S2" s="2" t="s">
        <v>93</v>
      </c>
      <c r="T2" t="s">
        <v>37</v>
      </c>
      <c r="U2" t="s">
        <v>37</v>
      </c>
      <c r="Z2" t="s">
        <v>31</v>
      </c>
      <c r="AB2" s="3">
        <v>38356</v>
      </c>
      <c r="AC2" t="s">
        <v>96</v>
      </c>
      <c r="AD2" t="s">
        <v>97</v>
      </c>
      <c r="AE2" t="s">
        <v>98</v>
      </c>
      <c r="AL2" t="s">
        <v>31</v>
      </c>
      <c r="AM2" s="6" t="s">
        <v>285</v>
      </c>
      <c r="AN2" t="s">
        <v>293</v>
      </c>
      <c r="AO2" t="s">
        <v>286</v>
      </c>
    </row>
    <row r="3" spans="1:45">
      <c r="F3" t="s">
        <v>282</v>
      </c>
      <c r="G3" t="s">
        <v>283</v>
      </c>
      <c r="P3" s="3">
        <v>38389</v>
      </c>
      <c r="Q3" t="s">
        <v>90</v>
      </c>
      <c r="R3" t="s">
        <v>92</v>
      </c>
      <c r="S3" s="2" t="s">
        <v>94</v>
      </c>
      <c r="AB3" s="3">
        <v>38356</v>
      </c>
      <c r="AC3" t="s">
        <v>96</v>
      </c>
      <c r="AD3" t="s">
        <v>97</v>
      </c>
      <c r="AE3" s="2" t="s">
        <v>101</v>
      </c>
      <c r="AM3" s="6" t="s">
        <v>285</v>
      </c>
      <c r="AN3" t="s">
        <v>294</v>
      </c>
      <c r="AO3" t="s">
        <v>287</v>
      </c>
    </row>
    <row r="4" spans="1:45">
      <c r="F4" t="s">
        <v>304</v>
      </c>
      <c r="G4" t="s">
        <v>283</v>
      </c>
      <c r="P4" t="s">
        <v>89</v>
      </c>
      <c r="Q4" t="s">
        <v>90</v>
      </c>
      <c r="R4" t="s">
        <v>284</v>
      </c>
      <c r="S4" s="2" t="s">
        <v>95</v>
      </c>
      <c r="AB4" s="3">
        <v>38356</v>
      </c>
      <c r="AC4" t="s">
        <v>96</v>
      </c>
      <c r="AD4" t="s">
        <v>97</v>
      </c>
      <c r="AE4" t="s">
        <v>101</v>
      </c>
      <c r="AM4" s="6" t="s">
        <v>285</v>
      </c>
      <c r="AN4" t="s">
        <v>295</v>
      </c>
      <c r="AO4" t="s">
        <v>271</v>
      </c>
    </row>
    <row r="5" spans="1:45">
      <c r="F5" t="s">
        <v>305</v>
      </c>
      <c r="G5" t="s">
        <v>298</v>
      </c>
      <c r="AB5" s="3">
        <v>38356</v>
      </c>
      <c r="AC5" t="s">
        <v>96</v>
      </c>
      <c r="AD5" t="s">
        <v>97</v>
      </c>
      <c r="AE5" t="s">
        <v>99</v>
      </c>
      <c r="AM5" s="6" t="s">
        <v>285</v>
      </c>
      <c r="AN5" t="s">
        <v>265</v>
      </c>
      <c r="AO5" t="s">
        <v>272</v>
      </c>
    </row>
    <row r="6" spans="1:45">
      <c r="F6" t="s">
        <v>305</v>
      </c>
      <c r="G6" t="s">
        <v>298</v>
      </c>
      <c r="AB6" s="3" t="s">
        <v>103</v>
      </c>
      <c r="AC6" t="s">
        <v>96</v>
      </c>
      <c r="AD6" t="s">
        <v>97</v>
      </c>
      <c r="AE6" t="s">
        <v>99</v>
      </c>
      <c r="AM6" s="6" t="s">
        <v>285</v>
      </c>
      <c r="AN6" t="s">
        <v>294</v>
      </c>
      <c r="AO6" t="s">
        <v>288</v>
      </c>
    </row>
    <row r="7" spans="1:45">
      <c r="F7" t="s">
        <v>305</v>
      </c>
      <c r="G7" t="s">
        <v>298</v>
      </c>
      <c r="AB7" s="3" t="s">
        <v>103</v>
      </c>
      <c r="AC7" t="s">
        <v>96</v>
      </c>
      <c r="AD7" t="s">
        <v>97</v>
      </c>
      <c r="AE7" t="s">
        <v>100</v>
      </c>
      <c r="AM7" s="7">
        <v>38693</v>
      </c>
      <c r="AN7" t="s">
        <v>80</v>
      </c>
      <c r="AO7" t="s">
        <v>289</v>
      </c>
    </row>
    <row r="8" spans="1:45">
      <c r="F8" t="s">
        <v>305</v>
      </c>
      <c r="G8" t="s">
        <v>298</v>
      </c>
      <c r="AB8" s="3">
        <v>38357</v>
      </c>
      <c r="AC8" t="s">
        <v>96</v>
      </c>
      <c r="AD8" t="s">
        <v>97</v>
      </c>
      <c r="AE8" t="s">
        <v>102</v>
      </c>
      <c r="AM8" s="6" t="s">
        <v>285</v>
      </c>
      <c r="AN8" t="s">
        <v>296</v>
      </c>
      <c r="AO8" t="s">
        <v>290</v>
      </c>
    </row>
    <row r="9" spans="1:45">
      <c r="F9" t="s">
        <v>305</v>
      </c>
      <c r="G9" t="s">
        <v>298</v>
      </c>
      <c r="AB9" t="s">
        <v>104</v>
      </c>
      <c r="AC9" t="s">
        <v>96</v>
      </c>
      <c r="AD9" t="s">
        <v>97</v>
      </c>
      <c r="AE9" t="s">
        <v>99</v>
      </c>
      <c r="AM9" s="6" t="s">
        <v>292</v>
      </c>
      <c r="AN9" t="s">
        <v>297</v>
      </c>
      <c r="AO9" t="s">
        <v>291</v>
      </c>
    </row>
    <row r="10" spans="1:45">
      <c r="F10" t="s">
        <v>305</v>
      </c>
      <c r="G10" t="s">
        <v>298</v>
      </c>
      <c r="AB10" s="3">
        <v>38419</v>
      </c>
      <c r="AC10" t="s">
        <v>96</v>
      </c>
      <c r="AD10" t="s">
        <v>97</v>
      </c>
      <c r="AE10" t="s">
        <v>99</v>
      </c>
    </row>
    <row r="11" spans="1:45">
      <c r="F11" t="s">
        <v>305</v>
      </c>
      <c r="G11" t="s">
        <v>298</v>
      </c>
      <c r="AB11" s="3">
        <v>38360</v>
      </c>
      <c r="AC11" t="s">
        <v>96</v>
      </c>
      <c r="AD11" t="s">
        <v>97</v>
      </c>
      <c r="AE11" t="s">
        <v>101</v>
      </c>
    </row>
    <row r="12" spans="1:45">
      <c r="F12" t="s">
        <v>305</v>
      </c>
      <c r="G12" t="s">
        <v>298</v>
      </c>
      <c r="AB12" s="3">
        <v>38631</v>
      </c>
      <c r="AC12" t="s">
        <v>96</v>
      </c>
      <c r="AD12" t="s">
        <v>97</v>
      </c>
      <c r="AE12" t="s">
        <v>101</v>
      </c>
    </row>
    <row r="13" spans="1:45">
      <c r="F13" t="s">
        <v>306</v>
      </c>
      <c r="G13" t="s">
        <v>299</v>
      </c>
      <c r="AB13" s="3">
        <v>38631</v>
      </c>
      <c r="AC13" t="s">
        <v>96</v>
      </c>
      <c r="AD13" t="s">
        <v>97</v>
      </c>
      <c r="AE13" t="s">
        <v>100</v>
      </c>
    </row>
    <row r="14" spans="1:45">
      <c r="F14" t="s">
        <v>306</v>
      </c>
      <c r="G14" t="s">
        <v>299</v>
      </c>
      <c r="AB14" s="3">
        <v>38356</v>
      </c>
      <c r="AC14" t="s">
        <v>105</v>
      </c>
      <c r="AD14" t="s">
        <v>106</v>
      </c>
      <c r="AE14" t="s">
        <v>109</v>
      </c>
    </row>
    <row r="15" spans="1:45">
      <c r="F15" t="s">
        <v>306</v>
      </c>
      <c r="G15" t="s">
        <v>299</v>
      </c>
      <c r="AB15" s="3">
        <v>38356</v>
      </c>
      <c r="AD15" t="s">
        <v>106</v>
      </c>
      <c r="AE15" t="s">
        <v>110</v>
      </c>
    </row>
    <row r="16" spans="1:45">
      <c r="F16" t="s">
        <v>282</v>
      </c>
      <c r="G16" t="s">
        <v>300</v>
      </c>
      <c r="AB16" t="s">
        <v>107</v>
      </c>
      <c r="AD16" t="s">
        <v>106</v>
      </c>
      <c r="AE16" t="s">
        <v>111</v>
      </c>
    </row>
    <row r="17" spans="6:31">
      <c r="F17" t="s">
        <v>282</v>
      </c>
      <c r="G17" t="s">
        <v>300</v>
      </c>
      <c r="AB17" t="s">
        <v>108</v>
      </c>
      <c r="AD17" t="s">
        <v>106</v>
      </c>
      <c r="AE17" t="s">
        <v>112</v>
      </c>
    </row>
    <row r="18" spans="6:31">
      <c r="F18" t="s">
        <v>282</v>
      </c>
      <c r="G18" t="s">
        <v>300</v>
      </c>
      <c r="AB18" s="3">
        <v>38360</v>
      </c>
      <c r="AD18" t="s">
        <v>106</v>
      </c>
      <c r="AE18" t="s">
        <v>113</v>
      </c>
    </row>
    <row r="19" spans="6:31">
      <c r="F19" t="s">
        <v>282</v>
      </c>
      <c r="G19" t="s">
        <v>300</v>
      </c>
      <c r="AB19" s="3">
        <v>38361</v>
      </c>
      <c r="AD19" t="s">
        <v>106</v>
      </c>
      <c r="AE19" t="s">
        <v>114</v>
      </c>
    </row>
    <row r="20" spans="6:31">
      <c r="F20" t="s">
        <v>282</v>
      </c>
      <c r="G20" t="s">
        <v>300</v>
      </c>
      <c r="AB20" s="3">
        <v>38359</v>
      </c>
      <c r="AC20" t="s">
        <v>116</v>
      </c>
      <c r="AD20" t="s">
        <v>115</v>
      </c>
      <c r="AE20" t="s">
        <v>117</v>
      </c>
    </row>
    <row r="21" spans="6:31">
      <c r="F21" t="s">
        <v>282</v>
      </c>
      <c r="G21" t="s">
        <v>301</v>
      </c>
      <c r="AB21" s="3">
        <v>38361</v>
      </c>
      <c r="AC21" t="s">
        <v>116</v>
      </c>
      <c r="AD21" t="s">
        <v>115</v>
      </c>
      <c r="AE21" t="s">
        <v>118</v>
      </c>
    </row>
    <row r="22" spans="6:31">
      <c r="F22" t="s">
        <v>282</v>
      </c>
      <c r="G22" t="s">
        <v>301</v>
      </c>
      <c r="AB22" s="3">
        <f>DATE(5,1,2005)</f>
        <v>3832</v>
      </c>
      <c r="AC22" t="s">
        <v>119</v>
      </c>
      <c r="AD22" t="s">
        <v>120</v>
      </c>
      <c r="AE22" t="s">
        <v>121</v>
      </c>
    </row>
    <row r="23" spans="6:31">
      <c r="F23" t="s">
        <v>282</v>
      </c>
      <c r="G23" t="s">
        <v>301</v>
      </c>
      <c r="AB23" s="3">
        <v>38357</v>
      </c>
      <c r="AC23" t="s">
        <v>119</v>
      </c>
      <c r="AD23" t="s">
        <v>120</v>
      </c>
      <c r="AE23" t="s">
        <v>121</v>
      </c>
    </row>
    <row r="24" spans="6:31">
      <c r="F24" t="s">
        <v>304</v>
      </c>
      <c r="G24" t="s">
        <v>301</v>
      </c>
      <c r="AB24" s="3">
        <v>38359</v>
      </c>
      <c r="AC24" t="s">
        <v>119</v>
      </c>
      <c r="AD24" t="s">
        <v>120</v>
      </c>
      <c r="AE24" t="s">
        <v>121</v>
      </c>
    </row>
    <row r="25" spans="6:31">
      <c r="F25" t="s">
        <v>304</v>
      </c>
      <c r="G25" t="s">
        <v>301</v>
      </c>
      <c r="AB25" s="3">
        <v>38693</v>
      </c>
      <c r="AC25" t="s">
        <v>119</v>
      </c>
      <c r="AD25" t="s">
        <v>120</v>
      </c>
      <c r="AE25" t="s">
        <v>121</v>
      </c>
    </row>
    <row r="26" spans="6:31">
      <c r="F26" t="s">
        <v>304</v>
      </c>
      <c r="G26" t="s">
        <v>302</v>
      </c>
      <c r="AB26" s="3">
        <v>38479</v>
      </c>
      <c r="AC26" t="s">
        <v>119</v>
      </c>
      <c r="AD26" t="s">
        <v>120</v>
      </c>
      <c r="AE26" t="s">
        <v>121</v>
      </c>
    </row>
    <row r="27" spans="6:31">
      <c r="F27" t="s">
        <v>304</v>
      </c>
      <c r="G27" t="s">
        <v>302</v>
      </c>
      <c r="AB27" s="3">
        <v>38361</v>
      </c>
      <c r="AC27" t="s">
        <v>119</v>
      </c>
      <c r="AD27" t="s">
        <v>120</v>
      </c>
      <c r="AE27" t="s">
        <v>121</v>
      </c>
    </row>
    <row r="28" spans="6:31">
      <c r="F28" t="s">
        <v>305</v>
      </c>
      <c r="G28" t="s">
        <v>303</v>
      </c>
      <c r="AB28" s="3">
        <v>38361</v>
      </c>
      <c r="AC28" t="s">
        <v>119</v>
      </c>
      <c r="AD28" t="s">
        <v>120</v>
      </c>
      <c r="AE28" t="s">
        <v>121</v>
      </c>
    </row>
    <row r="29" spans="6:31">
      <c r="F29" t="s">
        <v>305</v>
      </c>
      <c r="G29" t="s">
        <v>303</v>
      </c>
      <c r="AB29" s="3">
        <v>38358</v>
      </c>
      <c r="AC29" t="s">
        <v>119</v>
      </c>
      <c r="AD29" t="s">
        <v>120</v>
      </c>
      <c r="AE29" t="s">
        <v>121</v>
      </c>
    </row>
    <row r="30" spans="6:31">
      <c r="F30" t="s">
        <v>305</v>
      </c>
      <c r="G30" t="s">
        <v>303</v>
      </c>
      <c r="AB30" s="3">
        <v>38358</v>
      </c>
      <c r="AC30" t="s">
        <v>119</v>
      </c>
      <c r="AD30" t="s">
        <v>120</v>
      </c>
      <c r="AE30" t="s">
        <v>121</v>
      </c>
    </row>
    <row r="31" spans="6:31">
      <c r="F31" t="s">
        <v>305</v>
      </c>
      <c r="G31" t="s">
        <v>303</v>
      </c>
      <c r="AB31" s="3">
        <v>38358</v>
      </c>
      <c r="AC31" t="s">
        <v>119</v>
      </c>
      <c r="AD31" t="s">
        <v>120</v>
      </c>
      <c r="AE31" t="s">
        <v>121</v>
      </c>
    </row>
    <row r="32" spans="6:31">
      <c r="F32" t="s">
        <v>305</v>
      </c>
      <c r="G32" t="s">
        <v>303</v>
      </c>
      <c r="AB32" s="3">
        <v>38358</v>
      </c>
      <c r="AC32" t="s">
        <v>119</v>
      </c>
      <c r="AD32" t="s">
        <v>120</v>
      </c>
      <c r="AE32" t="s">
        <v>121</v>
      </c>
    </row>
    <row r="33" spans="6:31">
      <c r="F33" t="s">
        <v>305</v>
      </c>
      <c r="G33" t="s">
        <v>303</v>
      </c>
      <c r="AB33" t="s">
        <v>124</v>
      </c>
      <c r="AC33" t="s">
        <v>123</v>
      </c>
      <c r="AD33" t="s">
        <v>122</v>
      </c>
      <c r="AE33" t="s">
        <v>125</v>
      </c>
    </row>
    <row r="34" spans="6:31">
      <c r="F34" t="s">
        <v>305</v>
      </c>
      <c r="G34" t="s">
        <v>303</v>
      </c>
      <c r="AB34" s="3">
        <v>38356</v>
      </c>
      <c r="AC34" t="s">
        <v>126</v>
      </c>
      <c r="AD34" t="s">
        <v>127</v>
      </c>
      <c r="AE34" t="s">
        <v>128</v>
      </c>
    </row>
    <row r="35" spans="6:31">
      <c r="F35" t="s">
        <v>305</v>
      </c>
      <c r="G35" t="s">
        <v>303</v>
      </c>
      <c r="AB35" s="3">
        <v>38357</v>
      </c>
      <c r="AC35" t="s">
        <v>126</v>
      </c>
      <c r="AD35" t="s">
        <v>127</v>
      </c>
      <c r="AE35" t="s">
        <v>128</v>
      </c>
    </row>
    <row r="36" spans="6:31">
      <c r="F36" t="s">
        <v>305</v>
      </c>
      <c r="G36" t="s">
        <v>303</v>
      </c>
      <c r="AB36" s="3">
        <v>38358</v>
      </c>
      <c r="AC36" t="s">
        <v>126</v>
      </c>
      <c r="AD36" t="s">
        <v>127</v>
      </c>
      <c r="AE36" t="s">
        <v>128</v>
      </c>
    </row>
    <row r="37" spans="6:31">
      <c r="F37" t="s">
        <v>282</v>
      </c>
      <c r="G37" t="s">
        <v>303</v>
      </c>
      <c r="AB37" s="3">
        <v>38359</v>
      </c>
      <c r="AC37" t="s">
        <v>126</v>
      </c>
      <c r="AD37" t="s">
        <v>127</v>
      </c>
      <c r="AE37" t="s">
        <v>128</v>
      </c>
    </row>
    <row r="38" spans="6:31">
      <c r="F38" t="s">
        <v>282</v>
      </c>
      <c r="G38" t="s">
        <v>303</v>
      </c>
      <c r="AB38" s="3">
        <v>38360</v>
      </c>
      <c r="AC38" t="s">
        <v>126</v>
      </c>
      <c r="AD38" t="s">
        <v>127</v>
      </c>
      <c r="AE38" t="s">
        <v>128</v>
      </c>
    </row>
    <row r="39" spans="6:31">
      <c r="F39" t="s">
        <v>282</v>
      </c>
      <c r="G39" t="s">
        <v>303</v>
      </c>
      <c r="AB39" s="3">
        <v>38361</v>
      </c>
      <c r="AC39" t="s">
        <v>126</v>
      </c>
      <c r="AD39" t="s">
        <v>127</v>
      </c>
      <c r="AE39" t="s">
        <v>128</v>
      </c>
    </row>
    <row r="40" spans="6:31">
      <c r="F40" t="s">
        <v>307</v>
      </c>
      <c r="G40" t="s">
        <v>303</v>
      </c>
      <c r="AB40" s="3">
        <v>38356</v>
      </c>
      <c r="AC40" t="s">
        <v>129</v>
      </c>
      <c r="AD40" t="s">
        <v>127</v>
      </c>
      <c r="AE40" t="s">
        <v>130</v>
      </c>
    </row>
    <row r="41" spans="6:31">
      <c r="F41" t="s">
        <v>305</v>
      </c>
      <c r="G41" t="s">
        <v>303</v>
      </c>
      <c r="AB41" s="3">
        <v>38357</v>
      </c>
      <c r="AC41" t="s">
        <v>129</v>
      </c>
      <c r="AD41" t="s">
        <v>127</v>
      </c>
      <c r="AE41" t="s">
        <v>131</v>
      </c>
    </row>
    <row r="42" spans="6:31">
      <c r="F42" t="s">
        <v>305</v>
      </c>
      <c r="G42" t="s">
        <v>303</v>
      </c>
      <c r="AB42" s="3">
        <v>38358</v>
      </c>
      <c r="AC42" t="s">
        <v>129</v>
      </c>
      <c r="AD42" t="s">
        <v>127</v>
      </c>
      <c r="AE42" t="s">
        <v>132</v>
      </c>
    </row>
    <row r="43" spans="6:31">
      <c r="F43" t="s">
        <v>305</v>
      </c>
      <c r="G43" t="s">
        <v>303</v>
      </c>
      <c r="AB43" s="3">
        <v>38359</v>
      </c>
      <c r="AE43" t="s">
        <v>133</v>
      </c>
    </row>
    <row r="44" spans="6:31">
      <c r="F44" t="s">
        <v>305</v>
      </c>
      <c r="G44" t="s">
        <v>303</v>
      </c>
      <c r="AB44" s="3">
        <v>38360</v>
      </c>
      <c r="AE44" t="s">
        <v>134</v>
      </c>
    </row>
    <row r="45" spans="6:31">
      <c r="F45" t="s">
        <v>305</v>
      </c>
      <c r="G45" t="s">
        <v>303</v>
      </c>
      <c r="AB45" s="3">
        <v>38361</v>
      </c>
      <c r="AC45" t="s">
        <v>129</v>
      </c>
      <c r="AD45" t="s">
        <v>127</v>
      </c>
      <c r="AE45" t="s">
        <v>135</v>
      </c>
    </row>
    <row r="46" spans="6:31">
      <c r="F46" t="s">
        <v>305</v>
      </c>
      <c r="G46" t="s">
        <v>303</v>
      </c>
      <c r="AB46" t="s">
        <v>124</v>
      </c>
      <c r="AC46" t="s">
        <v>137</v>
      </c>
      <c r="AD46" t="s">
        <v>142</v>
      </c>
      <c r="AE46" t="s">
        <v>136</v>
      </c>
    </row>
    <row r="47" spans="6:31">
      <c r="F47" t="s">
        <v>305</v>
      </c>
      <c r="G47" t="s">
        <v>303</v>
      </c>
      <c r="AB47" t="s">
        <v>124</v>
      </c>
      <c r="AC47" t="s">
        <v>138</v>
      </c>
      <c r="AD47" t="s">
        <v>142</v>
      </c>
      <c r="AE47" t="s">
        <v>143</v>
      </c>
    </row>
    <row r="48" spans="6:31">
      <c r="F48" t="s">
        <v>305</v>
      </c>
      <c r="G48" t="s">
        <v>303</v>
      </c>
      <c r="AB48" t="s">
        <v>124</v>
      </c>
      <c r="AC48" t="s">
        <v>139</v>
      </c>
      <c r="AD48" t="s">
        <v>142</v>
      </c>
      <c r="AE48" t="s">
        <v>144</v>
      </c>
    </row>
    <row r="49" spans="6:31">
      <c r="F49" t="s">
        <v>305</v>
      </c>
      <c r="G49" t="s">
        <v>309</v>
      </c>
      <c r="AB49" t="s">
        <v>124</v>
      </c>
      <c r="AC49" t="s">
        <v>140</v>
      </c>
      <c r="AD49" t="s">
        <v>142</v>
      </c>
      <c r="AE49" t="s">
        <v>145</v>
      </c>
    </row>
    <row r="50" spans="6:31">
      <c r="F50" t="s">
        <v>305</v>
      </c>
      <c r="G50" t="s">
        <v>309</v>
      </c>
      <c r="AB50" t="s">
        <v>124</v>
      </c>
      <c r="AC50" t="s">
        <v>141</v>
      </c>
      <c r="AD50" t="s">
        <v>142</v>
      </c>
      <c r="AE50" t="s">
        <v>146</v>
      </c>
    </row>
    <row r="51" spans="6:31">
      <c r="F51" t="s">
        <v>282</v>
      </c>
      <c r="G51" t="s">
        <v>308</v>
      </c>
      <c r="AB51" t="s">
        <v>124</v>
      </c>
      <c r="AC51" t="s">
        <v>326</v>
      </c>
      <c r="AD51" t="s">
        <v>142</v>
      </c>
      <c r="AE51" t="s">
        <v>342</v>
      </c>
    </row>
    <row r="52" spans="6:31">
      <c r="F52" t="s">
        <v>282</v>
      </c>
      <c r="G52" t="s">
        <v>308</v>
      </c>
      <c r="AB52" t="s">
        <v>124</v>
      </c>
      <c r="AC52" t="s">
        <v>327</v>
      </c>
      <c r="AD52" t="s">
        <v>142</v>
      </c>
      <c r="AE52" t="s">
        <v>343</v>
      </c>
    </row>
    <row r="53" spans="6:31">
      <c r="F53" t="s">
        <v>305</v>
      </c>
      <c r="G53" t="s">
        <v>308</v>
      </c>
      <c r="AB53" t="s">
        <v>124</v>
      </c>
      <c r="AC53" t="s">
        <v>328</v>
      </c>
      <c r="AD53" t="s">
        <v>331</v>
      </c>
      <c r="AE53" t="s">
        <v>344</v>
      </c>
    </row>
    <row r="54" spans="6:31">
      <c r="F54" t="s">
        <v>282</v>
      </c>
      <c r="G54" t="s">
        <v>308</v>
      </c>
      <c r="AB54" t="s">
        <v>124</v>
      </c>
      <c r="AC54" t="s">
        <v>329</v>
      </c>
      <c r="AD54" t="s">
        <v>331</v>
      </c>
      <c r="AE54" t="s">
        <v>345</v>
      </c>
    </row>
    <row r="55" spans="6:31">
      <c r="F55" t="s">
        <v>306</v>
      </c>
      <c r="G55" t="s">
        <v>308</v>
      </c>
      <c r="AB55" s="3">
        <v>38358</v>
      </c>
      <c r="AC55" t="s">
        <v>330</v>
      </c>
      <c r="AD55" t="s">
        <v>331</v>
      </c>
      <c r="AE55" t="s">
        <v>346</v>
      </c>
    </row>
    <row r="56" spans="6:31">
      <c r="F56" t="s">
        <v>306</v>
      </c>
      <c r="G56" t="s">
        <v>308</v>
      </c>
      <c r="AB56" s="3">
        <v>38356</v>
      </c>
      <c r="AC56" t="s">
        <v>332</v>
      </c>
      <c r="AD56" t="s">
        <v>331</v>
      </c>
      <c r="AE56" t="s">
        <v>101</v>
      </c>
    </row>
    <row r="57" spans="6:31">
      <c r="F57" t="s">
        <v>306</v>
      </c>
      <c r="G57" t="s">
        <v>308</v>
      </c>
      <c r="AB57" t="s">
        <v>124</v>
      </c>
      <c r="AC57" t="s">
        <v>333</v>
      </c>
      <c r="AD57" t="s">
        <v>142</v>
      </c>
      <c r="AE57" t="s">
        <v>347</v>
      </c>
    </row>
    <row r="58" spans="6:31">
      <c r="F58" t="s">
        <v>304</v>
      </c>
      <c r="G58" t="s">
        <v>308</v>
      </c>
      <c r="AB58" t="s">
        <v>369</v>
      </c>
      <c r="AC58" t="s">
        <v>334</v>
      </c>
      <c r="AD58" t="s">
        <v>331</v>
      </c>
      <c r="AE58" t="s">
        <v>348</v>
      </c>
    </row>
    <row r="59" spans="6:31">
      <c r="F59" t="s">
        <v>304</v>
      </c>
      <c r="G59" t="s">
        <v>308</v>
      </c>
      <c r="AB59" s="3">
        <v>38361</v>
      </c>
      <c r="AC59" t="s">
        <v>335</v>
      </c>
      <c r="AD59" t="s">
        <v>142</v>
      </c>
      <c r="AE59" t="s">
        <v>82</v>
      </c>
    </row>
    <row r="60" spans="6:31">
      <c r="F60" t="s">
        <v>282</v>
      </c>
      <c r="G60" t="s">
        <v>310</v>
      </c>
      <c r="AB60" s="3">
        <v>38356</v>
      </c>
      <c r="AC60" t="s">
        <v>336</v>
      </c>
      <c r="AD60" t="s">
        <v>341</v>
      </c>
      <c r="AE60" t="s">
        <v>81</v>
      </c>
    </row>
    <row r="61" spans="6:31">
      <c r="F61" t="s">
        <v>282</v>
      </c>
      <c r="G61" t="s">
        <v>310</v>
      </c>
      <c r="AB61" t="s">
        <v>124</v>
      </c>
      <c r="AC61" t="s">
        <v>337</v>
      </c>
      <c r="AD61" t="s">
        <v>340</v>
      </c>
      <c r="AE61" t="s">
        <v>349</v>
      </c>
    </row>
    <row r="62" spans="6:31">
      <c r="F62" t="s">
        <v>282</v>
      </c>
      <c r="G62" t="s">
        <v>310</v>
      </c>
      <c r="AB62" t="s">
        <v>124</v>
      </c>
      <c r="AC62" t="s">
        <v>338</v>
      </c>
      <c r="AD62" t="s">
        <v>339</v>
      </c>
      <c r="AE62" t="s">
        <v>350</v>
      </c>
    </row>
    <row r="63" spans="6:31">
      <c r="F63" t="s">
        <v>282</v>
      </c>
      <c r="G63" t="s">
        <v>310</v>
      </c>
      <c r="AB63" t="s">
        <v>124</v>
      </c>
      <c r="AC63" t="s">
        <v>351</v>
      </c>
      <c r="AD63" t="s">
        <v>142</v>
      </c>
      <c r="AE63" t="s">
        <v>370</v>
      </c>
    </row>
    <row r="64" spans="6:31">
      <c r="F64" t="s">
        <v>282</v>
      </c>
      <c r="G64" t="s">
        <v>310</v>
      </c>
      <c r="AB64" t="s">
        <v>124</v>
      </c>
      <c r="AC64" t="s">
        <v>352</v>
      </c>
      <c r="AD64" t="s">
        <v>142</v>
      </c>
      <c r="AE64" t="s">
        <v>130</v>
      </c>
    </row>
    <row r="65" spans="6:31">
      <c r="F65" t="s">
        <v>305</v>
      </c>
      <c r="G65" t="s">
        <v>310</v>
      </c>
      <c r="AB65" t="s">
        <v>124</v>
      </c>
      <c r="AC65" t="s">
        <v>353</v>
      </c>
      <c r="AD65" t="s">
        <v>142</v>
      </c>
      <c r="AE65" t="s">
        <v>371</v>
      </c>
    </row>
    <row r="66" spans="6:31">
      <c r="F66" t="s">
        <v>305</v>
      </c>
      <c r="G66" t="s">
        <v>311</v>
      </c>
      <c r="AB66" t="s">
        <v>124</v>
      </c>
      <c r="AC66" t="s">
        <v>354</v>
      </c>
      <c r="AD66" t="s">
        <v>340</v>
      </c>
      <c r="AE66" t="s">
        <v>372</v>
      </c>
    </row>
    <row r="67" spans="6:31">
      <c r="F67" t="s">
        <v>306</v>
      </c>
      <c r="G67" t="s">
        <v>318</v>
      </c>
      <c r="AB67" s="3">
        <v>38360</v>
      </c>
      <c r="AC67" t="s">
        <v>355</v>
      </c>
      <c r="AD67" t="s">
        <v>364</v>
      </c>
      <c r="AE67" t="s">
        <v>373</v>
      </c>
    </row>
    <row r="68" spans="6:31">
      <c r="F68" t="s">
        <v>282</v>
      </c>
      <c r="G68" t="s">
        <v>312</v>
      </c>
      <c r="AB68" t="s">
        <v>124</v>
      </c>
      <c r="AC68" t="s">
        <v>356</v>
      </c>
      <c r="AD68" t="s">
        <v>365</v>
      </c>
      <c r="AE68" t="s">
        <v>374</v>
      </c>
    </row>
    <row r="69" spans="6:31">
      <c r="F69" t="s">
        <v>306</v>
      </c>
      <c r="G69" t="s">
        <v>312</v>
      </c>
      <c r="AB69" s="3">
        <v>38663</v>
      </c>
      <c r="AC69" t="s">
        <v>357</v>
      </c>
      <c r="AD69" t="s">
        <v>366</v>
      </c>
      <c r="AE69" t="s">
        <v>98</v>
      </c>
    </row>
    <row r="70" spans="6:31">
      <c r="F70" t="s">
        <v>306</v>
      </c>
      <c r="G70" t="s">
        <v>312</v>
      </c>
      <c r="AB70" t="s">
        <v>124</v>
      </c>
      <c r="AC70" t="s">
        <v>358</v>
      </c>
      <c r="AD70" t="s">
        <v>367</v>
      </c>
      <c r="AE70" t="s">
        <v>375</v>
      </c>
    </row>
    <row r="71" spans="6:31">
      <c r="F71" t="s">
        <v>306</v>
      </c>
      <c r="G71" t="s">
        <v>312</v>
      </c>
      <c r="AB71" s="3">
        <v>38512</v>
      </c>
      <c r="AC71" t="s">
        <v>360</v>
      </c>
      <c r="AD71" t="s">
        <v>359</v>
      </c>
      <c r="AE71" t="s">
        <v>376</v>
      </c>
    </row>
    <row r="72" spans="6:31">
      <c r="F72" t="s">
        <v>306</v>
      </c>
      <c r="G72" t="s">
        <v>312</v>
      </c>
      <c r="AB72" t="s">
        <v>124</v>
      </c>
      <c r="AC72" t="s">
        <v>361</v>
      </c>
      <c r="AD72" t="s">
        <v>142</v>
      </c>
      <c r="AE72" t="s">
        <v>377</v>
      </c>
    </row>
    <row r="73" spans="6:31">
      <c r="F73" t="s">
        <v>306</v>
      </c>
      <c r="G73" t="s">
        <v>312</v>
      </c>
      <c r="AB73" s="3" t="s">
        <v>124</v>
      </c>
      <c r="AC73" t="s">
        <v>362</v>
      </c>
      <c r="AD73" t="s">
        <v>142</v>
      </c>
      <c r="AE73" t="s">
        <v>378</v>
      </c>
    </row>
    <row r="74" spans="6:31">
      <c r="F74" t="s">
        <v>306</v>
      </c>
      <c r="G74" t="s">
        <v>312</v>
      </c>
      <c r="AB74" t="s">
        <v>108</v>
      </c>
      <c r="AC74" t="s">
        <v>363</v>
      </c>
      <c r="AD74" t="s">
        <v>368</v>
      </c>
      <c r="AE74" t="s">
        <v>379</v>
      </c>
    </row>
    <row r="75" spans="6:31">
      <c r="F75" t="s">
        <v>306</v>
      </c>
      <c r="G75" t="s">
        <v>312</v>
      </c>
      <c r="AB75" s="3" t="s">
        <v>481</v>
      </c>
      <c r="AC75" t="s">
        <v>363</v>
      </c>
      <c r="AD75" t="s">
        <v>368</v>
      </c>
      <c r="AE75" t="s">
        <v>413</v>
      </c>
    </row>
    <row r="76" spans="6:31">
      <c r="F76" t="s">
        <v>306</v>
      </c>
      <c r="G76" t="s">
        <v>317</v>
      </c>
      <c r="AB76" t="s">
        <v>482</v>
      </c>
      <c r="AC76" t="s">
        <v>363</v>
      </c>
      <c r="AD76" t="s">
        <v>368</v>
      </c>
      <c r="AE76" t="s">
        <v>414</v>
      </c>
    </row>
    <row r="77" spans="6:31">
      <c r="F77" t="s">
        <v>306</v>
      </c>
      <c r="G77" t="s">
        <v>313</v>
      </c>
      <c r="AB77" s="3">
        <v>38357</v>
      </c>
      <c r="AC77" t="s">
        <v>380</v>
      </c>
      <c r="AD77" t="s">
        <v>401</v>
      </c>
      <c r="AE77" t="s">
        <v>415</v>
      </c>
    </row>
    <row r="78" spans="6:31">
      <c r="F78" t="s">
        <v>306</v>
      </c>
      <c r="G78" t="s">
        <v>313</v>
      </c>
      <c r="AB78" s="3">
        <v>38359</v>
      </c>
      <c r="AC78" t="s">
        <v>380</v>
      </c>
      <c r="AD78" t="s">
        <v>340</v>
      </c>
      <c r="AE78" t="s">
        <v>416</v>
      </c>
    </row>
    <row r="79" spans="6:31">
      <c r="F79" t="s">
        <v>306</v>
      </c>
      <c r="G79" t="s">
        <v>313</v>
      </c>
      <c r="AB79" s="3">
        <v>38356</v>
      </c>
      <c r="AC79" t="s">
        <v>381</v>
      </c>
      <c r="AD79" t="s">
        <v>402</v>
      </c>
      <c r="AE79" t="s">
        <v>417</v>
      </c>
    </row>
    <row r="80" spans="6:31">
      <c r="F80" t="s">
        <v>306</v>
      </c>
      <c r="G80" t="s">
        <v>313</v>
      </c>
      <c r="AB80" s="3">
        <v>38357</v>
      </c>
      <c r="AC80" t="s">
        <v>381</v>
      </c>
      <c r="AD80" t="s">
        <v>402</v>
      </c>
      <c r="AE80" t="s">
        <v>418</v>
      </c>
    </row>
    <row r="81" spans="6:31">
      <c r="F81" t="s">
        <v>307</v>
      </c>
      <c r="G81" t="s">
        <v>314</v>
      </c>
      <c r="AB81" s="3">
        <v>38358</v>
      </c>
      <c r="AC81" t="s">
        <v>381</v>
      </c>
      <c r="AD81" t="s">
        <v>402</v>
      </c>
      <c r="AE81" t="s">
        <v>419</v>
      </c>
    </row>
    <row r="82" spans="6:31">
      <c r="F82" t="s">
        <v>304</v>
      </c>
      <c r="G82" t="s">
        <v>314</v>
      </c>
      <c r="AB82" s="3">
        <v>38358</v>
      </c>
      <c r="AC82" t="s">
        <v>381</v>
      </c>
      <c r="AD82" t="s">
        <v>402</v>
      </c>
      <c r="AE82" t="s">
        <v>417</v>
      </c>
    </row>
    <row r="83" spans="6:31">
      <c r="F83" t="s">
        <v>304</v>
      </c>
      <c r="G83" t="s">
        <v>314</v>
      </c>
      <c r="AB83" s="3">
        <v>38358</v>
      </c>
      <c r="AC83" t="s">
        <v>381</v>
      </c>
      <c r="AD83" t="s">
        <v>402</v>
      </c>
      <c r="AE83" t="s">
        <v>420</v>
      </c>
    </row>
    <row r="84" spans="6:31">
      <c r="F84" t="s">
        <v>316</v>
      </c>
      <c r="G84" t="s">
        <v>315</v>
      </c>
      <c r="AB84" s="3">
        <v>38358</v>
      </c>
      <c r="AC84" t="s">
        <v>381</v>
      </c>
      <c r="AD84" t="s">
        <v>402</v>
      </c>
      <c r="AE84" t="s">
        <v>417</v>
      </c>
    </row>
    <row r="85" spans="6:31">
      <c r="F85" t="s">
        <v>304</v>
      </c>
      <c r="G85" t="s">
        <v>315</v>
      </c>
      <c r="AB85" s="3" t="s">
        <v>124</v>
      </c>
      <c r="AC85" t="s">
        <v>381</v>
      </c>
      <c r="AD85" t="s">
        <v>402</v>
      </c>
      <c r="AE85" t="s">
        <v>436</v>
      </c>
    </row>
    <row r="86" spans="6:31">
      <c r="F86" t="s">
        <v>305</v>
      </c>
      <c r="G86" t="s">
        <v>319</v>
      </c>
      <c r="AB86" s="3">
        <v>38664</v>
      </c>
      <c r="AC86" t="s">
        <v>381</v>
      </c>
      <c r="AD86" t="s">
        <v>402</v>
      </c>
      <c r="AE86" t="s">
        <v>417</v>
      </c>
    </row>
    <row r="87" spans="6:31">
      <c r="F87" t="s">
        <v>304</v>
      </c>
      <c r="G87" t="s">
        <v>319</v>
      </c>
      <c r="AB87" s="3" t="s">
        <v>124</v>
      </c>
      <c r="AC87" t="s">
        <v>381</v>
      </c>
      <c r="AD87" t="s">
        <v>402</v>
      </c>
      <c r="AE87" t="s">
        <v>417</v>
      </c>
    </row>
    <row r="88" spans="6:31">
      <c r="F88" t="s">
        <v>304</v>
      </c>
      <c r="G88" t="s">
        <v>319</v>
      </c>
      <c r="AB88" s="3">
        <v>38510</v>
      </c>
      <c r="AC88" t="s">
        <v>381</v>
      </c>
      <c r="AD88" t="s">
        <v>402</v>
      </c>
      <c r="AE88" t="s">
        <v>421</v>
      </c>
    </row>
    <row r="89" spans="6:31">
      <c r="F89" t="s">
        <v>304</v>
      </c>
      <c r="G89" t="s">
        <v>319</v>
      </c>
      <c r="AB89" s="3" t="s">
        <v>124</v>
      </c>
      <c r="AC89" t="s">
        <v>381</v>
      </c>
      <c r="AD89" t="s">
        <v>402</v>
      </c>
      <c r="AE89" t="s">
        <v>417</v>
      </c>
    </row>
    <row r="90" spans="6:31">
      <c r="F90" t="s">
        <v>304</v>
      </c>
      <c r="G90" t="s">
        <v>319</v>
      </c>
      <c r="AB90" s="3">
        <v>38391</v>
      </c>
      <c r="AC90" t="s">
        <v>382</v>
      </c>
      <c r="AD90" t="s">
        <v>403</v>
      </c>
      <c r="AE90" t="s">
        <v>422</v>
      </c>
    </row>
    <row r="91" spans="6:31">
      <c r="F91" t="s">
        <v>304</v>
      </c>
      <c r="G91" t="s">
        <v>319</v>
      </c>
      <c r="AB91" t="s">
        <v>479</v>
      </c>
      <c r="AC91" t="s">
        <v>383</v>
      </c>
      <c r="AD91" t="s">
        <v>403</v>
      </c>
      <c r="AE91" t="s">
        <v>441</v>
      </c>
    </row>
    <row r="92" spans="6:31">
      <c r="F92" t="s">
        <v>304</v>
      </c>
      <c r="G92" t="s">
        <v>319</v>
      </c>
      <c r="AB92" s="3" t="s">
        <v>480</v>
      </c>
      <c r="AC92" t="s">
        <v>384</v>
      </c>
      <c r="AD92" t="s">
        <v>403</v>
      </c>
      <c r="AE92" t="s">
        <v>442</v>
      </c>
    </row>
    <row r="93" spans="6:31">
      <c r="F93" t="s">
        <v>304</v>
      </c>
      <c r="G93" t="s">
        <v>319</v>
      </c>
      <c r="AB93" s="3">
        <v>38512</v>
      </c>
      <c r="AC93" t="s">
        <v>385</v>
      </c>
      <c r="AD93" t="s">
        <v>403</v>
      </c>
      <c r="AE93" t="s">
        <v>423</v>
      </c>
    </row>
    <row r="94" spans="6:31">
      <c r="F94" t="s">
        <v>304</v>
      </c>
      <c r="G94" t="s">
        <v>319</v>
      </c>
      <c r="AB94" s="3" t="s">
        <v>124</v>
      </c>
      <c r="AC94" t="s">
        <v>386</v>
      </c>
      <c r="AD94" t="s">
        <v>404</v>
      </c>
      <c r="AE94" t="s">
        <v>424</v>
      </c>
    </row>
    <row r="95" spans="6:31">
      <c r="F95" t="s">
        <v>305</v>
      </c>
      <c r="G95" t="s">
        <v>321</v>
      </c>
      <c r="AB95" s="3" t="s">
        <v>124</v>
      </c>
      <c r="AC95" t="s">
        <v>387</v>
      </c>
      <c r="AD95" t="s">
        <v>405</v>
      </c>
      <c r="AE95" t="s">
        <v>425</v>
      </c>
    </row>
    <row r="96" spans="6:31">
      <c r="F96" t="s">
        <v>305</v>
      </c>
      <c r="G96" t="s">
        <v>320</v>
      </c>
      <c r="AB96" s="3" t="s">
        <v>124</v>
      </c>
      <c r="AC96" t="s">
        <v>388</v>
      </c>
      <c r="AD96" t="s">
        <v>406</v>
      </c>
      <c r="AE96" t="s">
        <v>426</v>
      </c>
    </row>
    <row r="97" spans="6:31">
      <c r="F97" t="s">
        <v>305</v>
      </c>
      <c r="G97" t="s">
        <v>320</v>
      </c>
      <c r="AB97" s="3" t="s">
        <v>124</v>
      </c>
      <c r="AC97" t="s">
        <v>389</v>
      </c>
      <c r="AD97" t="s">
        <v>407</v>
      </c>
      <c r="AE97" t="s">
        <v>427</v>
      </c>
    </row>
    <row r="98" spans="6:31">
      <c r="F98" t="s">
        <v>305</v>
      </c>
      <c r="G98" t="s">
        <v>320</v>
      </c>
      <c r="AB98" s="3" t="s">
        <v>124</v>
      </c>
      <c r="AC98" t="s">
        <v>390</v>
      </c>
      <c r="AD98" t="s">
        <v>406</v>
      </c>
      <c r="AE98" t="s">
        <v>428</v>
      </c>
    </row>
    <row r="99" spans="6:31">
      <c r="F99" t="s">
        <v>305</v>
      </c>
      <c r="G99" t="s">
        <v>320</v>
      </c>
      <c r="AB99" s="3" t="s">
        <v>124</v>
      </c>
      <c r="AC99" t="s">
        <v>391</v>
      </c>
      <c r="AD99" t="s">
        <v>407</v>
      </c>
      <c r="AE99" t="s">
        <v>429</v>
      </c>
    </row>
    <row r="100" spans="6:31">
      <c r="F100" t="s">
        <v>306</v>
      </c>
      <c r="G100" t="s">
        <v>322</v>
      </c>
      <c r="AB100" s="3">
        <v>38357</v>
      </c>
      <c r="AC100" t="s">
        <v>392</v>
      </c>
      <c r="AD100" t="s">
        <v>408</v>
      </c>
      <c r="AE100" t="s">
        <v>430</v>
      </c>
    </row>
    <row r="101" spans="6:31">
      <c r="F101" t="s">
        <v>305</v>
      </c>
      <c r="G101" t="s">
        <v>322</v>
      </c>
      <c r="AB101" s="3">
        <v>38358</v>
      </c>
      <c r="AC101" t="s">
        <v>393</v>
      </c>
      <c r="AD101" t="s">
        <v>406</v>
      </c>
      <c r="AE101" t="s">
        <v>440</v>
      </c>
    </row>
    <row r="102" spans="6:31">
      <c r="F102" t="s">
        <v>306</v>
      </c>
      <c r="G102" t="s">
        <v>322</v>
      </c>
      <c r="AC102" t="s">
        <v>394</v>
      </c>
      <c r="AD102" t="s">
        <v>409</v>
      </c>
      <c r="AE102" t="s">
        <v>439</v>
      </c>
    </row>
    <row r="103" spans="6:31">
      <c r="F103" t="s">
        <v>305</v>
      </c>
      <c r="G103" t="s">
        <v>322</v>
      </c>
      <c r="AB103" s="2" t="s">
        <v>485</v>
      </c>
      <c r="AC103" t="s">
        <v>286</v>
      </c>
      <c r="AD103" t="s">
        <v>410</v>
      </c>
      <c r="AE103" t="s">
        <v>438</v>
      </c>
    </row>
    <row r="104" spans="6:31">
      <c r="F104" t="s">
        <v>306</v>
      </c>
      <c r="G104" t="s">
        <v>322</v>
      </c>
      <c r="AB104" s="2" t="s">
        <v>369</v>
      </c>
      <c r="AC104" t="s">
        <v>395</v>
      </c>
      <c r="AD104" t="s">
        <v>409</v>
      </c>
      <c r="AE104" t="s">
        <v>437</v>
      </c>
    </row>
    <row r="105" spans="6:31">
      <c r="F105" t="s">
        <v>306</v>
      </c>
      <c r="G105" t="s">
        <v>322</v>
      </c>
      <c r="AB105" t="s">
        <v>124</v>
      </c>
      <c r="AC105" t="s">
        <v>396</v>
      </c>
      <c r="AD105" t="s">
        <v>408</v>
      </c>
      <c r="AE105" t="s">
        <v>431</v>
      </c>
    </row>
    <row r="106" spans="6:31">
      <c r="F106" t="s">
        <v>306</v>
      </c>
      <c r="G106" t="s">
        <v>322</v>
      </c>
      <c r="AB106" t="s">
        <v>484</v>
      </c>
      <c r="AC106" t="s">
        <v>397</v>
      </c>
      <c r="AD106" t="s">
        <v>410</v>
      </c>
      <c r="AE106" t="s">
        <v>432</v>
      </c>
    </row>
    <row r="107" spans="6:31">
      <c r="F107" t="s">
        <v>323</v>
      </c>
      <c r="G107" t="s">
        <v>324</v>
      </c>
      <c r="AB107" t="s">
        <v>124</v>
      </c>
      <c r="AC107" t="s">
        <v>398</v>
      </c>
      <c r="AD107" t="s">
        <v>411</v>
      </c>
      <c r="AE107" t="s">
        <v>433</v>
      </c>
    </row>
    <row r="108" spans="6:31">
      <c r="F108" t="s">
        <v>323</v>
      </c>
      <c r="G108" t="s">
        <v>324</v>
      </c>
      <c r="AB108" t="s">
        <v>483</v>
      </c>
      <c r="AC108" t="s">
        <v>399</v>
      </c>
      <c r="AD108" t="s">
        <v>409</v>
      </c>
      <c r="AE108" t="s">
        <v>434</v>
      </c>
    </row>
    <row r="109" spans="6:31">
      <c r="F109" t="s">
        <v>306</v>
      </c>
      <c r="G109" t="s">
        <v>324</v>
      </c>
      <c r="AB109" t="s">
        <v>124</v>
      </c>
      <c r="AC109" t="s">
        <v>400</v>
      </c>
      <c r="AD109" t="s">
        <v>412</v>
      </c>
      <c r="AE109" t="s">
        <v>435</v>
      </c>
    </row>
    <row r="110" spans="6:31">
      <c r="F110" t="s">
        <v>306</v>
      </c>
      <c r="G110" t="s">
        <v>324</v>
      </c>
      <c r="AB110" s="3" t="s">
        <v>124</v>
      </c>
      <c r="AC110" t="s">
        <v>443</v>
      </c>
      <c r="AD110" t="s">
        <v>410</v>
      </c>
    </row>
    <row r="111" spans="6:31">
      <c r="F111" t="s">
        <v>306</v>
      </c>
      <c r="G111" t="s">
        <v>324</v>
      </c>
      <c r="AB111" t="s">
        <v>474</v>
      </c>
      <c r="AC111" t="s">
        <v>290</v>
      </c>
      <c r="AD111" t="s">
        <v>464</v>
      </c>
    </row>
    <row r="112" spans="6:31">
      <c r="F112" t="s">
        <v>306</v>
      </c>
      <c r="G112" t="s">
        <v>325</v>
      </c>
      <c r="AB112" s="3" t="s">
        <v>124</v>
      </c>
      <c r="AC112" t="s">
        <v>444</v>
      </c>
      <c r="AD112" t="s">
        <v>410</v>
      </c>
    </row>
    <row r="113" spans="6:30">
      <c r="F113" t="s">
        <v>306</v>
      </c>
      <c r="G113" t="s">
        <v>325</v>
      </c>
      <c r="AB113" t="s">
        <v>124</v>
      </c>
      <c r="AC113" t="s">
        <v>446</v>
      </c>
      <c r="AD113" t="s">
        <v>410</v>
      </c>
    </row>
    <row r="114" spans="6:30">
      <c r="AB114" s="3" t="s">
        <v>124</v>
      </c>
      <c r="AC114" t="s">
        <v>445</v>
      </c>
      <c r="AD114" t="s">
        <v>410</v>
      </c>
    </row>
    <row r="115" spans="6:30">
      <c r="AB115" t="s">
        <v>475</v>
      </c>
      <c r="AC115" t="s">
        <v>289</v>
      </c>
      <c r="AD115" t="s">
        <v>410</v>
      </c>
    </row>
    <row r="116" spans="6:30">
      <c r="AB116" s="3" t="s">
        <v>476</v>
      </c>
      <c r="AC116" t="s">
        <v>447</v>
      </c>
      <c r="AD116" t="s">
        <v>410</v>
      </c>
    </row>
    <row r="117" spans="6:30">
      <c r="AB117" t="s">
        <v>124</v>
      </c>
      <c r="AC117" t="s">
        <v>448</v>
      </c>
      <c r="AD117" t="s">
        <v>410</v>
      </c>
    </row>
    <row r="118" spans="6:30">
      <c r="AB118" s="3" t="s">
        <v>477</v>
      </c>
      <c r="AC118" t="s">
        <v>448</v>
      </c>
      <c r="AD118" t="s">
        <v>465</v>
      </c>
    </row>
    <row r="119" spans="6:30">
      <c r="AB119" t="s">
        <v>478</v>
      </c>
      <c r="AC119" t="s">
        <v>448</v>
      </c>
      <c r="AD119" t="s">
        <v>466</v>
      </c>
    </row>
    <row r="120" spans="6:30">
      <c r="AB120" s="3" t="s">
        <v>124</v>
      </c>
      <c r="AC120" t="s">
        <v>286</v>
      </c>
      <c r="AD120" t="s">
        <v>410</v>
      </c>
    </row>
    <row r="121" spans="6:30">
      <c r="AB121" s="3">
        <v>38664</v>
      </c>
      <c r="AC121" t="s">
        <v>449</v>
      </c>
      <c r="AD121" t="s">
        <v>467</v>
      </c>
    </row>
    <row r="122" spans="6:30">
      <c r="AB122" t="s">
        <v>124</v>
      </c>
      <c r="AC122" t="s">
        <v>450</v>
      </c>
      <c r="AD122" t="s">
        <v>410</v>
      </c>
    </row>
    <row r="123" spans="6:30">
      <c r="AB123" s="3">
        <v>38510</v>
      </c>
      <c r="AC123" t="s">
        <v>451</v>
      </c>
      <c r="AD123" t="s">
        <v>410</v>
      </c>
    </row>
    <row r="124" spans="6:30">
      <c r="AB124" t="s">
        <v>124</v>
      </c>
      <c r="AC124" t="s">
        <v>452</v>
      </c>
      <c r="AD124" t="s">
        <v>410</v>
      </c>
    </row>
    <row r="125" spans="6:30">
      <c r="AB125" s="3">
        <v>38391</v>
      </c>
      <c r="AC125" t="s">
        <v>453</v>
      </c>
      <c r="AD125" t="s">
        <v>410</v>
      </c>
    </row>
    <row r="126" spans="6:30">
      <c r="AB126" t="s">
        <v>479</v>
      </c>
      <c r="AC126" t="s">
        <v>454</v>
      </c>
      <c r="AD126" t="s">
        <v>410</v>
      </c>
    </row>
    <row r="127" spans="6:30">
      <c r="AB127" t="s">
        <v>480</v>
      </c>
      <c r="AC127" t="s">
        <v>448</v>
      </c>
      <c r="AD127" t="s">
        <v>410</v>
      </c>
    </row>
    <row r="128" spans="6:30">
      <c r="AB128" s="3">
        <v>38512</v>
      </c>
      <c r="AC128" t="s">
        <v>455</v>
      </c>
      <c r="AD128" t="s">
        <v>468</v>
      </c>
    </row>
    <row r="129" spans="28:30">
      <c r="AB129" t="s">
        <v>124</v>
      </c>
      <c r="AC129" t="s">
        <v>456</v>
      </c>
      <c r="AD129" t="s">
        <v>469</v>
      </c>
    </row>
    <row r="130" spans="28:30">
      <c r="AB130" t="s">
        <v>124</v>
      </c>
      <c r="AC130" t="s">
        <v>457</v>
      </c>
      <c r="AD130" t="s">
        <v>470</v>
      </c>
    </row>
    <row r="131" spans="28:30">
      <c r="AB131" t="s">
        <v>124</v>
      </c>
      <c r="AC131" t="s">
        <v>458</v>
      </c>
      <c r="AD131" t="s">
        <v>469</v>
      </c>
    </row>
    <row r="132" spans="28:30">
      <c r="AB132" s="3">
        <v>38358</v>
      </c>
      <c r="AC132" t="s">
        <v>459</v>
      </c>
      <c r="AD132" t="s">
        <v>471</v>
      </c>
    </row>
    <row r="133" spans="28:30">
      <c r="AB133" t="s">
        <v>124</v>
      </c>
      <c r="AC133" t="s">
        <v>460</v>
      </c>
      <c r="AD133" t="s">
        <v>472</v>
      </c>
    </row>
    <row r="134" spans="28:30">
      <c r="AB134" t="s">
        <v>124</v>
      </c>
      <c r="AC134" t="s">
        <v>461</v>
      </c>
      <c r="AD134" t="s">
        <v>469</v>
      </c>
    </row>
    <row r="135" spans="28:30">
      <c r="AB135" s="3">
        <v>38357</v>
      </c>
      <c r="AC135" t="s">
        <v>462</v>
      </c>
      <c r="AD135" t="s">
        <v>473</v>
      </c>
    </row>
    <row r="136" spans="28:30">
      <c r="AB136" s="3">
        <v>38358</v>
      </c>
      <c r="AC136" t="s">
        <v>457</v>
      </c>
      <c r="AD136" t="s">
        <v>473</v>
      </c>
    </row>
    <row r="137" spans="28:30">
      <c r="AB137" t="s">
        <v>124</v>
      </c>
      <c r="AC137" t="s">
        <v>463</v>
      </c>
      <c r="AD137" t="s">
        <v>412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S15"/>
  <sheetViews>
    <sheetView topLeftCell="L1" workbookViewId="0">
      <selection activeCell="B16" sqref="B16"/>
    </sheetView>
  </sheetViews>
  <sheetFormatPr defaultRowHeight="15"/>
  <cols>
    <col min="2" max="2" width="14.42578125" bestFit="1" customWidth="1"/>
    <col min="3" max="3" width="19.28515625" bestFit="1" customWidth="1"/>
    <col min="4" max="4" width="34.42578125" bestFit="1" customWidth="1"/>
    <col min="5" max="5" width="11.42578125" bestFit="1" customWidth="1"/>
    <col min="6" max="6" width="16" bestFit="1" customWidth="1"/>
    <col min="15" max="15" width="5.85546875" bestFit="1" customWidth="1"/>
    <col min="16" max="16" width="22.85546875" bestFit="1" customWidth="1"/>
    <col min="17" max="17" width="31.5703125" bestFit="1" customWidth="1"/>
    <col min="18" max="18" width="77.140625" bestFit="1" customWidth="1"/>
    <col min="19" max="19" width="11" bestFit="1" customWidth="1"/>
    <col min="28" max="28" width="18.5703125" bestFit="1" customWidth="1"/>
    <col min="29" max="29" width="17.42578125" bestFit="1" customWidth="1"/>
    <col min="30" max="30" width="112.5703125" bestFit="1" customWidth="1"/>
    <col min="31" max="31" width="11" bestFit="1" customWidth="1"/>
  </cols>
  <sheetData>
    <row r="1" spans="1: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5</v>
      </c>
      <c r="W1" s="1" t="s">
        <v>21</v>
      </c>
      <c r="X1" s="1" t="s">
        <v>22</v>
      </c>
      <c r="Y1" s="1" t="s">
        <v>17</v>
      </c>
      <c r="Z1" s="1" t="s">
        <v>23</v>
      </c>
      <c r="AA1" s="1" t="s">
        <v>24</v>
      </c>
      <c r="AB1" s="1" t="s">
        <v>25</v>
      </c>
      <c r="AC1" s="1" t="s">
        <v>41</v>
      </c>
      <c r="AD1" s="1" t="s">
        <v>17</v>
      </c>
      <c r="AE1" s="1" t="s">
        <v>26</v>
      </c>
      <c r="AF1" s="1" t="s">
        <v>27</v>
      </c>
      <c r="AG1" s="1" t="s">
        <v>25</v>
      </c>
      <c r="AH1" s="1" t="s">
        <v>28</v>
      </c>
      <c r="AI1" s="1" t="s">
        <v>5</v>
      </c>
      <c r="AJ1" s="1" t="s">
        <v>22</v>
      </c>
      <c r="AK1" s="1" t="s">
        <v>17</v>
      </c>
      <c r="AL1" s="1" t="s">
        <v>36</v>
      </c>
      <c r="AM1" s="1" t="s">
        <v>25</v>
      </c>
      <c r="AN1" s="1" t="s">
        <v>42</v>
      </c>
      <c r="AO1" s="1" t="s">
        <v>43</v>
      </c>
      <c r="AP1" s="1" t="s">
        <v>44</v>
      </c>
      <c r="AQ1" s="1" t="s">
        <v>45</v>
      </c>
      <c r="AR1" s="1" t="s">
        <v>46</v>
      </c>
      <c r="AS1" s="1" t="s">
        <v>47</v>
      </c>
    </row>
    <row r="2" spans="1:45">
      <c r="A2" t="s">
        <v>206</v>
      </c>
      <c r="B2" t="s">
        <v>151</v>
      </c>
      <c r="C2" t="s">
        <v>152</v>
      </c>
      <c r="D2" t="s">
        <v>153</v>
      </c>
      <c r="O2" t="s">
        <v>31</v>
      </c>
      <c r="P2" t="s">
        <v>154</v>
      </c>
      <c r="Q2" t="s">
        <v>155</v>
      </c>
      <c r="R2" t="s">
        <v>156</v>
      </c>
      <c r="S2" t="s">
        <v>157</v>
      </c>
      <c r="T2" t="s">
        <v>37</v>
      </c>
      <c r="U2" t="s">
        <v>37</v>
      </c>
      <c r="Z2" t="s">
        <v>31</v>
      </c>
      <c r="AB2" t="s">
        <v>186</v>
      </c>
      <c r="AC2" t="s">
        <v>187</v>
      </c>
      <c r="AD2" t="s">
        <v>188</v>
      </c>
      <c r="AE2" t="s">
        <v>189</v>
      </c>
    </row>
    <row r="3" spans="1:45">
      <c r="P3" t="s">
        <v>158</v>
      </c>
      <c r="Q3" t="s">
        <v>155</v>
      </c>
      <c r="R3" t="s">
        <v>163</v>
      </c>
      <c r="S3" t="s">
        <v>164</v>
      </c>
      <c r="AB3" t="s">
        <v>186</v>
      </c>
      <c r="AC3" t="s">
        <v>187</v>
      </c>
      <c r="AD3" t="s">
        <v>190</v>
      </c>
      <c r="AE3" t="s">
        <v>191</v>
      </c>
    </row>
    <row r="4" spans="1:45">
      <c r="P4" t="s">
        <v>159</v>
      </c>
      <c r="Q4" t="s">
        <v>155</v>
      </c>
      <c r="R4" t="s">
        <v>163</v>
      </c>
      <c r="S4" t="s">
        <v>165</v>
      </c>
      <c r="AB4" t="s">
        <v>186</v>
      </c>
      <c r="AC4" t="s">
        <v>187</v>
      </c>
      <c r="AD4" t="s">
        <v>192</v>
      </c>
      <c r="AE4" t="s">
        <v>199</v>
      </c>
    </row>
    <row r="5" spans="1:45">
      <c r="P5" t="s">
        <v>160</v>
      </c>
      <c r="Q5" t="s">
        <v>155</v>
      </c>
      <c r="R5" t="s">
        <v>163</v>
      </c>
      <c r="S5" t="s">
        <v>166</v>
      </c>
      <c r="AB5" t="s">
        <v>186</v>
      </c>
      <c r="AC5" t="s">
        <v>187</v>
      </c>
      <c r="AD5" t="s">
        <v>193</v>
      </c>
      <c r="AE5" t="s">
        <v>200</v>
      </c>
    </row>
    <row r="6" spans="1:45">
      <c r="P6" t="s">
        <v>161</v>
      </c>
      <c r="Q6" t="s">
        <v>155</v>
      </c>
      <c r="R6" t="s">
        <v>163</v>
      </c>
      <c r="S6" t="s">
        <v>164</v>
      </c>
      <c r="AB6" t="s">
        <v>186</v>
      </c>
      <c r="AC6" t="s">
        <v>187</v>
      </c>
      <c r="AD6" t="s">
        <v>194</v>
      </c>
      <c r="AE6" t="s">
        <v>201</v>
      </c>
    </row>
    <row r="7" spans="1:45">
      <c r="P7" t="s">
        <v>162</v>
      </c>
      <c r="Q7" t="s">
        <v>155</v>
      </c>
      <c r="R7" t="s">
        <v>163</v>
      </c>
      <c r="S7" t="s">
        <v>167</v>
      </c>
      <c r="AB7" t="s">
        <v>186</v>
      </c>
      <c r="AC7" t="s">
        <v>187</v>
      </c>
      <c r="AD7" t="s">
        <v>195</v>
      </c>
      <c r="AE7" t="s">
        <v>202</v>
      </c>
    </row>
    <row r="8" spans="1:45">
      <c r="AB8" t="s">
        <v>186</v>
      </c>
      <c r="AC8" t="s">
        <v>187</v>
      </c>
      <c r="AD8" t="s">
        <v>196</v>
      </c>
      <c r="AE8" t="s">
        <v>203</v>
      </c>
    </row>
    <row r="9" spans="1:45">
      <c r="P9" t="s">
        <v>168</v>
      </c>
      <c r="Q9" t="s">
        <v>169</v>
      </c>
      <c r="R9" t="s">
        <v>170</v>
      </c>
      <c r="S9" t="s">
        <v>171</v>
      </c>
      <c r="AB9" t="s">
        <v>186</v>
      </c>
      <c r="AC9" t="s">
        <v>187</v>
      </c>
      <c r="AD9" t="s">
        <v>197</v>
      </c>
      <c r="AE9" t="s">
        <v>204</v>
      </c>
    </row>
    <row r="10" spans="1:45">
      <c r="P10" t="s">
        <v>168</v>
      </c>
      <c r="Q10" t="s">
        <v>169</v>
      </c>
      <c r="R10" t="s">
        <v>172</v>
      </c>
      <c r="S10" t="s">
        <v>174</v>
      </c>
      <c r="AB10" t="s">
        <v>186</v>
      </c>
      <c r="AC10" t="s">
        <v>187</v>
      </c>
      <c r="AD10" t="s">
        <v>198</v>
      </c>
      <c r="AE10" t="s">
        <v>205</v>
      </c>
    </row>
    <row r="11" spans="1:45">
      <c r="P11" t="s">
        <v>168</v>
      </c>
      <c r="Q11" t="s">
        <v>173</v>
      </c>
      <c r="R11" t="s">
        <v>175</v>
      </c>
      <c r="S11" t="s">
        <v>176</v>
      </c>
    </row>
    <row r="12" spans="1:45">
      <c r="P12" t="s">
        <v>168</v>
      </c>
      <c r="Q12" t="s">
        <v>169</v>
      </c>
      <c r="R12" t="s">
        <v>177</v>
      </c>
      <c r="S12" t="s">
        <v>178</v>
      </c>
    </row>
    <row r="13" spans="1:45">
      <c r="P13" t="s">
        <v>168</v>
      </c>
      <c r="Q13" t="s">
        <v>169</v>
      </c>
      <c r="R13" t="s">
        <v>184</v>
      </c>
      <c r="S13" t="s">
        <v>179</v>
      </c>
    </row>
    <row r="14" spans="1:45">
      <c r="P14" t="s">
        <v>168</v>
      </c>
      <c r="Q14" t="s">
        <v>169</v>
      </c>
      <c r="R14" t="s">
        <v>185</v>
      </c>
      <c r="S14" t="s">
        <v>180</v>
      </c>
    </row>
    <row r="15" spans="1:45">
      <c r="P15" t="s">
        <v>168</v>
      </c>
      <c r="Q15" t="s">
        <v>182</v>
      </c>
      <c r="R15" t="s">
        <v>183</v>
      </c>
      <c r="S15" t="s">
        <v>181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S15"/>
  <sheetViews>
    <sheetView topLeftCell="C1" workbookViewId="0"/>
  </sheetViews>
  <sheetFormatPr defaultRowHeight="15"/>
  <cols>
    <col min="2" max="2" width="17.85546875" bestFit="1" customWidth="1"/>
    <col min="3" max="3" width="19.28515625" bestFit="1" customWidth="1"/>
    <col min="4" max="4" width="34.42578125" bestFit="1" customWidth="1"/>
    <col min="16" max="16" width="22.85546875" bestFit="1" customWidth="1"/>
    <col min="17" max="17" width="31.5703125" bestFit="1" customWidth="1"/>
    <col min="18" max="18" width="77.140625" bestFit="1" customWidth="1"/>
    <col min="19" max="19" width="11" bestFit="1" customWidth="1"/>
    <col min="22" max="22" width="16" bestFit="1" customWidth="1"/>
    <col min="28" max="28" width="20.28515625" bestFit="1" customWidth="1"/>
    <col min="29" max="29" width="17.42578125" bestFit="1" customWidth="1"/>
    <col min="30" max="30" width="112.5703125" bestFit="1" customWidth="1"/>
    <col min="31" max="31" width="11" bestFit="1" customWidth="1"/>
  </cols>
  <sheetData>
    <row r="1" spans="1: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5</v>
      </c>
      <c r="W1" s="1" t="s">
        <v>21</v>
      </c>
      <c r="X1" s="1" t="s">
        <v>22</v>
      </c>
      <c r="Y1" s="1" t="s">
        <v>17</v>
      </c>
      <c r="Z1" s="1" t="s">
        <v>23</v>
      </c>
      <c r="AA1" s="1" t="s">
        <v>24</v>
      </c>
      <c r="AB1" s="1" t="s">
        <v>25</v>
      </c>
      <c r="AC1" s="1" t="s">
        <v>41</v>
      </c>
      <c r="AD1" s="1" t="s">
        <v>17</v>
      </c>
      <c r="AE1" s="1" t="s">
        <v>26</v>
      </c>
      <c r="AF1" s="1" t="s">
        <v>27</v>
      </c>
      <c r="AG1" s="1" t="s">
        <v>25</v>
      </c>
      <c r="AH1" s="1" t="s">
        <v>28</v>
      </c>
      <c r="AI1" s="1" t="s">
        <v>5</v>
      </c>
      <c r="AJ1" s="1" t="s">
        <v>22</v>
      </c>
      <c r="AK1" s="1" t="s">
        <v>17</v>
      </c>
      <c r="AL1" s="1" t="s">
        <v>36</v>
      </c>
      <c r="AM1" s="1" t="s">
        <v>25</v>
      </c>
      <c r="AN1" s="1" t="s">
        <v>42</v>
      </c>
      <c r="AO1" s="1" t="s">
        <v>43</v>
      </c>
      <c r="AP1" s="1" t="s">
        <v>44</v>
      </c>
      <c r="AQ1" s="1" t="s">
        <v>45</v>
      </c>
      <c r="AR1" s="1" t="s">
        <v>46</v>
      </c>
      <c r="AS1" s="1" t="s">
        <v>47</v>
      </c>
    </row>
    <row r="2" spans="1:45">
      <c r="A2" t="s">
        <v>206</v>
      </c>
      <c r="B2" t="s">
        <v>207</v>
      </c>
      <c r="C2" t="s">
        <v>152</v>
      </c>
      <c r="D2" t="s">
        <v>153</v>
      </c>
      <c r="O2" t="s">
        <v>31</v>
      </c>
      <c r="P2" t="s">
        <v>208</v>
      </c>
      <c r="Q2" t="s">
        <v>155</v>
      </c>
      <c r="R2" t="s">
        <v>156</v>
      </c>
      <c r="S2" t="s">
        <v>174</v>
      </c>
      <c r="T2" t="s">
        <v>37</v>
      </c>
      <c r="U2" t="s">
        <v>37</v>
      </c>
      <c r="Z2" t="s">
        <v>31</v>
      </c>
      <c r="AB2" t="s">
        <v>224</v>
      </c>
      <c r="AC2" t="s">
        <v>187</v>
      </c>
      <c r="AD2" t="s">
        <v>188</v>
      </c>
      <c r="AE2" t="s">
        <v>226</v>
      </c>
    </row>
    <row r="3" spans="1:45">
      <c r="P3" t="s">
        <v>209</v>
      </c>
      <c r="Q3" t="s">
        <v>155</v>
      </c>
      <c r="R3" t="s">
        <v>163</v>
      </c>
      <c r="S3" t="s">
        <v>166</v>
      </c>
      <c r="AB3" t="s">
        <v>224</v>
      </c>
      <c r="AC3" t="s">
        <v>187</v>
      </c>
      <c r="AD3" t="s">
        <v>190</v>
      </c>
      <c r="AE3" t="s">
        <v>227</v>
      </c>
    </row>
    <row r="4" spans="1:45">
      <c r="P4" t="s">
        <v>210</v>
      </c>
      <c r="Q4" t="s">
        <v>155</v>
      </c>
      <c r="R4" t="s">
        <v>163</v>
      </c>
      <c r="S4" t="s">
        <v>214</v>
      </c>
      <c r="AB4" t="s">
        <v>224</v>
      </c>
      <c r="AC4" t="s">
        <v>187</v>
      </c>
      <c r="AD4" t="s">
        <v>225</v>
      </c>
      <c r="AE4" t="s">
        <v>228</v>
      </c>
    </row>
    <row r="5" spans="1:45">
      <c r="P5" t="s">
        <v>211</v>
      </c>
      <c r="Q5" t="s">
        <v>155</v>
      </c>
      <c r="R5" t="s">
        <v>163</v>
      </c>
      <c r="S5" t="s">
        <v>157</v>
      </c>
      <c r="AB5" t="s">
        <v>224</v>
      </c>
      <c r="AC5" t="s">
        <v>187</v>
      </c>
      <c r="AD5" t="s">
        <v>193</v>
      </c>
      <c r="AE5" t="s">
        <v>229</v>
      </c>
    </row>
    <row r="6" spans="1:45">
      <c r="P6" t="s">
        <v>212</v>
      </c>
      <c r="Q6" t="s">
        <v>155</v>
      </c>
      <c r="R6" t="s">
        <v>163</v>
      </c>
      <c r="S6" t="s">
        <v>215</v>
      </c>
      <c r="AB6" t="s">
        <v>224</v>
      </c>
      <c r="AC6" t="s">
        <v>187</v>
      </c>
      <c r="AD6" t="s">
        <v>234</v>
      </c>
      <c r="AE6" t="s">
        <v>230</v>
      </c>
    </row>
    <row r="7" spans="1:45">
      <c r="P7" t="s">
        <v>213</v>
      </c>
      <c r="Q7" t="s">
        <v>155</v>
      </c>
      <c r="R7" t="s">
        <v>163</v>
      </c>
      <c r="S7" t="s">
        <v>216</v>
      </c>
      <c r="AB7" t="s">
        <v>224</v>
      </c>
      <c r="AC7" t="s">
        <v>187</v>
      </c>
      <c r="AD7" t="s">
        <v>235</v>
      </c>
      <c r="AE7" t="s">
        <v>231</v>
      </c>
    </row>
    <row r="8" spans="1:45">
      <c r="AB8" t="s">
        <v>224</v>
      </c>
      <c r="AC8" t="s">
        <v>187</v>
      </c>
      <c r="AD8" t="s">
        <v>196</v>
      </c>
      <c r="AE8" t="s">
        <v>233</v>
      </c>
    </row>
    <row r="9" spans="1:45">
      <c r="P9" t="s">
        <v>168</v>
      </c>
      <c r="Q9" t="s">
        <v>169</v>
      </c>
      <c r="R9" t="s">
        <v>170</v>
      </c>
      <c r="S9" t="s">
        <v>223</v>
      </c>
      <c r="AB9" t="s">
        <v>224</v>
      </c>
      <c r="AC9" t="s">
        <v>187</v>
      </c>
      <c r="AD9" t="s">
        <v>197</v>
      </c>
      <c r="AE9" t="s">
        <v>232</v>
      </c>
    </row>
    <row r="10" spans="1:45">
      <c r="P10" t="s">
        <v>168</v>
      </c>
      <c r="Q10" t="s">
        <v>169</v>
      </c>
      <c r="R10" t="s">
        <v>172</v>
      </c>
      <c r="S10" t="s">
        <v>222</v>
      </c>
      <c r="AB10" t="s">
        <v>224</v>
      </c>
      <c r="AC10" t="s">
        <v>187</v>
      </c>
      <c r="AD10" t="s">
        <v>198</v>
      </c>
      <c r="AE10" t="s">
        <v>236</v>
      </c>
    </row>
    <row r="11" spans="1:45">
      <c r="P11" t="s">
        <v>168</v>
      </c>
      <c r="Q11" t="s">
        <v>173</v>
      </c>
      <c r="R11" t="s">
        <v>175</v>
      </c>
      <c r="S11" t="s">
        <v>221</v>
      </c>
      <c r="AB11" t="s">
        <v>224</v>
      </c>
      <c r="AC11" t="s">
        <v>237</v>
      </c>
      <c r="AD11" t="s">
        <v>188</v>
      </c>
      <c r="AE11" t="s">
        <v>238</v>
      </c>
    </row>
    <row r="12" spans="1:45">
      <c r="P12" t="s">
        <v>168</v>
      </c>
      <c r="Q12" t="s">
        <v>169</v>
      </c>
      <c r="R12" t="s">
        <v>177</v>
      </c>
      <c r="S12" t="s">
        <v>220</v>
      </c>
      <c r="AB12" t="s">
        <v>224</v>
      </c>
      <c r="AC12" t="s">
        <v>237</v>
      </c>
      <c r="AD12" t="s">
        <v>190</v>
      </c>
      <c r="AE12" t="s">
        <v>239</v>
      </c>
    </row>
    <row r="13" spans="1:45">
      <c r="P13" t="s">
        <v>168</v>
      </c>
      <c r="Q13" t="s">
        <v>169</v>
      </c>
      <c r="R13" t="s">
        <v>184</v>
      </c>
      <c r="S13" t="s">
        <v>219</v>
      </c>
      <c r="AB13" t="s">
        <v>224</v>
      </c>
      <c r="AC13" t="s">
        <v>237</v>
      </c>
      <c r="AD13" t="s">
        <v>241</v>
      </c>
      <c r="AE13" t="s">
        <v>240</v>
      </c>
    </row>
    <row r="14" spans="1:45">
      <c r="P14" t="s">
        <v>168</v>
      </c>
      <c r="Q14" t="s">
        <v>169</v>
      </c>
      <c r="R14" t="s">
        <v>185</v>
      </c>
      <c r="S14" t="s">
        <v>218</v>
      </c>
    </row>
    <row r="15" spans="1:45">
      <c r="P15" t="s">
        <v>168</v>
      </c>
      <c r="Q15" t="s">
        <v>182</v>
      </c>
      <c r="R15" t="s">
        <v>183</v>
      </c>
      <c r="S15" t="s">
        <v>217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S7"/>
  <sheetViews>
    <sheetView topLeftCell="I1" workbookViewId="0">
      <selection activeCell="I1" sqref="I1:I1048576"/>
    </sheetView>
  </sheetViews>
  <sheetFormatPr defaultRowHeight="15"/>
  <cols>
    <col min="3" max="3" width="37.7109375" bestFit="1" customWidth="1"/>
    <col min="6" max="6" width="20.140625" bestFit="1" customWidth="1"/>
    <col min="7" max="7" width="14.42578125" bestFit="1" customWidth="1"/>
    <col min="8" max="8" width="15.140625" bestFit="1" customWidth="1"/>
    <col min="9" max="9" width="16.7109375" bestFit="1" customWidth="1"/>
    <col min="10" max="10" width="15.7109375" bestFit="1" customWidth="1"/>
    <col min="11" max="11" width="28.140625" bestFit="1" customWidth="1"/>
    <col min="12" max="12" width="20.28515625" bestFit="1" customWidth="1"/>
    <col min="17" max="17" width="20.140625" bestFit="1" customWidth="1"/>
  </cols>
  <sheetData>
    <row r="1" spans="1: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5</v>
      </c>
      <c r="W1" s="1" t="s">
        <v>21</v>
      </c>
      <c r="X1" s="1" t="s">
        <v>22</v>
      </c>
      <c r="Y1" s="1" t="s">
        <v>17</v>
      </c>
      <c r="Z1" s="1" t="s">
        <v>23</v>
      </c>
      <c r="AA1" s="1" t="s">
        <v>24</v>
      </c>
      <c r="AB1" s="1" t="s">
        <v>25</v>
      </c>
      <c r="AC1" s="1" t="s">
        <v>41</v>
      </c>
      <c r="AD1" s="1" t="s">
        <v>17</v>
      </c>
      <c r="AE1" s="1" t="s">
        <v>26</v>
      </c>
      <c r="AF1" s="1" t="s">
        <v>27</v>
      </c>
      <c r="AG1" s="1" t="s">
        <v>25</v>
      </c>
      <c r="AH1" s="1" t="s">
        <v>28</v>
      </c>
      <c r="AI1" s="1" t="s">
        <v>5</v>
      </c>
      <c r="AJ1" s="1" t="s">
        <v>22</v>
      </c>
      <c r="AK1" s="1" t="s">
        <v>17</v>
      </c>
      <c r="AL1" s="1" t="s">
        <v>36</v>
      </c>
      <c r="AM1" s="1" t="s">
        <v>25</v>
      </c>
      <c r="AN1" s="1" t="s">
        <v>42</v>
      </c>
      <c r="AO1" s="1" t="s">
        <v>43</v>
      </c>
      <c r="AP1" s="1" t="s">
        <v>44</v>
      </c>
      <c r="AQ1" s="1" t="s">
        <v>45</v>
      </c>
      <c r="AR1" s="1" t="s">
        <v>46</v>
      </c>
      <c r="AS1" s="1" t="s">
        <v>47</v>
      </c>
    </row>
    <row r="2" spans="1:45">
      <c r="A2" t="s">
        <v>48</v>
      </c>
      <c r="B2" t="s">
        <v>49</v>
      </c>
      <c r="C2" t="s">
        <v>50</v>
      </c>
      <c r="D2" t="s">
        <v>51</v>
      </c>
      <c r="E2" t="s">
        <v>31</v>
      </c>
      <c r="F2" t="s">
        <v>52</v>
      </c>
      <c r="G2" t="s">
        <v>53</v>
      </c>
      <c r="H2" t="s">
        <v>63</v>
      </c>
      <c r="I2" t="s">
        <v>60</v>
      </c>
      <c r="J2" t="s">
        <v>58</v>
      </c>
      <c r="K2" t="s">
        <v>56</v>
      </c>
      <c r="L2" t="s">
        <v>55</v>
      </c>
      <c r="O2" t="s">
        <v>31</v>
      </c>
      <c r="P2" t="s">
        <v>64</v>
      </c>
      <c r="Q2" t="s">
        <v>52</v>
      </c>
      <c r="R2" t="s">
        <v>65</v>
      </c>
      <c r="S2" s="2" t="s">
        <v>66</v>
      </c>
      <c r="T2" t="s">
        <v>37</v>
      </c>
      <c r="U2" t="s">
        <v>37</v>
      </c>
      <c r="Z2" t="s">
        <v>31</v>
      </c>
      <c r="AB2" t="s">
        <v>72</v>
      </c>
      <c r="AC2" t="s">
        <v>73</v>
      </c>
      <c r="AD2" t="s">
        <v>75</v>
      </c>
      <c r="AE2" t="s">
        <v>77</v>
      </c>
      <c r="AF2" t="s">
        <v>37</v>
      </c>
      <c r="AM2" t="s">
        <v>79</v>
      </c>
      <c r="AN2" t="s">
        <v>81</v>
      </c>
      <c r="AO2" t="s">
        <v>83</v>
      </c>
      <c r="AP2" t="s">
        <v>85</v>
      </c>
    </row>
    <row r="3" spans="1:45">
      <c r="G3" t="s">
        <v>54</v>
      </c>
      <c r="H3" t="s">
        <v>63</v>
      </c>
      <c r="I3" t="s">
        <v>61</v>
      </c>
      <c r="J3" t="s">
        <v>59</v>
      </c>
      <c r="K3" t="s">
        <v>57</v>
      </c>
      <c r="P3" t="s">
        <v>67</v>
      </c>
      <c r="Q3" t="s">
        <v>52</v>
      </c>
      <c r="R3" t="s">
        <v>65</v>
      </c>
      <c r="S3" s="2" t="s">
        <v>66</v>
      </c>
      <c r="AB3" s="3">
        <v>43141</v>
      </c>
      <c r="AC3" t="s">
        <v>74</v>
      </c>
      <c r="AD3" t="s">
        <v>76</v>
      </c>
      <c r="AE3" t="s">
        <v>78</v>
      </c>
      <c r="AM3" t="s">
        <v>79</v>
      </c>
      <c r="AN3" t="s">
        <v>82</v>
      </c>
      <c r="AO3" t="s">
        <v>84</v>
      </c>
      <c r="AP3" t="s">
        <v>85</v>
      </c>
    </row>
    <row r="4" spans="1:45">
      <c r="G4" t="s">
        <v>54</v>
      </c>
      <c r="H4" t="s">
        <v>63</v>
      </c>
      <c r="I4" t="s">
        <v>62</v>
      </c>
      <c r="J4" t="s">
        <v>59</v>
      </c>
      <c r="K4" t="s">
        <v>57</v>
      </c>
      <c r="P4" t="s">
        <v>68</v>
      </c>
      <c r="Q4" t="s">
        <v>52</v>
      </c>
      <c r="R4" t="s">
        <v>65</v>
      </c>
      <c r="S4" s="2" t="s">
        <v>66</v>
      </c>
    </row>
    <row r="5" spans="1:45">
      <c r="P5" t="s">
        <v>69</v>
      </c>
      <c r="Q5" t="s">
        <v>52</v>
      </c>
      <c r="R5" t="s">
        <v>65</v>
      </c>
      <c r="S5" s="2" t="s">
        <v>66</v>
      </c>
    </row>
    <row r="6" spans="1:45">
      <c r="P6" t="s">
        <v>70</v>
      </c>
      <c r="Q6" t="s">
        <v>52</v>
      </c>
      <c r="R6" t="s">
        <v>65</v>
      </c>
      <c r="S6" s="2" t="s">
        <v>66</v>
      </c>
    </row>
    <row r="7" spans="1:45">
      <c r="P7" t="s">
        <v>71</v>
      </c>
      <c r="Q7" t="s">
        <v>52</v>
      </c>
      <c r="R7" t="s">
        <v>65</v>
      </c>
      <c r="S7" s="2" t="s">
        <v>66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S11"/>
  <sheetViews>
    <sheetView topLeftCell="A3" workbookViewId="0">
      <selection activeCell="B25" sqref="B25:B26"/>
    </sheetView>
  </sheetViews>
  <sheetFormatPr defaultRowHeight="15"/>
  <cols>
    <col min="7" max="7" width="14.42578125" bestFit="1" customWidth="1"/>
  </cols>
  <sheetData>
    <row r="1" spans="1: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5</v>
      </c>
      <c r="W1" s="1" t="s">
        <v>21</v>
      </c>
      <c r="X1" s="1" t="s">
        <v>22</v>
      </c>
      <c r="Y1" s="1" t="s">
        <v>17</v>
      </c>
      <c r="Z1" s="1" t="s">
        <v>23</v>
      </c>
      <c r="AA1" s="1" t="s">
        <v>24</v>
      </c>
      <c r="AB1" s="1" t="s">
        <v>25</v>
      </c>
      <c r="AC1" s="1" t="s">
        <v>41</v>
      </c>
      <c r="AD1" s="1" t="s">
        <v>17</v>
      </c>
      <c r="AE1" s="1" t="s">
        <v>26</v>
      </c>
      <c r="AF1" s="1" t="s">
        <v>27</v>
      </c>
      <c r="AG1" s="1" t="s">
        <v>25</v>
      </c>
      <c r="AH1" s="1" t="s">
        <v>28</v>
      </c>
      <c r="AI1" s="1" t="s">
        <v>5</v>
      </c>
      <c r="AJ1" s="1" t="s">
        <v>22</v>
      </c>
      <c r="AK1" s="1" t="s">
        <v>17</v>
      </c>
      <c r="AL1" s="1" t="s">
        <v>36</v>
      </c>
      <c r="AM1" s="1" t="s">
        <v>25</v>
      </c>
      <c r="AN1" s="1" t="s">
        <v>42</v>
      </c>
      <c r="AO1" s="1" t="s">
        <v>43</v>
      </c>
      <c r="AP1" s="1" t="s">
        <v>44</v>
      </c>
      <c r="AQ1" s="1" t="s">
        <v>45</v>
      </c>
      <c r="AR1" s="1" t="s">
        <v>46</v>
      </c>
      <c r="AS1" s="1" t="s">
        <v>47</v>
      </c>
    </row>
    <row r="2" spans="1:45">
      <c r="A2" t="s">
        <v>29</v>
      </c>
      <c r="B2" t="s">
        <v>30</v>
      </c>
      <c r="C2" t="s">
        <v>147</v>
      </c>
      <c r="D2" t="s">
        <v>148</v>
      </c>
      <c r="E2" t="s">
        <v>31</v>
      </c>
      <c r="G2" s="3">
        <f>DATE(1999,9,11)</f>
        <v>36414</v>
      </c>
      <c r="L2" t="s">
        <v>149</v>
      </c>
      <c r="M2" t="s">
        <v>150</v>
      </c>
      <c r="O2" t="s">
        <v>31</v>
      </c>
      <c r="P2" t="s">
        <v>32</v>
      </c>
      <c r="Q2" t="s">
        <v>33</v>
      </c>
      <c r="R2" t="s">
        <v>34</v>
      </c>
      <c r="S2" t="s">
        <v>35</v>
      </c>
      <c r="T2" t="s">
        <v>37</v>
      </c>
      <c r="U2" t="s">
        <v>37</v>
      </c>
      <c r="V2" t="s">
        <v>38</v>
      </c>
      <c r="Z2" t="s">
        <v>31</v>
      </c>
      <c r="AB2" t="s">
        <v>39</v>
      </c>
      <c r="AD2" t="s">
        <v>40</v>
      </c>
      <c r="AE2">
        <v>204</v>
      </c>
      <c r="AF2" t="s">
        <v>37</v>
      </c>
      <c r="AL2" t="s">
        <v>37</v>
      </c>
    </row>
    <row r="3" spans="1:45">
      <c r="B3" t="s">
        <v>38</v>
      </c>
      <c r="G3" s="3">
        <v>36414</v>
      </c>
      <c r="L3" t="s">
        <v>149</v>
      </c>
    </row>
    <row r="4" spans="1:45">
      <c r="AB4" t="s">
        <v>39</v>
      </c>
      <c r="AD4" t="s">
        <v>40</v>
      </c>
      <c r="AE4">
        <v>148</v>
      </c>
    </row>
    <row r="5" spans="1:45">
      <c r="AE5" s="2"/>
    </row>
    <row r="6" spans="1:45">
      <c r="S6" s="2"/>
    </row>
    <row r="7" spans="1:45">
      <c r="S7" s="2"/>
      <c r="AB7" s="3"/>
    </row>
    <row r="8" spans="1:45">
      <c r="S8" s="2"/>
    </row>
    <row r="9" spans="1:45">
      <c r="S9" s="2"/>
    </row>
    <row r="10" spans="1:45">
      <c r="S10" s="2"/>
    </row>
    <row r="11" spans="1:45">
      <c r="S11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S10"/>
  <sheetViews>
    <sheetView tabSelected="1" topLeftCell="AK1" workbookViewId="0">
      <selection activeCell="AM1" sqref="AM1:AO9"/>
    </sheetView>
  </sheetViews>
  <sheetFormatPr defaultRowHeight="15"/>
  <cols>
    <col min="3" max="3" width="26" bestFit="1" customWidth="1"/>
    <col min="4" max="4" width="46.28515625" bestFit="1" customWidth="1"/>
    <col min="6" max="6" width="28.42578125" bestFit="1" customWidth="1"/>
    <col min="7" max="7" width="17.7109375" bestFit="1" customWidth="1"/>
    <col min="8" max="8" width="15.140625" bestFit="1" customWidth="1"/>
    <col min="9" max="9" width="16.7109375" bestFit="1" customWidth="1"/>
    <col min="11" max="11" width="9.42578125" bestFit="1" customWidth="1"/>
    <col min="12" max="12" width="20.28515625" bestFit="1" customWidth="1"/>
    <col min="13" max="13" width="19.28515625" bestFit="1" customWidth="1"/>
    <col min="16" max="16" width="22.85546875" bestFit="1" customWidth="1"/>
    <col min="17" max="17" width="36" bestFit="1" customWidth="1"/>
    <col min="18" max="18" width="25.28515625" bestFit="1" customWidth="1"/>
    <col min="19" max="19" width="48.28515625" bestFit="1" customWidth="1"/>
    <col min="22" max="22" width="28.85546875" customWidth="1"/>
    <col min="23" max="23" width="13.85546875" bestFit="1" customWidth="1"/>
    <col min="24" max="24" width="60.140625" bestFit="1" customWidth="1"/>
    <col min="35" max="35" width="16" bestFit="1" customWidth="1"/>
    <col min="36" max="36" width="13.85546875" bestFit="1" customWidth="1"/>
    <col min="40" max="40" width="24" bestFit="1" customWidth="1"/>
    <col min="41" max="41" width="32.28515625" bestFit="1" customWidth="1"/>
    <col min="42" max="42" width="16.28515625" bestFit="1" customWidth="1"/>
    <col min="43" max="43" width="16.7109375" bestFit="1" customWidth="1"/>
    <col min="44" max="44" width="12" bestFit="1" customWidth="1"/>
    <col min="45" max="45" width="6.42578125" bestFit="1" customWidth="1"/>
  </cols>
  <sheetData>
    <row r="1" spans="1: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5</v>
      </c>
      <c r="W1" s="1" t="s">
        <v>21</v>
      </c>
      <c r="X1" s="1" t="s">
        <v>22</v>
      </c>
      <c r="Y1" s="1" t="s">
        <v>17</v>
      </c>
      <c r="Z1" s="1" t="s">
        <v>23</v>
      </c>
      <c r="AA1" s="1" t="s">
        <v>24</v>
      </c>
      <c r="AB1" s="1" t="s">
        <v>25</v>
      </c>
      <c r="AC1" s="1" t="s">
        <v>41</v>
      </c>
      <c r="AD1" s="1" t="s">
        <v>17</v>
      </c>
      <c r="AE1" s="1" t="s">
        <v>26</v>
      </c>
      <c r="AF1" s="1" t="s">
        <v>27</v>
      </c>
      <c r="AG1" s="1" t="s">
        <v>25</v>
      </c>
      <c r="AH1" s="1" t="s">
        <v>28</v>
      </c>
      <c r="AI1" s="1" t="s">
        <v>5</v>
      </c>
      <c r="AJ1" s="1" t="s">
        <v>22</v>
      </c>
      <c r="AK1" s="1" t="s">
        <v>17</v>
      </c>
      <c r="AL1" s="1" t="s">
        <v>36</v>
      </c>
      <c r="AM1" s="1" t="s">
        <v>25</v>
      </c>
      <c r="AN1" s="1" t="s">
        <v>42</v>
      </c>
      <c r="AO1" s="1" t="s">
        <v>43</v>
      </c>
      <c r="AP1" s="1" t="s">
        <v>44</v>
      </c>
      <c r="AQ1" s="1" t="s">
        <v>45</v>
      </c>
      <c r="AR1" s="1" t="s">
        <v>46</v>
      </c>
      <c r="AS1" s="1" t="s">
        <v>47</v>
      </c>
    </row>
    <row r="2" spans="1:45">
      <c r="B2" t="s">
        <v>242</v>
      </c>
      <c r="C2" t="s">
        <v>243</v>
      </c>
      <c r="D2" t="s">
        <v>244</v>
      </c>
      <c r="E2" t="s">
        <v>31</v>
      </c>
      <c r="F2" t="s">
        <v>246</v>
      </c>
      <c r="G2" t="s">
        <v>245</v>
      </c>
      <c r="H2" t="s">
        <v>38</v>
      </c>
      <c r="I2" s="4" t="s">
        <v>252</v>
      </c>
      <c r="O2" t="s">
        <v>31</v>
      </c>
      <c r="P2" t="s">
        <v>259</v>
      </c>
      <c r="Q2" t="s">
        <v>254</v>
      </c>
      <c r="R2" t="s">
        <v>255</v>
      </c>
      <c r="S2" t="s">
        <v>253</v>
      </c>
      <c r="T2" t="s">
        <v>37</v>
      </c>
      <c r="U2" t="s">
        <v>31</v>
      </c>
      <c r="V2" t="s">
        <v>254</v>
      </c>
      <c r="W2" s="5">
        <v>38991</v>
      </c>
      <c r="X2" t="s">
        <v>261</v>
      </c>
      <c r="Y2" t="s">
        <v>260</v>
      </c>
      <c r="Z2" t="s">
        <v>31</v>
      </c>
      <c r="AA2" t="s">
        <v>31</v>
      </c>
      <c r="AF2" t="s">
        <v>37</v>
      </c>
      <c r="AL2" t="s">
        <v>31</v>
      </c>
      <c r="AM2" s="6" t="s">
        <v>279</v>
      </c>
      <c r="AN2" t="s">
        <v>265</v>
      </c>
      <c r="AO2" t="s">
        <v>270</v>
      </c>
    </row>
    <row r="3" spans="1:45">
      <c r="F3" t="s">
        <v>246</v>
      </c>
      <c r="G3" t="s">
        <v>245</v>
      </c>
      <c r="Q3" t="s">
        <v>256</v>
      </c>
      <c r="S3" t="s">
        <v>257</v>
      </c>
      <c r="V3" t="s">
        <v>254</v>
      </c>
      <c r="W3" s="5">
        <v>39052</v>
      </c>
      <c r="X3" t="s">
        <v>262</v>
      </c>
      <c r="Y3" t="s">
        <v>260</v>
      </c>
      <c r="AM3" s="6" t="s">
        <v>279</v>
      </c>
      <c r="AN3" t="s">
        <v>266</v>
      </c>
      <c r="AO3" t="s">
        <v>271</v>
      </c>
    </row>
    <row r="4" spans="1:45">
      <c r="F4" t="s">
        <v>246</v>
      </c>
      <c r="G4" t="s">
        <v>247</v>
      </c>
      <c r="Q4" t="s">
        <v>258</v>
      </c>
      <c r="S4" t="s">
        <v>257</v>
      </c>
      <c r="V4" t="s">
        <v>254</v>
      </c>
      <c r="W4" s="5">
        <v>39083</v>
      </c>
      <c r="X4" t="s">
        <v>263</v>
      </c>
      <c r="Y4" t="s">
        <v>260</v>
      </c>
      <c r="AM4" s="6" t="s">
        <v>279</v>
      </c>
      <c r="AN4" t="s">
        <v>265</v>
      </c>
      <c r="AO4" t="s">
        <v>272</v>
      </c>
    </row>
    <row r="5" spans="1:45">
      <c r="F5" t="s">
        <v>246</v>
      </c>
      <c r="G5" t="s">
        <v>248</v>
      </c>
      <c r="V5" t="s">
        <v>254</v>
      </c>
      <c r="W5" s="5">
        <v>38718</v>
      </c>
      <c r="X5" t="s">
        <v>264</v>
      </c>
      <c r="Y5" t="s">
        <v>260</v>
      </c>
      <c r="AM5" s="6" t="s">
        <v>279</v>
      </c>
      <c r="AN5" t="s">
        <v>267</v>
      </c>
      <c r="AO5" t="s">
        <v>273</v>
      </c>
    </row>
    <row r="6" spans="1:45">
      <c r="F6" t="s">
        <v>246</v>
      </c>
      <c r="G6" t="s">
        <v>249</v>
      </c>
      <c r="AM6" s="6" t="s">
        <v>279</v>
      </c>
      <c r="AN6" t="s">
        <v>265</v>
      </c>
      <c r="AO6" t="s">
        <v>274</v>
      </c>
    </row>
    <row r="7" spans="1:45">
      <c r="F7" t="s">
        <v>246</v>
      </c>
      <c r="G7" t="s">
        <v>250</v>
      </c>
      <c r="AM7" s="6" t="s">
        <v>279</v>
      </c>
      <c r="AN7" t="s">
        <v>268</v>
      </c>
      <c r="AO7" t="s">
        <v>275</v>
      </c>
    </row>
    <row r="8" spans="1:45">
      <c r="F8" t="s">
        <v>246</v>
      </c>
      <c r="G8" t="s">
        <v>250</v>
      </c>
      <c r="AM8" s="6" t="s">
        <v>279</v>
      </c>
      <c r="AN8" t="s">
        <v>268</v>
      </c>
      <c r="AO8" t="s">
        <v>276</v>
      </c>
    </row>
    <row r="9" spans="1:45">
      <c r="F9" t="s">
        <v>246</v>
      </c>
      <c r="G9" t="s">
        <v>251</v>
      </c>
      <c r="AM9" s="6" t="s">
        <v>279</v>
      </c>
      <c r="AN9" t="s">
        <v>269</v>
      </c>
      <c r="AO9" t="s">
        <v>277</v>
      </c>
    </row>
    <row r="10" spans="1:45">
      <c r="AM10" t="s">
        <v>278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Sheet6</vt:lpstr>
    </vt:vector>
  </TitlesOfParts>
  <Company>HP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2020-05-26T08:33:38Z</dcterms:created>
  <dcterms:modified xsi:type="dcterms:W3CDTF">2020-06-01T02:06:50Z</dcterms:modified>
</cp:coreProperties>
</file>