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01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25725"/>
</workbook>
</file>

<file path=xl/calcChain.xml><?xml version="1.0" encoding="utf-8"?>
<calcChain xmlns="http://schemas.openxmlformats.org/spreadsheetml/2006/main">
  <c r="G2" i="6"/>
  <c r="AB22" i="1"/>
</calcChain>
</file>

<file path=xl/sharedStrings.xml><?xml version="1.0" encoding="utf-8"?>
<sst xmlns="http://schemas.openxmlformats.org/spreadsheetml/2006/main" count="1346" uniqueCount="486">
  <si>
    <t>PDF Name</t>
  </si>
  <si>
    <t>Reporting Date</t>
  </si>
  <si>
    <t>Name of Registrant</t>
  </si>
  <si>
    <t>Business Address</t>
  </si>
  <si>
    <t>12 (Yes/No)</t>
  </si>
  <si>
    <t>Foreign Principal</t>
  </si>
  <si>
    <t>Date of contact</t>
  </si>
  <si>
    <t xml:space="preserve">Representative </t>
  </si>
  <si>
    <t>Person Contacted</t>
  </si>
  <si>
    <t>Title</t>
  </si>
  <si>
    <t>Employer</t>
  </si>
  <si>
    <t>Mode of the Meeting</t>
  </si>
  <si>
    <t>Meeting (in-person)</t>
  </si>
  <si>
    <t>Distribute</t>
  </si>
  <si>
    <t>14 (a)</t>
  </si>
  <si>
    <t>RECEIPTS-MONEY (date)</t>
  </si>
  <si>
    <t>From Whom</t>
  </si>
  <si>
    <t>Purpose</t>
  </si>
  <si>
    <t>Amount</t>
  </si>
  <si>
    <t>14 (b)</t>
  </si>
  <si>
    <t>14 (c)</t>
  </si>
  <si>
    <t>Date Received</t>
  </si>
  <si>
    <t>Thing of Value</t>
  </si>
  <si>
    <t>15 (a.1)</t>
  </si>
  <si>
    <t>15 (a.2)</t>
  </si>
  <si>
    <t>Date</t>
  </si>
  <si>
    <t xml:space="preserve">Amount </t>
  </si>
  <si>
    <t>15 (b)</t>
  </si>
  <si>
    <t xml:space="preserve">Recipient </t>
  </si>
  <si>
    <t>5211-Supplemental-Statement-2000033-GCM31H02</t>
  </si>
  <si>
    <t>MAR 31 2000</t>
  </si>
  <si>
    <t>Yes</t>
  </si>
  <si>
    <t>10/1/99 - 03/31/2000</t>
  </si>
  <si>
    <t>RAFAEL USA,Inc.</t>
  </si>
  <si>
    <t>President &amp; CEO</t>
  </si>
  <si>
    <t>Regular salary</t>
  </si>
  <si>
    <t>15 (c)</t>
  </si>
  <si>
    <t>No</t>
  </si>
  <si>
    <t xml:space="preserve"> </t>
  </si>
  <si>
    <t>10/1/99 - 3/31/00</t>
  </si>
  <si>
    <t>Parking</t>
  </si>
  <si>
    <t>To Whom</t>
  </si>
  <si>
    <t>Amount or Thing of Value</t>
  </si>
  <si>
    <t>Political Organisation or Candidate</t>
  </si>
  <si>
    <t>Location of Event</t>
  </si>
  <si>
    <t xml:space="preserve">Date of signature </t>
  </si>
  <si>
    <t xml:space="preserve">Who signed </t>
  </si>
  <si>
    <t>Status</t>
  </si>
  <si>
    <t>5451-Supplemental-Statement-20190327-28</t>
  </si>
  <si>
    <t>February 28, 2019</t>
  </si>
  <si>
    <t>Hecht, Latham, Spencer &amp; Associates, Inc</t>
  </si>
  <si>
    <t>525 Ninth Street, NW Suite 800 Washington, DC 20004</t>
  </si>
  <si>
    <t>Government of Japan</t>
  </si>
  <si>
    <t>10/16/2018</t>
  </si>
  <si>
    <t>12/19/2018</t>
  </si>
  <si>
    <t>Phone Call</t>
  </si>
  <si>
    <t>U.S. Trade Representative</t>
  </si>
  <si>
    <t>U.S. House of Representatives</t>
  </si>
  <si>
    <t>General Councel</t>
  </si>
  <si>
    <t>Congressman</t>
  </si>
  <si>
    <t>Stephen Vaughn</t>
  </si>
  <si>
    <t>Paul Cook</t>
  </si>
  <si>
    <t>Don Bacon</t>
  </si>
  <si>
    <t>TIM HECHT</t>
  </si>
  <si>
    <t>09/24/2018</t>
  </si>
  <si>
    <t>Contractual Fee</t>
  </si>
  <si>
    <t>$16000</t>
  </si>
  <si>
    <t>10/22/2018</t>
  </si>
  <si>
    <t>11/28/2018</t>
  </si>
  <si>
    <t>12/27/2018</t>
  </si>
  <si>
    <t>01/31/2019</t>
  </si>
  <si>
    <t>02/22/2019</t>
  </si>
  <si>
    <t>09/26/2018</t>
  </si>
  <si>
    <t>American Express</t>
  </si>
  <si>
    <t>United States Postal Service</t>
  </si>
  <si>
    <t>Fara Fee</t>
  </si>
  <si>
    <t>Postage</t>
  </si>
  <si>
    <t>$305.00</t>
  </si>
  <si>
    <t>$1.84</t>
  </si>
  <si>
    <t>02/25/2019</t>
  </si>
  <si>
    <t>$500.00</t>
  </si>
  <si>
    <t>$1,000.00</t>
  </si>
  <si>
    <t>$5,000.00</t>
  </si>
  <si>
    <t>Lofgren for Congress</t>
  </si>
  <si>
    <t>Scalise Leadership Fund</t>
  </si>
  <si>
    <t>Washington, DC</t>
  </si>
  <si>
    <t>Sept 30, 2005</t>
  </si>
  <si>
    <t>Qorvis Communication,LLC</t>
  </si>
  <si>
    <t>4/26/2005</t>
  </si>
  <si>
    <t>07/14/05</t>
  </si>
  <si>
    <t>Embassy of Saudia Arabia</t>
  </si>
  <si>
    <t>Research during April, 2005</t>
  </si>
  <si>
    <t>Public Affairs and related programs, Government Relations</t>
  </si>
  <si>
    <t>$141,000</t>
  </si>
  <si>
    <t>$3,982,800</t>
  </si>
  <si>
    <t>$2,014,500</t>
  </si>
  <si>
    <t>Oliver Productions, Inc</t>
  </si>
  <si>
    <t>TV Ads on McLaughlin Group</t>
  </si>
  <si>
    <t>$8,000.00</t>
  </si>
  <si>
    <t>$3,200.00</t>
  </si>
  <si>
    <t>$2,000.00</t>
  </si>
  <si>
    <t>$4,000.00</t>
  </si>
  <si>
    <t>$6,000.00</t>
  </si>
  <si>
    <t>04/15/05</t>
  </si>
  <si>
    <t>05/13/05</t>
  </si>
  <si>
    <t>Team Sound &amp; Vision</t>
  </si>
  <si>
    <t>Radio and Television Voice Over</t>
  </si>
  <si>
    <t>04/13/05</t>
  </si>
  <si>
    <t>04/19/05</t>
  </si>
  <si>
    <t>$6,535.16</t>
  </si>
  <si>
    <t>$243.23</t>
  </si>
  <si>
    <t>$314.38</t>
  </si>
  <si>
    <t>$273.51</t>
  </si>
  <si>
    <t>$259.09</t>
  </si>
  <si>
    <t>$1,697.29</t>
  </si>
  <si>
    <t>Event Broadcast</t>
  </si>
  <si>
    <t>Media link</t>
  </si>
  <si>
    <t>$4,200.00</t>
  </si>
  <si>
    <t>$3,500.00</t>
  </si>
  <si>
    <t>Zcomm/Zradio</t>
  </si>
  <si>
    <t>Radio News Releases</t>
  </si>
  <si>
    <t>$6,500.00</t>
  </si>
  <si>
    <t>Misc. Media Production Costs</t>
  </si>
  <si>
    <t>Art directors, graphic artists, copywriters, stock photos, etc</t>
  </si>
  <si>
    <t>Various</t>
  </si>
  <si>
    <t>$26,571.33</t>
  </si>
  <si>
    <t>Patton Boggs, LLP</t>
  </si>
  <si>
    <t>Government Relations</t>
  </si>
  <si>
    <t>$40,000.00</t>
  </si>
  <si>
    <t>Gallagher Group</t>
  </si>
  <si>
    <t>$10,000.00</t>
  </si>
  <si>
    <t>$10,000.01</t>
  </si>
  <si>
    <t>$10,000.02</t>
  </si>
  <si>
    <t>$10,000.03</t>
  </si>
  <si>
    <t>$10,000.04</t>
  </si>
  <si>
    <t>$10,000.05</t>
  </si>
  <si>
    <t>$34,110.00</t>
  </si>
  <si>
    <t>Daryn L. Demerit</t>
  </si>
  <si>
    <t>David A.Bentkowski</t>
  </si>
  <si>
    <t>Morrissey Public Affairs, Inc</t>
  </si>
  <si>
    <t>Bryslki Company</t>
  </si>
  <si>
    <t>Capitol Strategy Group, Inc</t>
  </si>
  <si>
    <t>Community education &amp; event logistics</t>
  </si>
  <si>
    <t>$23,6000.00</t>
  </si>
  <si>
    <t>$10,450.00</t>
  </si>
  <si>
    <t>$18,400.00</t>
  </si>
  <si>
    <t>$29,533.14</t>
  </si>
  <si>
    <t>Eliyahu Yitzhaki</t>
  </si>
  <si>
    <t>RAFAEL USA, Inc. 4455 Connecticut Avenue, NW, Suite B400 Washington, D .C. 20008</t>
  </si>
  <si>
    <t>Office meeting</t>
  </si>
  <si>
    <t>John Barnes Professional Staffer, SASC,and Zvi Rafiah</t>
  </si>
  <si>
    <t>June 30, 2007</t>
  </si>
  <si>
    <t>Switzerland Tourism</t>
  </si>
  <si>
    <t>608 Fifth Avenue New York, NY 10020</t>
  </si>
  <si>
    <t>2007 January</t>
  </si>
  <si>
    <t>ST Zurich</t>
  </si>
  <si>
    <t>Current Expences</t>
  </si>
  <si>
    <t>$265'000.00</t>
  </si>
  <si>
    <t>2007 February</t>
  </si>
  <si>
    <t>2007 March</t>
  </si>
  <si>
    <t>2007 April</t>
  </si>
  <si>
    <t>2007 May</t>
  </si>
  <si>
    <t>2007 June</t>
  </si>
  <si>
    <t>do.</t>
  </si>
  <si>
    <t>$220'000.00</t>
  </si>
  <si>
    <t>$300'000.00</t>
  </si>
  <si>
    <t>$170'000.00</t>
  </si>
  <si>
    <t>$110'000.00</t>
  </si>
  <si>
    <t>January - June 2007</t>
  </si>
  <si>
    <t>Swiss Partners</t>
  </si>
  <si>
    <t>Participation at G &amp; L marketing program</t>
  </si>
  <si>
    <t>$30'000.00</t>
  </si>
  <si>
    <t>Participation at summer marketing program</t>
  </si>
  <si>
    <t>Swiss Austrian and Dutch Partners</t>
  </si>
  <si>
    <t>$160'000.00</t>
  </si>
  <si>
    <t>CoolC apitals joint promotion Zurich, Vienna and Amsterdam</t>
  </si>
  <si>
    <t>$127'574.00</t>
  </si>
  <si>
    <t>Participation at winter Markeing program</t>
  </si>
  <si>
    <t>$53'000.00</t>
  </si>
  <si>
    <t>$220'993.00</t>
  </si>
  <si>
    <t>$366'636.00</t>
  </si>
  <si>
    <t>$27'855.00</t>
  </si>
  <si>
    <t>Swiss Partners Travel Agents</t>
  </si>
  <si>
    <t>Participation at Switzerland Network Program</t>
  </si>
  <si>
    <t>Participation Switzerland Incentive and Congress IT&amp; ME Travel Show</t>
  </si>
  <si>
    <t>Switzerland joint campaign with Key Accounts / Swiss partners and Web promotions</t>
  </si>
  <si>
    <t xml:space="preserve">January - June 2007 </t>
  </si>
  <si>
    <t>Employees ST NYC</t>
  </si>
  <si>
    <t>Salaries</t>
  </si>
  <si>
    <t>$290'729.00</t>
  </si>
  <si>
    <t>Rent/Cleaning/Heating etc</t>
  </si>
  <si>
    <t>$41'506.00</t>
  </si>
  <si>
    <t>Office Supplies, Communication, Insurance, Hardware/Software ect.</t>
  </si>
  <si>
    <t>Promotional activities including print media, production costs, folders, fact sheets, photos, texting, translation, give-aways</t>
  </si>
  <si>
    <t>Key media management</t>
  </si>
  <si>
    <t>Public relations, promotional articles, press releases and clippings, newsletters</t>
  </si>
  <si>
    <t>Internet Web promotion including Call Center</t>
  </si>
  <si>
    <t>Postage, customs duties and brokerage fees/ Mailing House</t>
  </si>
  <si>
    <t>Travelling and moving expenses of staff</t>
  </si>
  <si>
    <t>$54'120.00</t>
  </si>
  <si>
    <t>$765'729.00</t>
  </si>
  <si>
    <t>$221'076.00</t>
  </si>
  <si>
    <t>$117'652.00</t>
  </si>
  <si>
    <t>$112'548.00</t>
  </si>
  <si>
    <t>$104'022.00</t>
  </si>
  <si>
    <t>$89'554.00</t>
  </si>
  <si>
    <t>55-Supplemental-Statement-20070724-5</t>
  </si>
  <si>
    <t>December 31, 2006</t>
  </si>
  <si>
    <t>2006  July</t>
  </si>
  <si>
    <t xml:space="preserve"> 2006 August</t>
  </si>
  <si>
    <t xml:space="preserve"> 2006 September</t>
  </si>
  <si>
    <t xml:space="preserve"> 2006 October</t>
  </si>
  <si>
    <t>2006 November</t>
  </si>
  <si>
    <t xml:space="preserve"> 2006 December</t>
  </si>
  <si>
    <t>$305'000.00</t>
  </si>
  <si>
    <t>$308'000.00</t>
  </si>
  <si>
    <t>$330'000.00</t>
  </si>
  <si>
    <t>$45'461.00</t>
  </si>
  <si>
    <t>$184'066.00</t>
  </si>
  <si>
    <t>$11'080.00</t>
  </si>
  <si>
    <t>$96'842.00</t>
  </si>
  <si>
    <t>$49'566.00</t>
  </si>
  <si>
    <t>$139'932.00</t>
  </si>
  <si>
    <t>$34'000.00</t>
  </si>
  <si>
    <t xml:space="preserve">July - December 2006 </t>
  </si>
  <si>
    <t>Office Supplies, Communication, Insurance, Hardware/Software etc.</t>
  </si>
  <si>
    <t>$254'393.00</t>
  </si>
  <si>
    <t>$74'868.00</t>
  </si>
  <si>
    <t>$67'067.00</t>
  </si>
  <si>
    <t>$624'771.00</t>
  </si>
  <si>
    <t>$569'237.00</t>
  </si>
  <si>
    <t>$107'351.00</t>
  </si>
  <si>
    <t>$118'349.00</t>
  </si>
  <si>
    <t>$45'772.00</t>
  </si>
  <si>
    <t>Key account management trades shows, receptions for the travel industry, seminars, give-aways</t>
  </si>
  <si>
    <t>Key media management Public relations, promotional articles, press release and clippings, newsletters</t>
  </si>
  <si>
    <t>$101'922.00</t>
  </si>
  <si>
    <t>Employees ST LAX</t>
  </si>
  <si>
    <t>$70'018.00</t>
  </si>
  <si>
    <t>8'698.00</t>
  </si>
  <si>
    <t>4'608.00</t>
  </si>
  <si>
    <t>Office Supplies, Communication, Insurance</t>
  </si>
  <si>
    <t>3/31/2007</t>
  </si>
  <si>
    <t>Qorvis Communications,LLC</t>
  </si>
  <si>
    <t>8484 Westpark Drive, Suite 800 Mc Lean, V A 22102</t>
  </si>
  <si>
    <t>October 31,2006</t>
  </si>
  <si>
    <t>Prince Turki Al- Faisal</t>
  </si>
  <si>
    <t>Fall 2006</t>
  </si>
  <si>
    <t>November 19,2006</t>
  </si>
  <si>
    <t>December 6, 2006</t>
  </si>
  <si>
    <t>December 7, 2006</t>
  </si>
  <si>
    <t>January 22,2007</t>
  </si>
  <si>
    <t/>
  </si>
  <si>
    <t>$550,000.00</t>
  </si>
  <si>
    <t>Royal Embassy of Saudi Arabia</t>
  </si>
  <si>
    <t>Media and Public Relations</t>
  </si>
  <si>
    <t>Media services,LLC</t>
  </si>
  <si>
    <t>There were no payments during this reporting period</t>
  </si>
  <si>
    <t>Prince Bandsr/Bill Simoson/ Wafic Said</t>
  </si>
  <si>
    <t>03/13/07</t>
  </si>
  <si>
    <t>Outreach</t>
  </si>
  <si>
    <t>Travel to Delware for Michael Petruzzello</t>
  </si>
  <si>
    <t>Travel to Iowa, Pennsylvania and New Jersey for Shereen Soghier</t>
  </si>
  <si>
    <t>Travel to Utah for Shereen Soghier</t>
  </si>
  <si>
    <t>Travel to Alabama and Kansas for Michael Petruzzello</t>
  </si>
  <si>
    <t>$249.96</t>
  </si>
  <si>
    <t>$1833.24</t>
  </si>
  <si>
    <t>$252.53</t>
  </si>
  <si>
    <t>$500.04</t>
  </si>
  <si>
    <t>$2'499.96</t>
  </si>
  <si>
    <t>Jennifer Stlotz</t>
  </si>
  <si>
    <t>Rich Masters</t>
  </si>
  <si>
    <t>Kristin Perkins</t>
  </si>
  <si>
    <t>Seth Thomas Pietras</t>
  </si>
  <si>
    <t>Scott Mc Cullers</t>
  </si>
  <si>
    <t>William Cullo</t>
  </si>
  <si>
    <t>Stanley Collender</t>
  </si>
  <si>
    <t>Michael Petruzzello</t>
  </si>
  <si>
    <t>03/30/07</t>
  </si>
  <si>
    <t>**</t>
  </si>
  <si>
    <t>5483-Supplemental-Statement-20051207-1</t>
  </si>
  <si>
    <t>1201 Connecticut Avenue, NW, Suite 300 Washington, D C 20036</t>
  </si>
  <si>
    <t>Adel  Al- Jubier</t>
  </si>
  <si>
    <t>April 3, 2005</t>
  </si>
  <si>
    <t>Research</t>
  </si>
  <si>
    <t>*</t>
  </si>
  <si>
    <t>Chandler Howell</t>
  </si>
  <si>
    <t xml:space="preserve">Mathew Lauer </t>
  </si>
  <si>
    <t xml:space="preserve">Seth Thomas Pietras  </t>
  </si>
  <si>
    <t>Curtis Robinson</t>
  </si>
  <si>
    <t>Jennifer Stoltz</t>
  </si>
  <si>
    <t>Scott McCullers</t>
  </si>
  <si>
    <t>06/29/05</t>
  </si>
  <si>
    <t>$354.09</t>
  </si>
  <si>
    <t>$315.84</t>
  </si>
  <si>
    <t>$458.20</t>
  </si>
  <si>
    <t>$66.00</t>
  </si>
  <si>
    <t>$73.03</t>
  </si>
  <si>
    <t>April 17, 2005</t>
  </si>
  <si>
    <t>April 24,2005</t>
  </si>
  <si>
    <t>May 1, 2005</t>
  </si>
  <si>
    <t>May 8, 2005</t>
  </si>
  <si>
    <t>Mayn 15, 2005</t>
  </si>
  <si>
    <t>May 29, 2005</t>
  </si>
  <si>
    <t>Frank Richter</t>
  </si>
  <si>
    <t>Nail Al-Jubeir</t>
  </si>
  <si>
    <t>Les Janka</t>
  </si>
  <si>
    <t>Princess Loulwa Al-Faisal</t>
  </si>
  <si>
    <t>June 12, 2005</t>
  </si>
  <si>
    <t>June 5, 2005</t>
  </si>
  <si>
    <t>June 19, 2005</t>
  </si>
  <si>
    <t>July 3, 2005</t>
  </si>
  <si>
    <t xml:space="preserve"> July 17, 2005</t>
  </si>
  <si>
    <t>July 24,2005</t>
  </si>
  <si>
    <t>July 31, 2005</t>
  </si>
  <si>
    <t>August 7, 2005</t>
  </si>
  <si>
    <t>Rihab Massooud</t>
  </si>
  <si>
    <t>July 17,2005</t>
  </si>
  <si>
    <t xml:space="preserve"> July 3,  2005</t>
  </si>
  <si>
    <t>August 21, 2005</t>
  </si>
  <si>
    <t>September 11, 2005</t>
  </si>
  <si>
    <t>September 4, 2005</t>
  </si>
  <si>
    <t>September 18, 2005</t>
  </si>
  <si>
    <t>HRH Prince Saud Al-Faisal</t>
  </si>
  <si>
    <t>September 25, 2005</t>
  </si>
  <si>
    <t>October 2, 2005</t>
  </si>
  <si>
    <t xml:space="preserve">Commonwealth Group </t>
  </si>
  <si>
    <t>MJB Strategies</t>
  </si>
  <si>
    <t>Paul Schwartz</t>
  </si>
  <si>
    <t>Dorie Richard</t>
  </si>
  <si>
    <t>MMA Creative, Inc</t>
  </si>
  <si>
    <t xml:space="preserve">Community education </t>
  </si>
  <si>
    <t>Valerie Spark &amp; Associates</t>
  </si>
  <si>
    <t>Stephen M. Sementilli</t>
  </si>
  <si>
    <t>Frank Joseph Richter</t>
  </si>
  <si>
    <t>Mathew G. Davis, J.D.</t>
  </si>
  <si>
    <t>Multicity, Inc</t>
  </si>
  <si>
    <t>Elsinore Services</t>
  </si>
  <si>
    <t>F.A.F. Management, Inc</t>
  </si>
  <si>
    <t>event logistics</t>
  </si>
  <si>
    <t>community education</t>
  </si>
  <si>
    <t>Internet Technology</t>
  </si>
  <si>
    <t>$13,750.00</t>
  </si>
  <si>
    <t>$52,221.06</t>
  </si>
  <si>
    <t>$921.12</t>
  </si>
  <si>
    <t>$3,800.00</t>
  </si>
  <si>
    <t>$1,500.00</t>
  </si>
  <si>
    <t>$3,400.00</t>
  </si>
  <si>
    <t>$11,000.00</t>
  </si>
  <si>
    <t>$2,250.00</t>
  </si>
  <si>
    <t>$3,136.69</t>
  </si>
  <si>
    <t>Summit Information Services, Inc</t>
  </si>
  <si>
    <t>Naeyaert Advocacy Group, LLC</t>
  </si>
  <si>
    <t>Global Essentials, Inc</t>
  </si>
  <si>
    <t>Les Janka International</t>
  </si>
  <si>
    <t>Image Events Worldwide</t>
  </si>
  <si>
    <t>Focalex</t>
  </si>
  <si>
    <t>Washington Past.com</t>
  </si>
  <si>
    <t>Integrated  Web Strategy, LLC</t>
  </si>
  <si>
    <t>Banner Ad Placement</t>
  </si>
  <si>
    <t>Fifth Network</t>
  </si>
  <si>
    <t>Meredith ller/Strategic Alliance</t>
  </si>
  <si>
    <t>The Slevin aka Mediamax Campaigns</t>
  </si>
  <si>
    <t>New Republic</t>
  </si>
  <si>
    <t>Event set up</t>
  </si>
  <si>
    <t>Online lead generation</t>
  </si>
  <si>
    <t>On-line chat forum</t>
  </si>
  <si>
    <t>On-line lead generation</t>
  </si>
  <si>
    <t>Event logistics/ advertsing</t>
  </si>
  <si>
    <t>06/30/05</t>
  </si>
  <si>
    <t>$79,167.11</t>
  </si>
  <si>
    <t>$19,427.39</t>
  </si>
  <si>
    <t>$75,000.00</t>
  </si>
  <si>
    <t>$8,420.00</t>
  </si>
  <si>
    <t>$19,500.00</t>
  </si>
  <si>
    <t>$56,000.00</t>
  </si>
  <si>
    <t>$127,396.88</t>
  </si>
  <si>
    <t>$240,559.30</t>
  </si>
  <si>
    <t>$44,539.44</t>
  </si>
  <si>
    <t>$5,541.84</t>
  </si>
  <si>
    <t>Pierce Atwood Consulting</t>
  </si>
  <si>
    <t>Get Active Software, Inc</t>
  </si>
  <si>
    <t>PR Newswire</t>
  </si>
  <si>
    <t>VMS</t>
  </si>
  <si>
    <t>US Newswire</t>
  </si>
  <si>
    <t>National Aircheck</t>
  </si>
  <si>
    <t>FedEx</t>
  </si>
  <si>
    <t>LaserShip</t>
  </si>
  <si>
    <t>Insty Prints</t>
  </si>
  <si>
    <t>Staples</t>
  </si>
  <si>
    <t>Select Printing</t>
  </si>
  <si>
    <t>Quill</t>
  </si>
  <si>
    <t>O. E. S.</t>
  </si>
  <si>
    <t>ABC Imaging</t>
  </si>
  <si>
    <t>Washington Engraving Company</t>
  </si>
  <si>
    <t>Brewood</t>
  </si>
  <si>
    <t>Carey</t>
  </si>
  <si>
    <t>Best Buy</t>
  </si>
  <si>
    <t>Grafftti Audio- Video</t>
  </si>
  <si>
    <t>Copenhaver</t>
  </si>
  <si>
    <t>McNair Travel</t>
  </si>
  <si>
    <t>community education'</t>
  </si>
  <si>
    <t>Email Marketing Technology</t>
  </si>
  <si>
    <t>Service Bureau</t>
  </si>
  <si>
    <t>Delivery</t>
  </si>
  <si>
    <t>Courier</t>
  </si>
  <si>
    <t>Duplication</t>
  </si>
  <si>
    <t>Office Supplies</t>
  </si>
  <si>
    <t>Sedan Service</t>
  </si>
  <si>
    <t>Event Invitations</t>
  </si>
  <si>
    <t>Miscellaneous</t>
  </si>
  <si>
    <t>Duplication services</t>
  </si>
  <si>
    <t>Travel Agent fees</t>
  </si>
  <si>
    <t>$98,000.00</t>
  </si>
  <si>
    <t>$58,800.00</t>
  </si>
  <si>
    <t>$750.00</t>
  </si>
  <si>
    <t>$1,550.00</t>
  </si>
  <si>
    <t>$8,500.00</t>
  </si>
  <si>
    <t>$997.50</t>
  </si>
  <si>
    <t>$218.75</t>
  </si>
  <si>
    <t>$596.25</t>
  </si>
  <si>
    <t>$630.00</t>
  </si>
  <si>
    <t>$9,845.30</t>
  </si>
  <si>
    <t>$13,080.00</t>
  </si>
  <si>
    <t>$1,228.10</t>
  </si>
  <si>
    <t>$260.33</t>
  </si>
  <si>
    <t>$896.22</t>
  </si>
  <si>
    <t>$609.03</t>
  </si>
  <si>
    <t>$224.84</t>
  </si>
  <si>
    <t>$430.59</t>
  </si>
  <si>
    <t>$1,083.45</t>
  </si>
  <si>
    <t>$2,077.69</t>
  </si>
  <si>
    <t>$13.74</t>
  </si>
  <si>
    <t>$127.17</t>
  </si>
  <si>
    <t>$245.04</t>
  </si>
  <si>
    <t>$655.00</t>
  </si>
  <si>
    <t>$300.00</t>
  </si>
  <si>
    <t>$46.00</t>
  </si>
  <si>
    <t>$24.95</t>
  </si>
  <si>
    <t>$77.73</t>
  </si>
  <si>
    <t>$2,095.86</t>
  </si>
  <si>
    <t>$13,756.70</t>
  </si>
  <si>
    <t>$3,239.18</t>
  </si>
  <si>
    <t xml:space="preserve">Peter Wendel </t>
  </si>
  <si>
    <t>Jack Deschauer</t>
  </si>
  <si>
    <t>Michael Tucker</t>
  </si>
  <si>
    <t>Michael Difilippo</t>
  </si>
  <si>
    <t>Kristen Perkins</t>
  </si>
  <si>
    <t>Shereen Soghier</t>
  </si>
  <si>
    <t>Leadership Directories</t>
  </si>
  <si>
    <t>Matt Lauer</t>
  </si>
  <si>
    <t>Halah Al-Jubeir</t>
  </si>
  <si>
    <t>Elena Caudle</t>
  </si>
  <si>
    <t>Bill Cullo</t>
  </si>
  <si>
    <t>Katherine Kimberling</t>
  </si>
  <si>
    <t>Amerecan Red Cross</t>
  </si>
  <si>
    <t>Delve, LLC</t>
  </si>
  <si>
    <t>e-Rewards, Inc</t>
  </si>
  <si>
    <t>Evolve Research</t>
  </si>
  <si>
    <t>Greenfield Online, Inc</t>
  </si>
  <si>
    <t>D3 System, Inc</t>
  </si>
  <si>
    <t>Polling Company TM</t>
  </si>
  <si>
    <t>The Tab Shop</t>
  </si>
  <si>
    <t>MacNair Travel</t>
  </si>
  <si>
    <t>Taxi</t>
  </si>
  <si>
    <t>Photo reprints</t>
  </si>
  <si>
    <t>Satellite feed for press conference and related expenses</t>
  </si>
  <si>
    <t>Reference Material</t>
  </si>
  <si>
    <t>Incentive donations</t>
  </si>
  <si>
    <t>Focus Group Facility</t>
  </si>
  <si>
    <t>OnlineSampler</t>
  </si>
  <si>
    <t xml:space="preserve">Online Sampler </t>
  </si>
  <si>
    <t xml:space="preserve">Phone House </t>
  </si>
  <si>
    <t>Data processor</t>
  </si>
  <si>
    <t>08/15/05</t>
  </si>
  <si>
    <t>09/27/05</t>
  </si>
  <si>
    <t>09/19/05</t>
  </si>
  <si>
    <t>05/14/05</t>
  </si>
  <si>
    <t>04/28/05</t>
  </si>
  <si>
    <t>07/22/05</t>
  </si>
  <si>
    <t>07/24/05</t>
  </si>
  <si>
    <t>09/14/05</t>
  </si>
  <si>
    <t>09/30/05</t>
  </si>
  <si>
    <t>06/24/05</t>
  </si>
  <si>
    <t>07/27/05</t>
  </si>
  <si>
    <t>07/17/05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</si>
</sst>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quotePrefix="1" applyFont="1" applyBorder="1"/>
    <xf numFmtId="1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7"/>
  <sheetViews>
    <sheetView tabSelected="1" zoomScale="190" zoomScaleNormal="190" workbookViewId="0">
      <selection activeCell="V131" sqref="V131"/>
    </sheetView>
  </sheetViews>
  <sheetFormatPr defaultRowHeight="15"/>
  <cols>
    <col min="1" max="1" width="53.140625" bestFit="1" customWidth="1"/>
    <col min="2" max="2" width="16.7109375" customWidth="1"/>
    <col min="3" max="3" width="36.7109375" customWidth="1"/>
    <col min="4" max="4" width="85.85546875" bestFit="1" customWidth="1"/>
    <col min="5" max="5" width="11.42578125" bestFit="1" customWidth="1"/>
    <col min="6" max="6" width="40.28515625" bestFit="1" customWidth="1"/>
    <col min="7" max="7" width="18.5703125" bestFit="1" customWidth="1"/>
    <col min="8" max="8" width="59.42578125" bestFit="1" customWidth="1"/>
    <col min="9" max="9" width="16.7109375" bestFit="1" customWidth="1"/>
    <col min="10" max="10" width="17.42578125" bestFit="1" customWidth="1"/>
    <col min="11" max="11" width="27.7109375" bestFit="1" customWidth="1"/>
    <col min="12" max="12" width="20.28515625" bestFit="1" customWidth="1"/>
    <col min="13" max="13" width="49" bestFit="1" customWidth="1"/>
    <col min="14" max="14" width="12.5703125" bestFit="1" customWidth="1"/>
    <col min="16" max="16" width="22.85546875" bestFit="1" customWidth="1"/>
    <col min="17" max="17" width="23.5703125" customWidth="1"/>
    <col min="18" max="18" width="67" bestFit="1" customWidth="1"/>
    <col min="19" max="19" width="13.42578125" bestFit="1" customWidth="1"/>
    <col min="21" max="21" width="7.85546875" bestFit="1" customWidth="1"/>
    <col min="22" max="22" width="21.140625" bestFit="1" customWidth="1"/>
    <col min="23" max="23" width="18.5703125" bestFit="1" customWidth="1"/>
    <col min="24" max="24" width="18.28515625" bestFit="1" customWidth="1"/>
    <col min="25" max="25" width="11.140625" bestFit="1" customWidth="1"/>
    <col min="26" max="26" width="7.42578125" bestFit="1" customWidth="1"/>
    <col min="28" max="28" width="29.5703125" bestFit="1" customWidth="1"/>
    <col min="29" max="29" width="57.28515625" bestFit="1" customWidth="1"/>
    <col min="30" max="30" width="52.42578125" bestFit="1" customWidth="1"/>
    <col min="31" max="31" width="12.85546875" bestFit="1" customWidth="1"/>
    <col min="32" max="32" width="10.5703125" bestFit="1" customWidth="1"/>
    <col min="33" max="33" width="5.140625" bestFit="1" customWidth="1"/>
    <col min="34" max="34" width="9.85546875" bestFit="1" customWidth="1"/>
    <col min="35" max="35" width="16" bestFit="1" customWidth="1"/>
    <col min="36" max="36" width="13.85546875" bestFit="1" customWidth="1"/>
    <col min="37" max="37" width="8.28515625" bestFit="1" customWidth="1"/>
    <col min="39" max="39" width="12" customWidth="1"/>
    <col min="40" max="40" width="24" bestFit="1" customWidth="1"/>
    <col min="41" max="41" width="32.28515625" bestFit="1" customWidth="1"/>
    <col min="42" max="42" width="16.28515625" bestFit="1" customWidth="1"/>
    <col min="43" max="43" width="16.7109375" bestFit="1" customWidth="1"/>
    <col min="44" max="44" width="16.140625" bestFit="1" customWidth="1"/>
  </cols>
  <sheetData>
    <row r="1" spans="1: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5</v>
      </c>
      <c r="W1" s="6" t="s">
        <v>21</v>
      </c>
      <c r="X1" s="6" t="s">
        <v>22</v>
      </c>
      <c r="Y1" s="6" t="s">
        <v>17</v>
      </c>
      <c r="Z1" s="6" t="s">
        <v>23</v>
      </c>
      <c r="AA1" s="6" t="s">
        <v>24</v>
      </c>
      <c r="AB1" s="6" t="s">
        <v>25</v>
      </c>
      <c r="AC1" s="6" t="s">
        <v>41</v>
      </c>
      <c r="AD1" s="6" t="s">
        <v>17</v>
      </c>
      <c r="AE1" s="6" t="s">
        <v>26</v>
      </c>
      <c r="AF1" s="6" t="s">
        <v>27</v>
      </c>
      <c r="AG1" s="6" t="s">
        <v>25</v>
      </c>
      <c r="AH1" s="6" t="s">
        <v>28</v>
      </c>
      <c r="AI1" s="6" t="s">
        <v>5</v>
      </c>
      <c r="AJ1" s="6" t="s">
        <v>22</v>
      </c>
      <c r="AK1" s="6" t="s">
        <v>17</v>
      </c>
      <c r="AL1" s="6" t="s">
        <v>36</v>
      </c>
      <c r="AM1" s="6" t="s">
        <v>25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</row>
    <row r="2" spans="1:45">
      <c r="A2" s="5" t="s">
        <v>280</v>
      </c>
      <c r="B2" s="5" t="s">
        <v>86</v>
      </c>
      <c r="C2" s="5" t="s">
        <v>87</v>
      </c>
      <c r="D2" s="5" t="s">
        <v>281</v>
      </c>
      <c r="E2" s="5" t="s">
        <v>31</v>
      </c>
      <c r="F2" s="5" t="s">
        <v>282</v>
      </c>
      <c r="G2" s="5" t="s">
        <v>283</v>
      </c>
      <c r="H2" s="5"/>
      <c r="I2" s="5"/>
      <c r="J2" s="5"/>
      <c r="K2" s="5"/>
      <c r="L2" s="5"/>
      <c r="M2" s="5"/>
      <c r="N2" s="5"/>
      <c r="O2" s="5" t="s">
        <v>31</v>
      </c>
      <c r="P2" s="5" t="s">
        <v>88</v>
      </c>
      <c r="Q2" s="5" t="s">
        <v>90</v>
      </c>
      <c r="R2" s="5" t="s">
        <v>91</v>
      </c>
      <c r="S2" s="11" t="s">
        <v>93</v>
      </c>
      <c r="T2" s="5" t="s">
        <v>37</v>
      </c>
      <c r="U2" s="5" t="s">
        <v>37</v>
      </c>
      <c r="V2" s="5"/>
      <c r="W2" s="5"/>
      <c r="X2" s="5"/>
      <c r="Y2" s="5"/>
      <c r="Z2" s="5" t="s">
        <v>31</v>
      </c>
      <c r="AA2" s="5"/>
      <c r="AB2" s="12">
        <v>38356</v>
      </c>
      <c r="AC2" s="5" t="s">
        <v>96</v>
      </c>
      <c r="AD2" s="5" t="s">
        <v>97</v>
      </c>
      <c r="AE2" s="5" t="s">
        <v>98</v>
      </c>
      <c r="AF2" s="5"/>
      <c r="AG2" s="5"/>
      <c r="AH2" s="5"/>
      <c r="AI2" s="5"/>
      <c r="AJ2" s="5"/>
      <c r="AK2" s="5"/>
      <c r="AL2" s="5" t="s">
        <v>31</v>
      </c>
      <c r="AM2" s="5" t="s">
        <v>285</v>
      </c>
      <c r="AN2" s="5" t="s">
        <v>293</v>
      </c>
      <c r="AO2" s="5" t="s">
        <v>286</v>
      </c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 t="s">
        <v>282</v>
      </c>
      <c r="G3" s="5" t="s">
        <v>283</v>
      </c>
      <c r="H3" s="5"/>
      <c r="I3" s="5"/>
      <c r="J3" s="5"/>
      <c r="K3" s="5"/>
      <c r="L3" s="5"/>
      <c r="M3" s="5"/>
      <c r="N3" s="5"/>
      <c r="O3" s="5"/>
      <c r="P3" s="12">
        <v>38389</v>
      </c>
      <c r="Q3" s="5" t="s">
        <v>90</v>
      </c>
      <c r="R3" s="5" t="s">
        <v>92</v>
      </c>
      <c r="S3" s="11" t="s">
        <v>94</v>
      </c>
      <c r="T3" s="5"/>
      <c r="U3" s="5"/>
      <c r="V3" s="5"/>
      <c r="W3" s="5"/>
      <c r="X3" s="5"/>
      <c r="Y3" s="5"/>
      <c r="Z3" s="5"/>
      <c r="AA3" s="5"/>
      <c r="AB3" s="12">
        <v>38356</v>
      </c>
      <c r="AC3" s="5" t="s">
        <v>96</v>
      </c>
      <c r="AD3" s="5" t="s">
        <v>97</v>
      </c>
      <c r="AE3" s="11" t="s">
        <v>101</v>
      </c>
      <c r="AF3" s="5"/>
      <c r="AG3" s="5"/>
      <c r="AH3" s="5"/>
      <c r="AI3" s="5"/>
      <c r="AJ3" s="5"/>
      <c r="AK3" s="5"/>
      <c r="AL3" s="5"/>
      <c r="AM3" s="5" t="s">
        <v>285</v>
      </c>
      <c r="AN3" s="5" t="s">
        <v>294</v>
      </c>
      <c r="AO3" s="5" t="s">
        <v>287</v>
      </c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 t="s">
        <v>304</v>
      </c>
      <c r="G4" s="5" t="s">
        <v>283</v>
      </c>
      <c r="H4" s="5"/>
      <c r="I4" s="5"/>
      <c r="J4" s="5"/>
      <c r="K4" s="5"/>
      <c r="L4" s="5"/>
      <c r="M4" s="5"/>
      <c r="N4" s="5"/>
      <c r="O4" s="5"/>
      <c r="P4" s="5" t="s">
        <v>89</v>
      </c>
      <c r="Q4" s="5" t="s">
        <v>90</v>
      </c>
      <c r="R4" s="5" t="s">
        <v>284</v>
      </c>
      <c r="S4" s="11" t="s">
        <v>95</v>
      </c>
      <c r="T4" s="5"/>
      <c r="U4" s="5"/>
      <c r="V4" s="5"/>
      <c r="W4" s="5"/>
      <c r="X4" s="5"/>
      <c r="Y4" s="5"/>
      <c r="Z4" s="5"/>
      <c r="AA4" s="5"/>
      <c r="AB4" s="12">
        <v>38356</v>
      </c>
      <c r="AC4" s="5" t="s">
        <v>96</v>
      </c>
      <c r="AD4" s="5" t="s">
        <v>97</v>
      </c>
      <c r="AE4" s="5" t="s">
        <v>101</v>
      </c>
      <c r="AF4" s="5"/>
      <c r="AG4" s="5"/>
      <c r="AH4" s="5"/>
      <c r="AI4" s="5"/>
      <c r="AJ4" s="5"/>
      <c r="AK4" s="5"/>
      <c r="AL4" s="5"/>
      <c r="AM4" s="5" t="s">
        <v>285</v>
      </c>
      <c r="AN4" s="5" t="s">
        <v>295</v>
      </c>
      <c r="AO4" s="5" t="s">
        <v>271</v>
      </c>
      <c r="AP4" s="5"/>
      <c r="AQ4" s="5"/>
      <c r="AR4" s="5"/>
      <c r="AS4" s="5"/>
    </row>
    <row r="5" spans="1:45">
      <c r="A5" s="5"/>
      <c r="B5" s="5"/>
      <c r="C5" s="5"/>
      <c r="D5" s="5"/>
      <c r="E5" s="5"/>
      <c r="F5" s="5" t="s">
        <v>305</v>
      </c>
      <c r="G5" s="5" t="s">
        <v>298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2">
        <v>38356</v>
      </c>
      <c r="AC5" s="5" t="s">
        <v>96</v>
      </c>
      <c r="AD5" s="5" t="s">
        <v>97</v>
      </c>
      <c r="AE5" s="5" t="s">
        <v>99</v>
      </c>
      <c r="AF5" s="5"/>
      <c r="AG5" s="5"/>
      <c r="AH5" s="5"/>
      <c r="AI5" s="5"/>
      <c r="AJ5" s="5"/>
      <c r="AK5" s="5"/>
      <c r="AL5" s="5"/>
      <c r="AM5" s="5" t="s">
        <v>285</v>
      </c>
      <c r="AN5" s="5" t="s">
        <v>265</v>
      </c>
      <c r="AO5" s="5" t="s">
        <v>272</v>
      </c>
      <c r="AP5" s="5"/>
      <c r="AQ5" s="5"/>
      <c r="AR5" s="5"/>
      <c r="AS5" s="5"/>
    </row>
    <row r="6" spans="1:45">
      <c r="A6" s="5"/>
      <c r="B6" s="5"/>
      <c r="C6" s="5"/>
      <c r="D6" s="5"/>
      <c r="E6" s="5"/>
      <c r="F6" s="5" t="s">
        <v>305</v>
      </c>
      <c r="G6" s="5" t="s">
        <v>298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2" t="s">
        <v>103</v>
      </c>
      <c r="AC6" s="5" t="s">
        <v>96</v>
      </c>
      <c r="AD6" s="5" t="s">
        <v>97</v>
      </c>
      <c r="AE6" s="5" t="s">
        <v>99</v>
      </c>
      <c r="AF6" s="5"/>
      <c r="AG6" s="5"/>
      <c r="AH6" s="5"/>
      <c r="AI6" s="5"/>
      <c r="AJ6" s="5"/>
      <c r="AK6" s="5"/>
      <c r="AL6" s="5"/>
      <c r="AM6" s="5" t="s">
        <v>285</v>
      </c>
      <c r="AN6" s="5" t="s">
        <v>294</v>
      </c>
      <c r="AO6" s="5" t="s">
        <v>288</v>
      </c>
      <c r="AP6" s="5"/>
      <c r="AQ6" s="5"/>
      <c r="AR6" s="5"/>
      <c r="AS6" s="5"/>
    </row>
    <row r="7" spans="1:45">
      <c r="A7" s="5"/>
      <c r="B7" s="5"/>
      <c r="C7" s="5"/>
      <c r="D7" s="5"/>
      <c r="E7" s="5"/>
      <c r="F7" s="5" t="s">
        <v>305</v>
      </c>
      <c r="G7" s="5" t="s">
        <v>298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2" t="s">
        <v>103</v>
      </c>
      <c r="AC7" s="5" t="s">
        <v>96</v>
      </c>
      <c r="AD7" s="5" t="s">
        <v>97</v>
      </c>
      <c r="AE7" s="5" t="s">
        <v>100</v>
      </c>
      <c r="AF7" s="5"/>
      <c r="AG7" s="5"/>
      <c r="AH7" s="5"/>
      <c r="AI7" s="5"/>
      <c r="AJ7" s="5"/>
      <c r="AK7" s="5"/>
      <c r="AL7" s="5"/>
      <c r="AM7" s="12">
        <v>38693</v>
      </c>
      <c r="AN7" s="5" t="s">
        <v>80</v>
      </c>
      <c r="AO7" s="5" t="s">
        <v>289</v>
      </c>
      <c r="AP7" s="5"/>
      <c r="AQ7" s="5"/>
      <c r="AR7" s="5"/>
      <c r="AS7" s="5"/>
    </row>
    <row r="8" spans="1:45">
      <c r="A8" s="5"/>
      <c r="B8" s="5"/>
      <c r="C8" s="5"/>
      <c r="D8" s="5"/>
      <c r="E8" s="5"/>
      <c r="F8" s="5" t="s">
        <v>305</v>
      </c>
      <c r="G8" s="5" t="s">
        <v>298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2">
        <v>38357</v>
      </c>
      <c r="AC8" s="5" t="s">
        <v>96</v>
      </c>
      <c r="AD8" s="5" t="s">
        <v>97</v>
      </c>
      <c r="AE8" s="5" t="s">
        <v>102</v>
      </c>
      <c r="AF8" s="5"/>
      <c r="AG8" s="5"/>
      <c r="AH8" s="5"/>
      <c r="AI8" s="5"/>
      <c r="AJ8" s="5"/>
      <c r="AK8" s="5"/>
      <c r="AL8" s="5"/>
      <c r="AM8" s="5" t="s">
        <v>285</v>
      </c>
      <c r="AN8" s="5" t="s">
        <v>296</v>
      </c>
      <c r="AO8" s="5" t="s">
        <v>290</v>
      </c>
      <c r="AP8" s="5"/>
      <c r="AQ8" s="5"/>
      <c r="AR8" s="5"/>
      <c r="AS8" s="5"/>
    </row>
    <row r="9" spans="1:45">
      <c r="A9" s="5"/>
      <c r="B9" s="5"/>
      <c r="C9" s="5"/>
      <c r="D9" s="5"/>
      <c r="E9" s="5"/>
      <c r="F9" s="5" t="s">
        <v>305</v>
      </c>
      <c r="G9" s="5" t="s">
        <v>298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 t="s">
        <v>104</v>
      </c>
      <c r="AC9" s="5" t="s">
        <v>96</v>
      </c>
      <c r="AD9" s="5" t="s">
        <v>97</v>
      </c>
      <c r="AE9" s="5" t="s">
        <v>99</v>
      </c>
      <c r="AF9" s="5"/>
      <c r="AG9" s="5"/>
      <c r="AH9" s="5"/>
      <c r="AI9" s="5"/>
      <c r="AJ9" s="5"/>
      <c r="AK9" s="5"/>
      <c r="AL9" s="5"/>
      <c r="AM9" s="5" t="s">
        <v>292</v>
      </c>
      <c r="AN9" s="5" t="s">
        <v>297</v>
      </c>
      <c r="AO9" s="5" t="s">
        <v>291</v>
      </c>
      <c r="AP9" s="5"/>
      <c r="AQ9" s="5"/>
      <c r="AR9" s="5"/>
      <c r="AS9" s="5"/>
    </row>
    <row r="10" spans="1:45">
      <c r="A10" s="5"/>
      <c r="B10" s="5"/>
      <c r="C10" s="5"/>
      <c r="D10" s="5"/>
      <c r="E10" s="5"/>
      <c r="F10" s="5" t="s">
        <v>305</v>
      </c>
      <c r="G10" s="5" t="s">
        <v>298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2">
        <v>38419</v>
      </c>
      <c r="AC10" s="5" t="s">
        <v>96</v>
      </c>
      <c r="AD10" s="5" t="s">
        <v>97</v>
      </c>
      <c r="AE10" s="5" t="s">
        <v>99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5"/>
      <c r="B11" s="5"/>
      <c r="C11" s="5"/>
      <c r="D11" s="5"/>
      <c r="E11" s="5"/>
      <c r="F11" s="5" t="s">
        <v>305</v>
      </c>
      <c r="G11" s="5" t="s">
        <v>298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2">
        <v>38360</v>
      </c>
      <c r="AC11" s="5" t="s">
        <v>96</v>
      </c>
      <c r="AD11" s="5" t="s">
        <v>97</v>
      </c>
      <c r="AE11" s="5" t="s">
        <v>101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5"/>
      <c r="B12" s="5"/>
      <c r="C12" s="5"/>
      <c r="D12" s="5"/>
      <c r="E12" s="5"/>
      <c r="F12" s="5" t="s">
        <v>305</v>
      </c>
      <c r="G12" s="5" t="s">
        <v>298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2">
        <v>38631</v>
      </c>
      <c r="AC12" s="5" t="s">
        <v>96</v>
      </c>
      <c r="AD12" s="5" t="s">
        <v>97</v>
      </c>
      <c r="AE12" s="5" t="s">
        <v>101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5"/>
      <c r="B13" s="5"/>
      <c r="C13" s="5"/>
      <c r="D13" s="5"/>
      <c r="E13" s="5"/>
      <c r="F13" s="5" t="s">
        <v>306</v>
      </c>
      <c r="G13" s="5" t="s">
        <v>299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2">
        <v>38631</v>
      </c>
      <c r="AC13" s="5" t="s">
        <v>96</v>
      </c>
      <c r="AD13" s="5" t="s">
        <v>97</v>
      </c>
      <c r="AE13" s="5" t="s">
        <v>100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5"/>
      <c r="B14" s="5"/>
      <c r="C14" s="5"/>
      <c r="D14" s="5"/>
      <c r="E14" s="5"/>
      <c r="F14" s="5" t="s">
        <v>306</v>
      </c>
      <c r="G14" s="5" t="s">
        <v>299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2">
        <v>38356</v>
      </c>
      <c r="AC14" s="5" t="s">
        <v>105</v>
      </c>
      <c r="AD14" s="5" t="s">
        <v>106</v>
      </c>
      <c r="AE14" s="5" t="s">
        <v>109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5"/>
      <c r="B15" s="5"/>
      <c r="C15" s="5"/>
      <c r="D15" s="5"/>
      <c r="E15" s="5"/>
      <c r="F15" s="5" t="s">
        <v>306</v>
      </c>
      <c r="G15" s="5" t="s">
        <v>299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12">
        <v>38356</v>
      </c>
      <c r="AC15" s="5"/>
      <c r="AD15" s="5" t="s">
        <v>106</v>
      </c>
      <c r="AE15" s="5" t="s">
        <v>110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5"/>
      <c r="B16" s="5"/>
      <c r="C16" s="5"/>
      <c r="D16" s="5"/>
      <c r="E16" s="5"/>
      <c r="F16" s="5" t="s">
        <v>282</v>
      </c>
      <c r="G16" s="5" t="s">
        <v>300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 t="s">
        <v>107</v>
      </c>
      <c r="AC16" s="5"/>
      <c r="AD16" s="5" t="s">
        <v>106</v>
      </c>
      <c r="AE16" s="5" t="s">
        <v>111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/>
      <c r="B17" s="5"/>
      <c r="C17" s="5"/>
      <c r="D17" s="5"/>
      <c r="E17" s="5"/>
      <c r="F17" s="5" t="s">
        <v>282</v>
      </c>
      <c r="G17" s="5" t="s">
        <v>300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 t="s">
        <v>108</v>
      </c>
      <c r="AC17" s="5"/>
      <c r="AD17" s="5" t="s">
        <v>106</v>
      </c>
      <c r="AE17" s="5" t="s">
        <v>112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5"/>
      <c r="B18" s="5"/>
      <c r="C18" s="5"/>
      <c r="D18" s="5"/>
      <c r="E18" s="5"/>
      <c r="F18" s="5" t="s">
        <v>282</v>
      </c>
      <c r="G18" s="5" t="s">
        <v>300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2">
        <v>38360</v>
      </c>
      <c r="AC18" s="5"/>
      <c r="AD18" s="5" t="s">
        <v>106</v>
      </c>
      <c r="AE18" s="5" t="s">
        <v>113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5"/>
      <c r="B19" s="5"/>
      <c r="C19" s="5"/>
      <c r="D19" s="5"/>
      <c r="E19" s="5"/>
      <c r="F19" s="5" t="s">
        <v>282</v>
      </c>
      <c r="G19" s="5" t="s">
        <v>300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2">
        <v>38361</v>
      </c>
      <c r="AC19" s="5"/>
      <c r="AD19" s="5" t="s">
        <v>106</v>
      </c>
      <c r="AE19" s="5" t="s">
        <v>114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5"/>
      <c r="B20" s="5"/>
      <c r="C20" s="5"/>
      <c r="D20" s="5"/>
      <c r="E20" s="5"/>
      <c r="F20" s="5" t="s">
        <v>282</v>
      </c>
      <c r="G20" s="5" t="s">
        <v>300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12">
        <v>38359</v>
      </c>
      <c r="AC20" s="5" t="s">
        <v>116</v>
      </c>
      <c r="AD20" s="5" t="s">
        <v>115</v>
      </c>
      <c r="AE20" s="5" t="s">
        <v>117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5"/>
      <c r="B21" s="5"/>
      <c r="C21" s="5"/>
      <c r="D21" s="5"/>
      <c r="E21" s="5"/>
      <c r="F21" s="5" t="s">
        <v>282</v>
      </c>
      <c r="G21" s="5" t="s">
        <v>301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2">
        <v>38361</v>
      </c>
      <c r="AC21" s="5" t="s">
        <v>116</v>
      </c>
      <c r="AD21" s="5" t="s">
        <v>115</v>
      </c>
      <c r="AE21" s="5" t="s">
        <v>118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5"/>
      <c r="B22" s="5"/>
      <c r="C22" s="5"/>
      <c r="D22" s="5"/>
      <c r="E22" s="5"/>
      <c r="F22" s="5" t="s">
        <v>282</v>
      </c>
      <c r="G22" s="5" t="s">
        <v>301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12">
        <f>DATE(5,1,2005)</f>
        <v>3832</v>
      </c>
      <c r="AC22" s="5" t="s">
        <v>119</v>
      </c>
      <c r="AD22" s="5" t="s">
        <v>120</v>
      </c>
      <c r="AE22" s="5" t="s">
        <v>121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5"/>
      <c r="B23" s="5"/>
      <c r="C23" s="5"/>
      <c r="D23" s="5"/>
      <c r="E23" s="5"/>
      <c r="F23" s="5" t="s">
        <v>282</v>
      </c>
      <c r="G23" s="5" t="s">
        <v>301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12">
        <v>38357</v>
      </c>
      <c r="AC23" s="5" t="s">
        <v>119</v>
      </c>
      <c r="AD23" s="5" t="s">
        <v>120</v>
      </c>
      <c r="AE23" s="5" t="s">
        <v>121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5"/>
      <c r="B24" s="5"/>
      <c r="C24" s="5"/>
      <c r="D24" s="5"/>
      <c r="E24" s="5"/>
      <c r="F24" s="5" t="s">
        <v>304</v>
      </c>
      <c r="G24" s="5" t="s">
        <v>301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12">
        <v>38359</v>
      </c>
      <c r="AC24" s="5" t="s">
        <v>119</v>
      </c>
      <c r="AD24" s="5" t="s">
        <v>120</v>
      </c>
      <c r="AE24" s="5" t="s">
        <v>121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5"/>
      <c r="B25" s="5"/>
      <c r="C25" s="5"/>
      <c r="D25" s="5"/>
      <c r="E25" s="5"/>
      <c r="F25" s="5" t="s">
        <v>304</v>
      </c>
      <c r="G25" s="5" t="s">
        <v>301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2">
        <v>38693</v>
      </c>
      <c r="AC25" s="5" t="s">
        <v>119</v>
      </c>
      <c r="AD25" s="5" t="s">
        <v>120</v>
      </c>
      <c r="AE25" s="5" t="s">
        <v>121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5"/>
      <c r="B26" s="5"/>
      <c r="C26" s="5"/>
      <c r="D26" s="5"/>
      <c r="E26" s="5"/>
      <c r="F26" s="5" t="s">
        <v>304</v>
      </c>
      <c r="G26" s="5" t="s">
        <v>302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12">
        <v>38479</v>
      </c>
      <c r="AC26" s="5" t="s">
        <v>119</v>
      </c>
      <c r="AD26" s="5" t="s">
        <v>120</v>
      </c>
      <c r="AE26" s="5" t="s">
        <v>121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5"/>
      <c r="B27" s="5"/>
      <c r="C27" s="5"/>
      <c r="D27" s="5"/>
      <c r="E27" s="5"/>
      <c r="F27" s="5" t="s">
        <v>304</v>
      </c>
      <c r="G27" s="5" t="s">
        <v>302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12">
        <v>38361</v>
      </c>
      <c r="AC27" s="5" t="s">
        <v>119</v>
      </c>
      <c r="AD27" s="5" t="s">
        <v>120</v>
      </c>
      <c r="AE27" s="5" t="s">
        <v>121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5"/>
      <c r="B28" s="5"/>
      <c r="C28" s="5"/>
      <c r="D28" s="5"/>
      <c r="E28" s="5"/>
      <c r="F28" s="5" t="s">
        <v>305</v>
      </c>
      <c r="G28" s="5" t="s">
        <v>303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12">
        <v>38361</v>
      </c>
      <c r="AC28" s="5" t="s">
        <v>119</v>
      </c>
      <c r="AD28" s="5" t="s">
        <v>120</v>
      </c>
      <c r="AE28" s="5" t="s">
        <v>121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5"/>
      <c r="B29" s="5"/>
      <c r="C29" s="5"/>
      <c r="D29" s="5"/>
      <c r="E29" s="5"/>
      <c r="F29" s="5" t="s">
        <v>305</v>
      </c>
      <c r="G29" s="5" t="s">
        <v>303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12">
        <v>38358</v>
      </c>
      <c r="AC29" s="5" t="s">
        <v>119</v>
      </c>
      <c r="AD29" s="5" t="s">
        <v>120</v>
      </c>
      <c r="AE29" s="5" t="s">
        <v>121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5"/>
      <c r="B30" s="5"/>
      <c r="C30" s="5"/>
      <c r="D30" s="5"/>
      <c r="E30" s="5"/>
      <c r="F30" s="5" t="s">
        <v>305</v>
      </c>
      <c r="G30" s="5" t="s">
        <v>303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12">
        <v>38358</v>
      </c>
      <c r="AC30" s="5" t="s">
        <v>119</v>
      </c>
      <c r="AD30" s="5" t="s">
        <v>120</v>
      </c>
      <c r="AE30" s="5" t="s">
        <v>121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5"/>
      <c r="B31" s="5"/>
      <c r="C31" s="5"/>
      <c r="D31" s="5"/>
      <c r="E31" s="5"/>
      <c r="F31" s="5" t="s">
        <v>305</v>
      </c>
      <c r="G31" s="5" t="s">
        <v>303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12">
        <v>38358</v>
      </c>
      <c r="AC31" s="5" t="s">
        <v>119</v>
      </c>
      <c r="AD31" s="5" t="s">
        <v>120</v>
      </c>
      <c r="AE31" s="5" t="s">
        <v>121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5"/>
      <c r="B32" s="5"/>
      <c r="C32" s="5"/>
      <c r="D32" s="5"/>
      <c r="E32" s="5"/>
      <c r="F32" s="5" t="s">
        <v>305</v>
      </c>
      <c r="G32" s="5" t="s">
        <v>303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12">
        <v>38358</v>
      </c>
      <c r="AC32" s="5" t="s">
        <v>119</v>
      </c>
      <c r="AD32" s="5" t="s">
        <v>120</v>
      </c>
      <c r="AE32" s="5" t="s">
        <v>121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5"/>
      <c r="B33" s="5"/>
      <c r="C33" s="5"/>
      <c r="D33" s="5"/>
      <c r="E33" s="5"/>
      <c r="F33" s="5" t="s">
        <v>305</v>
      </c>
      <c r="G33" s="5" t="s">
        <v>303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 t="s">
        <v>124</v>
      </c>
      <c r="AC33" s="5" t="s">
        <v>123</v>
      </c>
      <c r="AD33" s="5" t="s">
        <v>122</v>
      </c>
      <c r="AE33" s="5" t="s">
        <v>125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5"/>
      <c r="B34" s="5"/>
      <c r="C34" s="5"/>
      <c r="D34" s="5"/>
      <c r="E34" s="5"/>
      <c r="F34" s="5" t="s">
        <v>305</v>
      </c>
      <c r="G34" s="5" t="s">
        <v>303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12">
        <v>38356</v>
      </c>
      <c r="AC34" s="5" t="s">
        <v>126</v>
      </c>
      <c r="AD34" s="5" t="s">
        <v>127</v>
      </c>
      <c r="AE34" s="5" t="s">
        <v>128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5"/>
      <c r="B35" s="5"/>
      <c r="C35" s="5"/>
      <c r="D35" s="5"/>
      <c r="E35" s="5"/>
      <c r="F35" s="5" t="s">
        <v>305</v>
      </c>
      <c r="G35" s="5" t="s">
        <v>303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12">
        <v>38357</v>
      </c>
      <c r="AC35" s="5" t="s">
        <v>126</v>
      </c>
      <c r="AD35" s="5" t="s">
        <v>127</v>
      </c>
      <c r="AE35" s="5" t="s">
        <v>128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5"/>
      <c r="B36" s="5"/>
      <c r="C36" s="5"/>
      <c r="D36" s="5"/>
      <c r="E36" s="5"/>
      <c r="F36" s="5" t="s">
        <v>305</v>
      </c>
      <c r="G36" s="5" t="s">
        <v>303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12">
        <v>38358</v>
      </c>
      <c r="AC36" s="5" t="s">
        <v>126</v>
      </c>
      <c r="AD36" s="5" t="s">
        <v>127</v>
      </c>
      <c r="AE36" s="5" t="s">
        <v>128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5"/>
      <c r="B37" s="5"/>
      <c r="C37" s="5"/>
      <c r="D37" s="5"/>
      <c r="E37" s="5"/>
      <c r="F37" s="5" t="s">
        <v>282</v>
      </c>
      <c r="G37" s="5" t="s">
        <v>303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12">
        <v>38359</v>
      </c>
      <c r="AC37" s="5" t="s">
        <v>126</v>
      </c>
      <c r="AD37" s="5" t="s">
        <v>127</v>
      </c>
      <c r="AE37" s="5" t="s">
        <v>128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5"/>
      <c r="B38" s="5"/>
      <c r="C38" s="5"/>
      <c r="D38" s="5"/>
      <c r="E38" s="5"/>
      <c r="F38" s="5" t="s">
        <v>282</v>
      </c>
      <c r="G38" s="5" t="s">
        <v>303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12">
        <v>38360</v>
      </c>
      <c r="AC38" s="5" t="s">
        <v>126</v>
      </c>
      <c r="AD38" s="5" t="s">
        <v>127</v>
      </c>
      <c r="AE38" s="5" t="s">
        <v>128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5"/>
      <c r="B39" s="5"/>
      <c r="C39" s="5"/>
      <c r="D39" s="5"/>
      <c r="E39" s="5"/>
      <c r="F39" s="5" t="s">
        <v>282</v>
      </c>
      <c r="G39" s="5" t="s">
        <v>303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12">
        <v>38361</v>
      </c>
      <c r="AC39" s="5" t="s">
        <v>126</v>
      </c>
      <c r="AD39" s="5" t="s">
        <v>127</v>
      </c>
      <c r="AE39" s="5" t="s">
        <v>128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5"/>
      <c r="B40" s="5"/>
      <c r="C40" s="5"/>
      <c r="D40" s="5"/>
      <c r="E40" s="5"/>
      <c r="F40" s="5" t="s">
        <v>307</v>
      </c>
      <c r="G40" s="5" t="s">
        <v>303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12">
        <v>38356</v>
      </c>
      <c r="AC40" s="5" t="s">
        <v>129</v>
      </c>
      <c r="AD40" s="5" t="s">
        <v>127</v>
      </c>
      <c r="AE40" s="5" t="s">
        <v>130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5"/>
      <c r="B41" s="5"/>
      <c r="C41" s="5"/>
      <c r="D41" s="5"/>
      <c r="E41" s="5"/>
      <c r="F41" s="5" t="s">
        <v>305</v>
      </c>
      <c r="G41" s="5" t="s">
        <v>303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12">
        <v>38357</v>
      </c>
      <c r="AC41" s="5" t="s">
        <v>129</v>
      </c>
      <c r="AD41" s="5" t="s">
        <v>127</v>
      </c>
      <c r="AE41" s="5" t="s">
        <v>131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5"/>
      <c r="B42" s="5"/>
      <c r="C42" s="5"/>
      <c r="D42" s="5"/>
      <c r="E42" s="5"/>
      <c r="F42" s="5" t="s">
        <v>305</v>
      </c>
      <c r="G42" s="5" t="s">
        <v>303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12">
        <v>38358</v>
      </c>
      <c r="AC42" s="5" t="s">
        <v>129</v>
      </c>
      <c r="AD42" s="5" t="s">
        <v>127</v>
      </c>
      <c r="AE42" s="5" t="s">
        <v>132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5"/>
      <c r="B43" s="5"/>
      <c r="C43" s="5"/>
      <c r="D43" s="5"/>
      <c r="E43" s="5"/>
      <c r="F43" s="5" t="s">
        <v>305</v>
      </c>
      <c r="G43" s="5" t="s">
        <v>303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12">
        <v>38359</v>
      </c>
      <c r="AC43" s="5"/>
      <c r="AD43" s="5"/>
      <c r="AE43" s="5" t="s">
        <v>133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5"/>
      <c r="B44" s="5"/>
      <c r="C44" s="5"/>
      <c r="D44" s="5"/>
      <c r="E44" s="5"/>
      <c r="F44" s="5" t="s">
        <v>305</v>
      </c>
      <c r="G44" s="5" t="s">
        <v>303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12">
        <v>38360</v>
      </c>
      <c r="AC44" s="5"/>
      <c r="AD44" s="5"/>
      <c r="AE44" s="5" t="s">
        <v>134</v>
      </c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5"/>
      <c r="B45" s="5"/>
      <c r="C45" s="5"/>
      <c r="D45" s="5"/>
      <c r="E45" s="5"/>
      <c r="F45" s="5" t="s">
        <v>305</v>
      </c>
      <c r="G45" s="5" t="s">
        <v>303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12">
        <v>38361</v>
      </c>
      <c r="AC45" s="5" t="s">
        <v>129</v>
      </c>
      <c r="AD45" s="5" t="s">
        <v>127</v>
      </c>
      <c r="AE45" s="5" t="s">
        <v>135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5"/>
      <c r="B46" s="5"/>
      <c r="C46" s="5"/>
      <c r="D46" s="5"/>
      <c r="E46" s="5"/>
      <c r="F46" s="5" t="s">
        <v>305</v>
      </c>
      <c r="G46" s="5" t="s">
        <v>303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 t="s">
        <v>124</v>
      </c>
      <c r="AC46" s="5" t="s">
        <v>137</v>
      </c>
      <c r="AD46" s="5" t="s">
        <v>142</v>
      </c>
      <c r="AE46" s="5" t="s">
        <v>136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5"/>
      <c r="B47" s="5"/>
      <c r="C47" s="5"/>
      <c r="D47" s="5"/>
      <c r="E47" s="5"/>
      <c r="F47" s="5" t="s">
        <v>305</v>
      </c>
      <c r="G47" s="5" t="s">
        <v>303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 t="s">
        <v>124</v>
      </c>
      <c r="AC47" s="5" t="s">
        <v>138</v>
      </c>
      <c r="AD47" s="5" t="s">
        <v>142</v>
      </c>
      <c r="AE47" s="5" t="s">
        <v>143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5"/>
      <c r="B48" s="5"/>
      <c r="C48" s="5"/>
      <c r="D48" s="5"/>
      <c r="E48" s="5"/>
      <c r="F48" s="5" t="s">
        <v>305</v>
      </c>
      <c r="G48" s="5" t="s">
        <v>303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 t="s">
        <v>124</v>
      </c>
      <c r="AC48" s="5" t="s">
        <v>139</v>
      </c>
      <c r="AD48" s="5" t="s">
        <v>142</v>
      </c>
      <c r="AE48" s="5" t="s">
        <v>144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5"/>
      <c r="B49" s="5"/>
      <c r="C49" s="5"/>
      <c r="D49" s="5"/>
      <c r="E49" s="5"/>
      <c r="F49" s="5" t="s">
        <v>305</v>
      </c>
      <c r="G49" s="5" t="s">
        <v>309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 t="s">
        <v>124</v>
      </c>
      <c r="AC49" s="5" t="s">
        <v>140</v>
      </c>
      <c r="AD49" s="5" t="s">
        <v>142</v>
      </c>
      <c r="AE49" s="5" t="s">
        <v>145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5"/>
      <c r="B50" s="5"/>
      <c r="C50" s="5"/>
      <c r="D50" s="5"/>
      <c r="E50" s="5"/>
      <c r="F50" s="5" t="s">
        <v>305</v>
      </c>
      <c r="G50" s="5" t="s">
        <v>309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 t="s">
        <v>124</v>
      </c>
      <c r="AC50" s="5" t="s">
        <v>141</v>
      </c>
      <c r="AD50" s="5" t="s">
        <v>142</v>
      </c>
      <c r="AE50" s="5" t="s">
        <v>146</v>
      </c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5"/>
      <c r="B51" s="5"/>
      <c r="C51" s="5"/>
      <c r="D51" s="5"/>
      <c r="E51" s="5"/>
      <c r="F51" s="5" t="s">
        <v>282</v>
      </c>
      <c r="G51" s="5" t="s">
        <v>308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 t="s">
        <v>124</v>
      </c>
      <c r="AC51" s="5" t="s">
        <v>326</v>
      </c>
      <c r="AD51" s="5" t="s">
        <v>142</v>
      </c>
      <c r="AE51" s="5" t="s">
        <v>342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5"/>
      <c r="B52" s="5"/>
      <c r="C52" s="5"/>
      <c r="D52" s="5"/>
      <c r="E52" s="5"/>
      <c r="F52" s="5" t="s">
        <v>282</v>
      </c>
      <c r="G52" s="5" t="s">
        <v>308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 t="s">
        <v>124</v>
      </c>
      <c r="AC52" s="5" t="s">
        <v>327</v>
      </c>
      <c r="AD52" s="5" t="s">
        <v>142</v>
      </c>
      <c r="AE52" s="5" t="s">
        <v>343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5"/>
      <c r="B53" s="5"/>
      <c r="C53" s="5"/>
      <c r="D53" s="5"/>
      <c r="E53" s="5"/>
      <c r="F53" s="5" t="s">
        <v>305</v>
      </c>
      <c r="G53" s="5" t="s">
        <v>308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 t="s">
        <v>124</v>
      </c>
      <c r="AC53" s="5" t="s">
        <v>328</v>
      </c>
      <c r="AD53" s="5" t="s">
        <v>331</v>
      </c>
      <c r="AE53" s="5" t="s">
        <v>344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5"/>
      <c r="B54" s="5"/>
      <c r="C54" s="5"/>
      <c r="D54" s="5"/>
      <c r="E54" s="5"/>
      <c r="F54" s="5" t="s">
        <v>282</v>
      </c>
      <c r="G54" s="5" t="s">
        <v>308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 t="s">
        <v>124</v>
      </c>
      <c r="AC54" s="5" t="s">
        <v>329</v>
      </c>
      <c r="AD54" s="5" t="s">
        <v>331</v>
      </c>
      <c r="AE54" s="5" t="s">
        <v>345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5"/>
      <c r="B55" s="5"/>
      <c r="C55" s="5"/>
      <c r="D55" s="5"/>
      <c r="E55" s="5"/>
      <c r="F55" s="5" t="s">
        <v>306</v>
      </c>
      <c r="G55" s="5" t="s">
        <v>308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12">
        <v>38358</v>
      </c>
      <c r="AC55" s="5" t="s">
        <v>330</v>
      </c>
      <c r="AD55" s="5" t="s">
        <v>331</v>
      </c>
      <c r="AE55" s="5" t="s">
        <v>346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5"/>
      <c r="B56" s="5"/>
      <c r="C56" s="5"/>
      <c r="D56" s="5"/>
      <c r="E56" s="5"/>
      <c r="F56" s="5" t="s">
        <v>306</v>
      </c>
      <c r="G56" s="5" t="s">
        <v>308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2">
        <v>38356</v>
      </c>
      <c r="AC56" s="5" t="s">
        <v>332</v>
      </c>
      <c r="AD56" s="5" t="s">
        <v>331</v>
      </c>
      <c r="AE56" s="5" t="s">
        <v>101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5"/>
      <c r="B57" s="5"/>
      <c r="C57" s="5"/>
      <c r="D57" s="5"/>
      <c r="E57" s="5"/>
      <c r="F57" s="5" t="s">
        <v>306</v>
      </c>
      <c r="G57" s="5" t="s">
        <v>308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 t="s">
        <v>124</v>
      </c>
      <c r="AC57" s="5" t="s">
        <v>333</v>
      </c>
      <c r="AD57" s="5" t="s">
        <v>142</v>
      </c>
      <c r="AE57" s="5" t="s">
        <v>347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5"/>
      <c r="B58" s="5"/>
      <c r="C58" s="5"/>
      <c r="D58" s="5"/>
      <c r="E58" s="5"/>
      <c r="F58" s="5" t="s">
        <v>304</v>
      </c>
      <c r="G58" s="5" t="s">
        <v>308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 t="s">
        <v>369</v>
      </c>
      <c r="AC58" s="5" t="s">
        <v>334</v>
      </c>
      <c r="AD58" s="5" t="s">
        <v>331</v>
      </c>
      <c r="AE58" s="5" t="s">
        <v>348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5"/>
      <c r="B59" s="5"/>
      <c r="C59" s="5"/>
      <c r="D59" s="5"/>
      <c r="E59" s="5"/>
      <c r="F59" s="5" t="s">
        <v>304</v>
      </c>
      <c r="G59" s="5" t="s">
        <v>308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2">
        <v>38361</v>
      </c>
      <c r="AC59" s="5" t="s">
        <v>335</v>
      </c>
      <c r="AD59" s="5" t="s">
        <v>142</v>
      </c>
      <c r="AE59" s="5" t="s">
        <v>82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5"/>
      <c r="B60" s="5"/>
      <c r="C60" s="5"/>
      <c r="D60" s="5"/>
      <c r="E60" s="5"/>
      <c r="F60" s="5" t="s">
        <v>282</v>
      </c>
      <c r="G60" s="5" t="s">
        <v>310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12">
        <v>38356</v>
      </c>
      <c r="AC60" s="5" t="s">
        <v>336</v>
      </c>
      <c r="AD60" s="5" t="s">
        <v>341</v>
      </c>
      <c r="AE60" s="5" t="s">
        <v>81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5"/>
      <c r="B61" s="5"/>
      <c r="C61" s="5"/>
      <c r="D61" s="5"/>
      <c r="E61" s="5"/>
      <c r="F61" s="5" t="s">
        <v>282</v>
      </c>
      <c r="G61" s="5" t="s">
        <v>310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 t="s">
        <v>124</v>
      </c>
      <c r="AC61" s="5" t="s">
        <v>337</v>
      </c>
      <c r="AD61" s="5" t="s">
        <v>340</v>
      </c>
      <c r="AE61" s="5" t="s">
        <v>349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5"/>
      <c r="B62" s="5"/>
      <c r="C62" s="5"/>
      <c r="D62" s="5"/>
      <c r="E62" s="5"/>
      <c r="F62" s="5" t="s">
        <v>282</v>
      </c>
      <c r="G62" s="5" t="s">
        <v>310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 t="s">
        <v>124</v>
      </c>
      <c r="AC62" s="5" t="s">
        <v>338</v>
      </c>
      <c r="AD62" s="5" t="s">
        <v>339</v>
      </c>
      <c r="AE62" s="5" t="s">
        <v>350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5"/>
      <c r="B63" s="5"/>
      <c r="C63" s="5"/>
      <c r="D63" s="5"/>
      <c r="E63" s="5"/>
      <c r="F63" s="5" t="s">
        <v>282</v>
      </c>
      <c r="G63" s="5" t="s">
        <v>310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 t="s">
        <v>124</v>
      </c>
      <c r="AC63" s="5" t="s">
        <v>351</v>
      </c>
      <c r="AD63" s="5" t="s">
        <v>142</v>
      </c>
      <c r="AE63" s="5" t="s">
        <v>370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5"/>
      <c r="B64" s="5"/>
      <c r="C64" s="5"/>
      <c r="D64" s="5"/>
      <c r="E64" s="5"/>
      <c r="F64" s="5" t="s">
        <v>282</v>
      </c>
      <c r="G64" s="5" t="s">
        <v>310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 t="s">
        <v>124</v>
      </c>
      <c r="AC64" s="5" t="s">
        <v>352</v>
      </c>
      <c r="AD64" s="5" t="s">
        <v>142</v>
      </c>
      <c r="AE64" s="5" t="s">
        <v>130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5"/>
      <c r="B65" s="5"/>
      <c r="C65" s="5"/>
      <c r="D65" s="5"/>
      <c r="E65" s="5"/>
      <c r="F65" s="5" t="s">
        <v>305</v>
      </c>
      <c r="G65" s="5" t="s">
        <v>310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 t="s">
        <v>124</v>
      </c>
      <c r="AC65" s="5" t="s">
        <v>353</v>
      </c>
      <c r="AD65" s="5" t="s">
        <v>142</v>
      </c>
      <c r="AE65" s="5" t="s">
        <v>371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5"/>
      <c r="B66" s="5"/>
      <c r="C66" s="5"/>
      <c r="D66" s="5"/>
      <c r="E66" s="5"/>
      <c r="F66" s="5" t="s">
        <v>305</v>
      </c>
      <c r="G66" s="5" t="s">
        <v>311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 t="s">
        <v>124</v>
      </c>
      <c r="AC66" s="5" t="s">
        <v>354</v>
      </c>
      <c r="AD66" s="5" t="s">
        <v>340</v>
      </c>
      <c r="AE66" s="5" t="s">
        <v>372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5"/>
      <c r="B67" s="5"/>
      <c r="C67" s="5"/>
      <c r="D67" s="5"/>
      <c r="E67" s="5"/>
      <c r="F67" s="5" t="s">
        <v>306</v>
      </c>
      <c r="G67" s="5" t="s">
        <v>318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12">
        <v>38360</v>
      </c>
      <c r="AC67" s="5" t="s">
        <v>355</v>
      </c>
      <c r="AD67" s="5" t="s">
        <v>364</v>
      </c>
      <c r="AE67" s="5" t="s">
        <v>373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5"/>
      <c r="B68" s="5"/>
      <c r="C68" s="5"/>
      <c r="D68" s="5"/>
      <c r="E68" s="5"/>
      <c r="F68" s="5" t="s">
        <v>282</v>
      </c>
      <c r="G68" s="5" t="s">
        <v>312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 t="s">
        <v>124</v>
      </c>
      <c r="AC68" s="5" t="s">
        <v>356</v>
      </c>
      <c r="AD68" s="5" t="s">
        <v>365</v>
      </c>
      <c r="AE68" s="5" t="s">
        <v>374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5"/>
      <c r="B69" s="5"/>
      <c r="C69" s="5"/>
      <c r="D69" s="5"/>
      <c r="E69" s="5"/>
      <c r="F69" s="5" t="s">
        <v>306</v>
      </c>
      <c r="G69" s="5" t="s">
        <v>312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12">
        <v>38663</v>
      </c>
      <c r="AC69" s="5" t="s">
        <v>357</v>
      </c>
      <c r="AD69" s="5" t="s">
        <v>366</v>
      </c>
      <c r="AE69" s="5" t="s">
        <v>98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5"/>
      <c r="B70" s="5"/>
      <c r="C70" s="5"/>
      <c r="D70" s="5"/>
      <c r="E70" s="5"/>
      <c r="F70" s="5" t="s">
        <v>306</v>
      </c>
      <c r="G70" s="5" t="s">
        <v>312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 t="s">
        <v>124</v>
      </c>
      <c r="AC70" s="5" t="s">
        <v>358</v>
      </c>
      <c r="AD70" s="5" t="s">
        <v>367</v>
      </c>
      <c r="AE70" s="5" t="s">
        <v>375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5"/>
      <c r="B71" s="5"/>
      <c r="C71" s="5"/>
      <c r="D71" s="5"/>
      <c r="E71" s="5"/>
      <c r="F71" s="5" t="s">
        <v>306</v>
      </c>
      <c r="G71" s="5" t="s">
        <v>312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12">
        <v>38512</v>
      </c>
      <c r="AC71" s="5" t="s">
        <v>360</v>
      </c>
      <c r="AD71" s="5" t="s">
        <v>359</v>
      </c>
      <c r="AE71" s="5" t="s">
        <v>376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5"/>
      <c r="B72" s="5"/>
      <c r="C72" s="5"/>
      <c r="D72" s="5"/>
      <c r="E72" s="5"/>
      <c r="F72" s="5" t="s">
        <v>306</v>
      </c>
      <c r="G72" s="5" t="s">
        <v>312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 t="s">
        <v>124</v>
      </c>
      <c r="AC72" s="5" t="s">
        <v>361</v>
      </c>
      <c r="AD72" s="5" t="s">
        <v>142</v>
      </c>
      <c r="AE72" s="5" t="s">
        <v>377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5"/>
      <c r="B73" s="5"/>
      <c r="C73" s="5"/>
      <c r="D73" s="5"/>
      <c r="E73" s="5"/>
      <c r="F73" s="5" t="s">
        <v>306</v>
      </c>
      <c r="G73" s="5" t="s">
        <v>312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12" t="s">
        <v>124</v>
      </c>
      <c r="AC73" s="5" t="s">
        <v>362</v>
      </c>
      <c r="AD73" s="5" t="s">
        <v>142</v>
      </c>
      <c r="AE73" s="5" t="s">
        <v>378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5"/>
      <c r="B74" s="5"/>
      <c r="C74" s="5"/>
      <c r="D74" s="5"/>
      <c r="E74" s="5"/>
      <c r="F74" s="5" t="s">
        <v>306</v>
      </c>
      <c r="G74" s="5" t="s">
        <v>312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 t="s">
        <v>108</v>
      </c>
      <c r="AC74" s="5" t="s">
        <v>363</v>
      </c>
      <c r="AD74" s="5" t="s">
        <v>368</v>
      </c>
      <c r="AE74" s="5" t="s">
        <v>379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5"/>
      <c r="B75" s="5"/>
      <c r="C75" s="5"/>
      <c r="D75" s="5"/>
      <c r="E75" s="5"/>
      <c r="F75" s="5" t="s">
        <v>306</v>
      </c>
      <c r="G75" s="5" t="s">
        <v>312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12" t="s">
        <v>481</v>
      </c>
      <c r="AC75" s="5" t="s">
        <v>363</v>
      </c>
      <c r="AD75" s="5" t="s">
        <v>368</v>
      </c>
      <c r="AE75" s="5" t="s">
        <v>413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5"/>
      <c r="B76" s="5"/>
      <c r="C76" s="5"/>
      <c r="D76" s="5"/>
      <c r="E76" s="5"/>
      <c r="F76" s="5" t="s">
        <v>306</v>
      </c>
      <c r="G76" s="5" t="s">
        <v>317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 t="s">
        <v>482</v>
      </c>
      <c r="AC76" s="5" t="s">
        <v>363</v>
      </c>
      <c r="AD76" s="5" t="s">
        <v>368</v>
      </c>
      <c r="AE76" s="5" t="s">
        <v>414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5"/>
      <c r="B77" s="5"/>
      <c r="C77" s="5"/>
      <c r="D77" s="5"/>
      <c r="E77" s="5"/>
      <c r="F77" s="5" t="s">
        <v>306</v>
      </c>
      <c r="G77" s="5" t="s">
        <v>313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12">
        <v>38357</v>
      </c>
      <c r="AC77" s="5" t="s">
        <v>380</v>
      </c>
      <c r="AD77" s="5" t="s">
        <v>401</v>
      </c>
      <c r="AE77" s="5" t="s">
        <v>415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5"/>
      <c r="B78" s="5"/>
      <c r="C78" s="5"/>
      <c r="D78" s="5"/>
      <c r="E78" s="5"/>
      <c r="F78" s="5" t="s">
        <v>306</v>
      </c>
      <c r="G78" s="5" t="s">
        <v>313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12">
        <v>38359</v>
      </c>
      <c r="AC78" s="5" t="s">
        <v>380</v>
      </c>
      <c r="AD78" s="5" t="s">
        <v>340</v>
      </c>
      <c r="AE78" s="5" t="s">
        <v>416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5"/>
      <c r="B79" s="5"/>
      <c r="C79" s="5"/>
      <c r="D79" s="5"/>
      <c r="E79" s="5"/>
      <c r="F79" s="5" t="s">
        <v>306</v>
      </c>
      <c r="G79" s="5" t="s">
        <v>313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12">
        <v>38356</v>
      </c>
      <c r="AC79" s="5" t="s">
        <v>381</v>
      </c>
      <c r="AD79" s="5" t="s">
        <v>402</v>
      </c>
      <c r="AE79" s="5" t="s">
        <v>417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5"/>
      <c r="B80" s="5"/>
      <c r="C80" s="5"/>
      <c r="D80" s="5"/>
      <c r="E80" s="5"/>
      <c r="F80" s="5" t="s">
        <v>306</v>
      </c>
      <c r="G80" s="5" t="s">
        <v>313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12">
        <v>38357</v>
      </c>
      <c r="AC80" s="5" t="s">
        <v>381</v>
      </c>
      <c r="AD80" s="5" t="s">
        <v>402</v>
      </c>
      <c r="AE80" s="5" t="s">
        <v>418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5"/>
      <c r="B81" s="5"/>
      <c r="C81" s="5"/>
      <c r="D81" s="5"/>
      <c r="E81" s="5"/>
      <c r="F81" s="5" t="s">
        <v>307</v>
      </c>
      <c r="G81" s="5" t="s">
        <v>314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12">
        <v>38358</v>
      </c>
      <c r="AC81" s="5" t="s">
        <v>381</v>
      </c>
      <c r="AD81" s="5" t="s">
        <v>402</v>
      </c>
      <c r="AE81" s="5" t="s">
        <v>419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>
      <c r="A82" s="5"/>
      <c r="B82" s="5"/>
      <c r="C82" s="5"/>
      <c r="D82" s="5"/>
      <c r="E82" s="5"/>
      <c r="F82" s="5" t="s">
        <v>304</v>
      </c>
      <c r="G82" s="5" t="s">
        <v>314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12">
        <v>38358</v>
      </c>
      <c r="AC82" s="5" t="s">
        <v>381</v>
      </c>
      <c r="AD82" s="5" t="s">
        <v>402</v>
      </c>
      <c r="AE82" s="5" t="s">
        <v>417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>
      <c r="A83" s="5"/>
      <c r="B83" s="5"/>
      <c r="C83" s="5"/>
      <c r="D83" s="5"/>
      <c r="E83" s="5"/>
      <c r="F83" s="5" t="s">
        <v>304</v>
      </c>
      <c r="G83" s="5" t="s">
        <v>314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12">
        <v>38358</v>
      </c>
      <c r="AC83" s="5" t="s">
        <v>381</v>
      </c>
      <c r="AD83" s="5" t="s">
        <v>402</v>
      </c>
      <c r="AE83" s="5" t="s">
        <v>420</v>
      </c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>
      <c r="A84" s="5"/>
      <c r="B84" s="5"/>
      <c r="C84" s="5"/>
      <c r="D84" s="5"/>
      <c r="E84" s="5"/>
      <c r="F84" s="5" t="s">
        <v>316</v>
      </c>
      <c r="G84" s="5" t="s">
        <v>315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12">
        <v>38358</v>
      </c>
      <c r="AC84" s="5" t="s">
        <v>381</v>
      </c>
      <c r="AD84" s="5" t="s">
        <v>402</v>
      </c>
      <c r="AE84" s="5" t="s">
        <v>417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>
      <c r="A85" s="5"/>
      <c r="B85" s="5"/>
      <c r="C85" s="5"/>
      <c r="D85" s="5"/>
      <c r="E85" s="5"/>
      <c r="F85" s="5" t="s">
        <v>304</v>
      </c>
      <c r="G85" s="5" t="s">
        <v>315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12" t="s">
        <v>124</v>
      </c>
      <c r="AC85" s="5" t="s">
        <v>381</v>
      </c>
      <c r="AD85" s="5" t="s">
        <v>402</v>
      </c>
      <c r="AE85" s="5" t="s">
        <v>436</v>
      </c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>
      <c r="A86" s="5"/>
      <c r="B86" s="5"/>
      <c r="C86" s="5"/>
      <c r="D86" s="5"/>
      <c r="E86" s="5"/>
      <c r="F86" s="5" t="s">
        <v>305</v>
      </c>
      <c r="G86" s="5" t="s">
        <v>319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12">
        <v>38664</v>
      </c>
      <c r="AC86" s="5" t="s">
        <v>381</v>
      </c>
      <c r="AD86" s="5" t="s">
        <v>402</v>
      </c>
      <c r="AE86" s="5" t="s">
        <v>417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>
      <c r="A87" s="5"/>
      <c r="B87" s="5"/>
      <c r="C87" s="5"/>
      <c r="D87" s="5"/>
      <c r="E87" s="5"/>
      <c r="F87" s="5" t="s">
        <v>304</v>
      </c>
      <c r="G87" s="5" t="s">
        <v>319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12" t="s">
        <v>124</v>
      </c>
      <c r="AC87" s="5" t="s">
        <v>381</v>
      </c>
      <c r="AD87" s="5" t="s">
        <v>402</v>
      </c>
      <c r="AE87" s="5" t="s">
        <v>417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>
      <c r="A88" s="5"/>
      <c r="B88" s="5"/>
      <c r="C88" s="5"/>
      <c r="D88" s="5"/>
      <c r="E88" s="5"/>
      <c r="F88" s="5" t="s">
        <v>304</v>
      </c>
      <c r="G88" s="5" t="s">
        <v>319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12">
        <v>38510</v>
      </c>
      <c r="AC88" s="5" t="s">
        <v>381</v>
      </c>
      <c r="AD88" s="5" t="s">
        <v>402</v>
      </c>
      <c r="AE88" s="5" t="s">
        <v>421</v>
      </c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>
      <c r="A89" s="5"/>
      <c r="B89" s="5"/>
      <c r="C89" s="5"/>
      <c r="D89" s="5"/>
      <c r="E89" s="5"/>
      <c r="F89" s="5" t="s">
        <v>304</v>
      </c>
      <c r="G89" s="5" t="s">
        <v>319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12" t="s">
        <v>124</v>
      </c>
      <c r="AC89" s="5" t="s">
        <v>381</v>
      </c>
      <c r="AD89" s="5" t="s">
        <v>402</v>
      </c>
      <c r="AE89" s="5" t="s">
        <v>417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>
      <c r="A90" s="5"/>
      <c r="B90" s="5"/>
      <c r="C90" s="5"/>
      <c r="D90" s="5"/>
      <c r="E90" s="5"/>
      <c r="F90" s="5" t="s">
        <v>304</v>
      </c>
      <c r="G90" s="5" t="s">
        <v>319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12">
        <v>38391</v>
      </c>
      <c r="AC90" s="5" t="s">
        <v>382</v>
      </c>
      <c r="AD90" s="5" t="s">
        <v>403</v>
      </c>
      <c r="AE90" s="5" t="s">
        <v>422</v>
      </c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>
      <c r="A91" s="5"/>
      <c r="B91" s="5"/>
      <c r="C91" s="5"/>
      <c r="D91" s="5"/>
      <c r="E91" s="5"/>
      <c r="F91" s="5" t="s">
        <v>304</v>
      </c>
      <c r="G91" s="5" t="s">
        <v>319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 t="s">
        <v>479</v>
      </c>
      <c r="AC91" s="5" t="s">
        <v>383</v>
      </c>
      <c r="AD91" s="5" t="s">
        <v>403</v>
      </c>
      <c r="AE91" s="5" t="s">
        <v>441</v>
      </c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>
      <c r="A92" s="5"/>
      <c r="B92" s="5"/>
      <c r="C92" s="5"/>
      <c r="D92" s="5"/>
      <c r="E92" s="5"/>
      <c r="F92" s="5" t="s">
        <v>304</v>
      </c>
      <c r="G92" s="5" t="s">
        <v>319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12" t="s">
        <v>480</v>
      </c>
      <c r="AC92" s="5" t="s">
        <v>384</v>
      </c>
      <c r="AD92" s="5" t="s">
        <v>403</v>
      </c>
      <c r="AE92" s="5" t="s">
        <v>442</v>
      </c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>
      <c r="A93" s="5"/>
      <c r="B93" s="5"/>
      <c r="C93" s="5"/>
      <c r="D93" s="5"/>
      <c r="E93" s="5"/>
      <c r="F93" s="5" t="s">
        <v>304</v>
      </c>
      <c r="G93" s="5" t="s">
        <v>319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12">
        <v>38512</v>
      </c>
      <c r="AC93" s="5" t="s">
        <v>385</v>
      </c>
      <c r="AD93" s="5" t="s">
        <v>403</v>
      </c>
      <c r="AE93" s="5" t="s">
        <v>423</v>
      </c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>
      <c r="A94" s="5"/>
      <c r="B94" s="5"/>
      <c r="C94" s="5"/>
      <c r="D94" s="5"/>
      <c r="E94" s="5"/>
      <c r="F94" s="5" t="s">
        <v>304</v>
      </c>
      <c r="G94" s="5" t="s">
        <v>319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12" t="s">
        <v>124</v>
      </c>
      <c r="AC94" s="5" t="s">
        <v>386</v>
      </c>
      <c r="AD94" s="5" t="s">
        <v>404</v>
      </c>
      <c r="AE94" s="5" t="s">
        <v>424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>
      <c r="A95" s="5"/>
      <c r="B95" s="5"/>
      <c r="C95" s="5"/>
      <c r="D95" s="5"/>
      <c r="E95" s="5"/>
      <c r="F95" s="5" t="s">
        <v>305</v>
      </c>
      <c r="G95" s="5" t="s">
        <v>321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12" t="s">
        <v>124</v>
      </c>
      <c r="AC95" s="5" t="s">
        <v>387</v>
      </c>
      <c r="AD95" s="5" t="s">
        <v>405</v>
      </c>
      <c r="AE95" s="5" t="s">
        <v>425</v>
      </c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>
      <c r="A96" s="5"/>
      <c r="B96" s="5"/>
      <c r="C96" s="5"/>
      <c r="D96" s="5"/>
      <c r="E96" s="5"/>
      <c r="F96" s="5" t="s">
        <v>305</v>
      </c>
      <c r="G96" s="5" t="s">
        <v>320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12" t="s">
        <v>124</v>
      </c>
      <c r="AC96" s="5" t="s">
        <v>388</v>
      </c>
      <c r="AD96" s="5" t="s">
        <v>406</v>
      </c>
      <c r="AE96" s="5" t="s">
        <v>426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>
      <c r="A97" s="5"/>
      <c r="B97" s="5"/>
      <c r="C97" s="5"/>
      <c r="D97" s="5"/>
      <c r="E97" s="5"/>
      <c r="F97" s="5" t="s">
        <v>305</v>
      </c>
      <c r="G97" s="5" t="s">
        <v>320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12" t="s">
        <v>124</v>
      </c>
      <c r="AC97" s="5" t="s">
        <v>389</v>
      </c>
      <c r="AD97" s="5" t="s">
        <v>407</v>
      </c>
      <c r="AE97" s="5" t="s">
        <v>427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>
      <c r="A98" s="5"/>
      <c r="B98" s="5"/>
      <c r="C98" s="5"/>
      <c r="D98" s="5"/>
      <c r="E98" s="5"/>
      <c r="F98" s="5" t="s">
        <v>305</v>
      </c>
      <c r="G98" s="5" t="s">
        <v>320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12" t="s">
        <v>124</v>
      </c>
      <c r="AC98" s="5" t="s">
        <v>390</v>
      </c>
      <c r="AD98" s="5" t="s">
        <v>406</v>
      </c>
      <c r="AE98" s="5" t="s">
        <v>428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>
      <c r="A99" s="5"/>
      <c r="B99" s="5"/>
      <c r="C99" s="5"/>
      <c r="D99" s="5"/>
      <c r="E99" s="5"/>
      <c r="F99" s="5" t="s">
        <v>305</v>
      </c>
      <c r="G99" s="5" t="s">
        <v>320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12" t="s">
        <v>124</v>
      </c>
      <c r="AC99" s="5" t="s">
        <v>391</v>
      </c>
      <c r="AD99" s="5" t="s">
        <v>407</v>
      </c>
      <c r="AE99" s="5" t="s">
        <v>429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>
      <c r="A100" s="5"/>
      <c r="B100" s="5"/>
      <c r="C100" s="5"/>
      <c r="D100" s="5"/>
      <c r="E100" s="5"/>
      <c r="F100" s="5" t="s">
        <v>306</v>
      </c>
      <c r="G100" s="5" t="s">
        <v>322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12">
        <v>38357</v>
      </c>
      <c r="AC100" s="5" t="s">
        <v>392</v>
      </c>
      <c r="AD100" s="5" t="s">
        <v>408</v>
      </c>
      <c r="AE100" s="5" t="s">
        <v>430</v>
      </c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>
      <c r="A101" s="5"/>
      <c r="B101" s="5"/>
      <c r="C101" s="5"/>
      <c r="D101" s="5"/>
      <c r="E101" s="5"/>
      <c r="F101" s="5" t="s">
        <v>305</v>
      </c>
      <c r="G101" s="5" t="s">
        <v>322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12">
        <v>38358</v>
      </c>
      <c r="AC101" s="5" t="s">
        <v>393</v>
      </c>
      <c r="AD101" s="5" t="s">
        <v>406</v>
      </c>
      <c r="AE101" s="5" t="s">
        <v>440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>
      <c r="A102" s="5"/>
      <c r="B102" s="5"/>
      <c r="C102" s="5"/>
      <c r="D102" s="5"/>
      <c r="E102" s="5"/>
      <c r="F102" s="5" t="s">
        <v>306</v>
      </c>
      <c r="G102" s="5" t="s">
        <v>322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 t="s">
        <v>394</v>
      </c>
      <c r="AD102" s="5" t="s">
        <v>409</v>
      </c>
      <c r="AE102" s="5" t="s">
        <v>439</v>
      </c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>
      <c r="A103" s="5"/>
      <c r="B103" s="5"/>
      <c r="C103" s="5"/>
      <c r="D103" s="5"/>
      <c r="E103" s="5"/>
      <c r="F103" s="5" t="s">
        <v>305</v>
      </c>
      <c r="G103" s="5" t="s">
        <v>322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11" t="s">
        <v>485</v>
      </c>
      <c r="AC103" s="5" t="s">
        <v>286</v>
      </c>
      <c r="AD103" s="5" t="s">
        <v>410</v>
      </c>
      <c r="AE103" s="5" t="s">
        <v>438</v>
      </c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>
      <c r="A104" s="5"/>
      <c r="B104" s="5"/>
      <c r="C104" s="5"/>
      <c r="D104" s="5"/>
      <c r="E104" s="5"/>
      <c r="F104" s="5" t="s">
        <v>306</v>
      </c>
      <c r="G104" s="5" t="s">
        <v>322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11" t="s">
        <v>369</v>
      </c>
      <c r="AC104" s="5" t="s">
        <v>395</v>
      </c>
      <c r="AD104" s="5" t="s">
        <v>409</v>
      </c>
      <c r="AE104" s="5" t="s">
        <v>437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>
      <c r="A105" s="5"/>
      <c r="B105" s="5"/>
      <c r="C105" s="5"/>
      <c r="D105" s="5"/>
      <c r="E105" s="5"/>
      <c r="F105" s="5" t="s">
        <v>306</v>
      </c>
      <c r="G105" s="5" t="s">
        <v>322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 t="s">
        <v>124</v>
      </c>
      <c r="AC105" s="5" t="s">
        <v>396</v>
      </c>
      <c r="AD105" s="5" t="s">
        <v>408</v>
      </c>
      <c r="AE105" s="5" t="s">
        <v>431</v>
      </c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>
      <c r="A106" s="5"/>
      <c r="B106" s="5"/>
      <c r="C106" s="5"/>
      <c r="D106" s="5"/>
      <c r="E106" s="5"/>
      <c r="F106" s="5" t="s">
        <v>306</v>
      </c>
      <c r="G106" s="5" t="s">
        <v>322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 t="s">
        <v>484</v>
      </c>
      <c r="AC106" s="5" t="s">
        <v>397</v>
      </c>
      <c r="AD106" s="5" t="s">
        <v>410</v>
      </c>
      <c r="AE106" s="5" t="s">
        <v>432</v>
      </c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>
      <c r="A107" s="5"/>
      <c r="B107" s="5"/>
      <c r="C107" s="5"/>
      <c r="D107" s="5"/>
      <c r="E107" s="5"/>
      <c r="F107" s="5" t="s">
        <v>323</v>
      </c>
      <c r="G107" s="5" t="s">
        <v>324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 t="s">
        <v>124</v>
      </c>
      <c r="AC107" s="5" t="s">
        <v>398</v>
      </c>
      <c r="AD107" s="5" t="s">
        <v>411</v>
      </c>
      <c r="AE107" s="5" t="s">
        <v>433</v>
      </c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>
      <c r="A108" s="5"/>
      <c r="B108" s="5"/>
      <c r="C108" s="5"/>
      <c r="D108" s="5"/>
      <c r="E108" s="5"/>
      <c r="F108" s="5" t="s">
        <v>323</v>
      </c>
      <c r="G108" s="5" t="s">
        <v>324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 t="s">
        <v>483</v>
      </c>
      <c r="AC108" s="5" t="s">
        <v>399</v>
      </c>
      <c r="AD108" s="5" t="s">
        <v>409</v>
      </c>
      <c r="AE108" s="5" t="s">
        <v>434</v>
      </c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>
      <c r="A109" s="5"/>
      <c r="B109" s="5"/>
      <c r="C109" s="5"/>
      <c r="D109" s="5"/>
      <c r="E109" s="5"/>
      <c r="F109" s="5" t="s">
        <v>306</v>
      </c>
      <c r="G109" s="5" t="s">
        <v>324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 t="s">
        <v>124</v>
      </c>
      <c r="AC109" s="5" t="s">
        <v>400</v>
      </c>
      <c r="AD109" s="5" t="s">
        <v>412</v>
      </c>
      <c r="AE109" s="5" t="s">
        <v>435</v>
      </c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>
      <c r="A110" s="5"/>
      <c r="B110" s="5"/>
      <c r="C110" s="5"/>
      <c r="D110" s="5"/>
      <c r="E110" s="5"/>
      <c r="F110" s="5" t="s">
        <v>306</v>
      </c>
      <c r="G110" s="5" t="s">
        <v>324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2" t="s">
        <v>124</v>
      </c>
      <c r="AC110" s="5" t="s">
        <v>443</v>
      </c>
      <c r="AD110" s="5" t="s">
        <v>410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>
      <c r="A111" s="5"/>
      <c r="B111" s="5"/>
      <c r="C111" s="5"/>
      <c r="D111" s="5"/>
      <c r="E111" s="5"/>
      <c r="F111" s="5" t="s">
        <v>306</v>
      </c>
      <c r="G111" s="5" t="s">
        <v>324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 t="s">
        <v>474</v>
      </c>
      <c r="AC111" s="5" t="s">
        <v>290</v>
      </c>
      <c r="AD111" s="5" t="s">
        <v>464</v>
      </c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>
      <c r="A112" s="5"/>
      <c r="B112" s="5"/>
      <c r="C112" s="5"/>
      <c r="D112" s="5"/>
      <c r="E112" s="5"/>
      <c r="F112" s="5" t="s">
        <v>306</v>
      </c>
      <c r="G112" s="5" t="s">
        <v>325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12" t="s">
        <v>124</v>
      </c>
      <c r="AC112" s="5" t="s">
        <v>444</v>
      </c>
      <c r="AD112" s="5" t="s">
        <v>410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>
      <c r="A113" s="5"/>
      <c r="B113" s="5"/>
      <c r="C113" s="5"/>
      <c r="D113" s="5"/>
      <c r="E113" s="5"/>
      <c r="F113" s="5" t="s">
        <v>306</v>
      </c>
      <c r="G113" s="5" t="s">
        <v>325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 t="s">
        <v>124</v>
      </c>
      <c r="AC113" s="5" t="s">
        <v>446</v>
      </c>
      <c r="AD113" s="5" t="s">
        <v>410</v>
      </c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2" t="s">
        <v>124</v>
      </c>
      <c r="AC114" s="5" t="s">
        <v>445</v>
      </c>
      <c r="AD114" s="5" t="s">
        <v>410</v>
      </c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 t="s">
        <v>475</v>
      </c>
      <c r="AC115" s="5" t="s">
        <v>289</v>
      </c>
      <c r="AD115" s="5" t="s">
        <v>410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12" t="s">
        <v>476</v>
      </c>
      <c r="AC116" s="5" t="s">
        <v>447</v>
      </c>
      <c r="AD116" s="5" t="s">
        <v>410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 t="s">
        <v>124</v>
      </c>
      <c r="AC117" s="5" t="s">
        <v>448</v>
      </c>
      <c r="AD117" s="5" t="s">
        <v>410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2" t="s">
        <v>477</v>
      </c>
      <c r="AC118" s="5" t="s">
        <v>448</v>
      </c>
      <c r="AD118" s="5" t="s">
        <v>465</v>
      </c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 t="s">
        <v>478</v>
      </c>
      <c r="AC119" s="5" t="s">
        <v>448</v>
      </c>
      <c r="AD119" s="5" t="s">
        <v>466</v>
      </c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12" t="s">
        <v>124</v>
      </c>
      <c r="AC120" s="5" t="s">
        <v>286</v>
      </c>
      <c r="AD120" s="5" t="s">
        <v>410</v>
      </c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12">
        <v>38664</v>
      </c>
      <c r="AC121" s="5" t="s">
        <v>449</v>
      </c>
      <c r="AD121" s="5" t="s">
        <v>467</v>
      </c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 t="s">
        <v>124</v>
      </c>
      <c r="AC122" s="5" t="s">
        <v>450</v>
      </c>
      <c r="AD122" s="5" t="s">
        <v>410</v>
      </c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12">
        <v>38510</v>
      </c>
      <c r="AC123" s="5" t="s">
        <v>451</v>
      </c>
      <c r="AD123" s="5" t="s">
        <v>410</v>
      </c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 t="s">
        <v>124</v>
      </c>
      <c r="AC124" s="5" t="s">
        <v>452</v>
      </c>
      <c r="AD124" s="5" t="s">
        <v>410</v>
      </c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2">
        <v>38391</v>
      </c>
      <c r="AC125" s="5" t="s">
        <v>453</v>
      </c>
      <c r="AD125" s="5" t="s">
        <v>410</v>
      </c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 t="s">
        <v>479</v>
      </c>
      <c r="AC126" s="5" t="s">
        <v>454</v>
      </c>
      <c r="AD126" s="5" t="s">
        <v>410</v>
      </c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 t="s">
        <v>480</v>
      </c>
      <c r="AC127" s="5" t="s">
        <v>448</v>
      </c>
      <c r="AD127" s="5" t="s">
        <v>410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2">
        <v>38512</v>
      </c>
      <c r="AC128" s="5" t="s">
        <v>455</v>
      </c>
      <c r="AD128" s="5" t="s">
        <v>468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 t="s">
        <v>124</v>
      </c>
      <c r="AC129" s="5" t="s">
        <v>456</v>
      </c>
      <c r="AD129" s="5" t="s">
        <v>469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 t="s">
        <v>124</v>
      </c>
      <c r="AC130" s="5" t="s">
        <v>457</v>
      </c>
      <c r="AD130" s="5" t="s">
        <v>470</v>
      </c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 t="s">
        <v>124</v>
      </c>
      <c r="AC131" s="5" t="s">
        <v>458</v>
      </c>
      <c r="AD131" s="5" t="s">
        <v>469</v>
      </c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2">
        <v>38358</v>
      </c>
      <c r="AC132" s="5" t="s">
        <v>459</v>
      </c>
      <c r="AD132" s="5" t="s">
        <v>471</v>
      </c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 t="s">
        <v>124</v>
      </c>
      <c r="AC133" s="5" t="s">
        <v>460</v>
      </c>
      <c r="AD133" s="5" t="s">
        <v>472</v>
      </c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 t="s">
        <v>124</v>
      </c>
      <c r="AC134" s="5" t="s">
        <v>461</v>
      </c>
      <c r="AD134" s="5" t="s">
        <v>469</v>
      </c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12">
        <v>38357</v>
      </c>
      <c r="AC135" s="5" t="s">
        <v>462</v>
      </c>
      <c r="AD135" s="5" t="s">
        <v>473</v>
      </c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2">
        <v>38358</v>
      </c>
      <c r="AC136" s="5" t="s">
        <v>457</v>
      </c>
      <c r="AD136" s="5" t="s">
        <v>473</v>
      </c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 t="s">
        <v>124</v>
      </c>
      <c r="AC137" s="5" t="s">
        <v>463</v>
      </c>
      <c r="AD137" s="5" t="s">
        <v>412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15"/>
  <sheetViews>
    <sheetView topLeftCell="D1" workbookViewId="0">
      <selection activeCell="AF1" sqref="AE1:AF1"/>
    </sheetView>
  </sheetViews>
  <sheetFormatPr defaultRowHeight="15"/>
  <cols>
    <col min="2" max="2" width="14.42578125" bestFit="1" customWidth="1"/>
    <col min="3" max="3" width="19.28515625" bestFit="1" customWidth="1"/>
    <col min="4" max="4" width="34.42578125" bestFit="1" customWidth="1"/>
    <col min="5" max="5" width="11.42578125" bestFit="1" customWidth="1"/>
    <col min="6" max="6" width="16" bestFit="1" customWidth="1"/>
    <col min="15" max="15" width="5.85546875" bestFit="1" customWidth="1"/>
    <col min="16" max="16" width="22.85546875" bestFit="1" customWidth="1"/>
    <col min="17" max="17" width="31.5703125" bestFit="1" customWidth="1"/>
    <col min="18" max="18" width="77.140625" bestFit="1" customWidth="1"/>
    <col min="19" max="19" width="11" bestFit="1" customWidth="1"/>
    <col min="28" max="28" width="18.5703125" bestFit="1" customWidth="1"/>
    <col min="29" max="29" width="17.42578125" bestFit="1" customWidth="1"/>
    <col min="30" max="30" width="112.5703125" bestFit="1" customWidth="1"/>
    <col min="31" max="31" width="11" bestFit="1" customWidth="1"/>
  </cols>
  <sheetData>
    <row r="1" spans="1: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5</v>
      </c>
      <c r="W1" s="7" t="s">
        <v>21</v>
      </c>
      <c r="X1" s="7" t="s">
        <v>22</v>
      </c>
      <c r="Y1" s="7" t="s">
        <v>17</v>
      </c>
      <c r="Z1" s="7" t="s">
        <v>23</v>
      </c>
      <c r="AA1" s="7" t="s">
        <v>24</v>
      </c>
      <c r="AB1" s="7" t="s">
        <v>25</v>
      </c>
      <c r="AC1" s="7" t="s">
        <v>41</v>
      </c>
      <c r="AD1" s="7" t="s">
        <v>17</v>
      </c>
      <c r="AE1" s="7" t="s">
        <v>26</v>
      </c>
      <c r="AF1" s="7" t="s">
        <v>27</v>
      </c>
      <c r="AG1" s="7" t="s">
        <v>25</v>
      </c>
      <c r="AH1" s="7" t="s">
        <v>28</v>
      </c>
      <c r="AI1" s="7" t="s">
        <v>5</v>
      </c>
      <c r="AJ1" s="7" t="s">
        <v>22</v>
      </c>
      <c r="AK1" s="7" t="s">
        <v>17</v>
      </c>
      <c r="AL1" s="7" t="s">
        <v>36</v>
      </c>
      <c r="AM1" s="7" t="s">
        <v>25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</row>
    <row r="2" spans="1:45">
      <c r="A2" s="5" t="s">
        <v>206</v>
      </c>
      <c r="B2" s="5" t="s">
        <v>151</v>
      </c>
      <c r="C2" s="5" t="s">
        <v>152</v>
      </c>
      <c r="D2" s="5" t="s">
        <v>153</v>
      </c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31</v>
      </c>
      <c r="P2" s="5" t="s">
        <v>154</v>
      </c>
      <c r="Q2" s="5" t="s">
        <v>155</v>
      </c>
      <c r="R2" s="5" t="s">
        <v>156</v>
      </c>
      <c r="S2" s="5" t="s">
        <v>157</v>
      </c>
      <c r="T2" s="5" t="s">
        <v>37</v>
      </c>
      <c r="U2" s="5" t="s">
        <v>37</v>
      </c>
      <c r="V2" s="5"/>
      <c r="W2" s="5"/>
      <c r="X2" s="5"/>
      <c r="Y2" s="5"/>
      <c r="Z2" s="5" t="s">
        <v>31</v>
      </c>
      <c r="AA2" s="5"/>
      <c r="AB2" s="5" t="s">
        <v>186</v>
      </c>
      <c r="AC2" s="5" t="s">
        <v>187</v>
      </c>
      <c r="AD2" s="5" t="s">
        <v>188</v>
      </c>
      <c r="AE2" s="5" t="s">
        <v>189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 t="s">
        <v>158</v>
      </c>
      <c r="Q3" s="5" t="s">
        <v>155</v>
      </c>
      <c r="R3" s="5" t="s">
        <v>163</v>
      </c>
      <c r="S3" s="5" t="s">
        <v>164</v>
      </c>
      <c r="T3" s="5"/>
      <c r="U3" s="5"/>
      <c r="V3" s="5"/>
      <c r="W3" s="5"/>
      <c r="X3" s="5"/>
      <c r="Y3" s="5"/>
      <c r="Z3" s="5"/>
      <c r="AA3" s="5"/>
      <c r="AB3" s="5" t="s">
        <v>186</v>
      </c>
      <c r="AC3" s="5" t="s">
        <v>187</v>
      </c>
      <c r="AD3" s="5" t="s">
        <v>190</v>
      </c>
      <c r="AE3" s="5" t="s">
        <v>191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159</v>
      </c>
      <c r="Q4" s="5" t="s">
        <v>155</v>
      </c>
      <c r="R4" s="5" t="s">
        <v>163</v>
      </c>
      <c r="S4" s="5" t="s">
        <v>165</v>
      </c>
      <c r="T4" s="5"/>
      <c r="U4" s="5"/>
      <c r="V4" s="5"/>
      <c r="W4" s="5"/>
      <c r="X4" s="5"/>
      <c r="Y4" s="5"/>
      <c r="Z4" s="5"/>
      <c r="AA4" s="5"/>
      <c r="AB4" s="5" t="s">
        <v>186</v>
      </c>
      <c r="AC4" s="5" t="s">
        <v>187</v>
      </c>
      <c r="AD4" s="5" t="s">
        <v>192</v>
      </c>
      <c r="AE4" s="5" t="s">
        <v>199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160</v>
      </c>
      <c r="Q5" s="5" t="s">
        <v>155</v>
      </c>
      <c r="R5" s="5" t="s">
        <v>163</v>
      </c>
      <c r="S5" s="5" t="s">
        <v>166</v>
      </c>
      <c r="T5" s="5"/>
      <c r="U5" s="5"/>
      <c r="V5" s="5"/>
      <c r="W5" s="5"/>
      <c r="X5" s="5"/>
      <c r="Y5" s="5"/>
      <c r="Z5" s="5"/>
      <c r="AA5" s="5"/>
      <c r="AB5" s="5" t="s">
        <v>186</v>
      </c>
      <c r="AC5" s="5" t="s">
        <v>187</v>
      </c>
      <c r="AD5" s="5" t="s">
        <v>193</v>
      </c>
      <c r="AE5" s="5" t="s">
        <v>200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161</v>
      </c>
      <c r="Q6" s="5" t="s">
        <v>155</v>
      </c>
      <c r="R6" s="5" t="s">
        <v>163</v>
      </c>
      <c r="S6" s="5" t="s">
        <v>164</v>
      </c>
      <c r="T6" s="5"/>
      <c r="U6" s="5"/>
      <c r="V6" s="5"/>
      <c r="W6" s="5"/>
      <c r="X6" s="5"/>
      <c r="Y6" s="5"/>
      <c r="Z6" s="5"/>
      <c r="AA6" s="5"/>
      <c r="AB6" s="5" t="s">
        <v>186</v>
      </c>
      <c r="AC6" s="5" t="s">
        <v>187</v>
      </c>
      <c r="AD6" s="5" t="s">
        <v>194</v>
      </c>
      <c r="AE6" s="5" t="s">
        <v>201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">
        <v>162</v>
      </c>
      <c r="Q7" s="5" t="s">
        <v>155</v>
      </c>
      <c r="R7" s="5" t="s">
        <v>163</v>
      </c>
      <c r="S7" s="5" t="s">
        <v>167</v>
      </c>
      <c r="T7" s="5"/>
      <c r="U7" s="5"/>
      <c r="V7" s="5"/>
      <c r="W7" s="5"/>
      <c r="X7" s="5"/>
      <c r="Y7" s="5"/>
      <c r="Z7" s="5"/>
      <c r="AA7" s="5"/>
      <c r="AB7" s="5" t="s">
        <v>186</v>
      </c>
      <c r="AC7" s="5" t="s">
        <v>187</v>
      </c>
      <c r="AD7" s="5" t="s">
        <v>195</v>
      </c>
      <c r="AE7" s="5" t="s">
        <v>202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 t="s">
        <v>186</v>
      </c>
      <c r="AC8" s="5" t="s">
        <v>187</v>
      </c>
      <c r="AD8" s="5" t="s">
        <v>196</v>
      </c>
      <c r="AE8" s="5" t="s">
        <v>203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168</v>
      </c>
      <c r="Q9" s="5" t="s">
        <v>169</v>
      </c>
      <c r="R9" s="5" t="s">
        <v>170</v>
      </c>
      <c r="S9" s="5" t="s">
        <v>171</v>
      </c>
      <c r="T9" s="5"/>
      <c r="U9" s="5"/>
      <c r="V9" s="5"/>
      <c r="W9" s="5"/>
      <c r="X9" s="5"/>
      <c r="Y9" s="5"/>
      <c r="Z9" s="5"/>
      <c r="AA9" s="5"/>
      <c r="AB9" s="5" t="s">
        <v>186</v>
      </c>
      <c r="AC9" s="5" t="s">
        <v>187</v>
      </c>
      <c r="AD9" s="5" t="s">
        <v>197</v>
      </c>
      <c r="AE9" s="5" t="s">
        <v>204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168</v>
      </c>
      <c r="Q10" s="5" t="s">
        <v>169</v>
      </c>
      <c r="R10" s="5" t="s">
        <v>172</v>
      </c>
      <c r="S10" s="5" t="s">
        <v>174</v>
      </c>
      <c r="T10" s="5"/>
      <c r="U10" s="5"/>
      <c r="V10" s="5"/>
      <c r="W10" s="5"/>
      <c r="X10" s="5"/>
      <c r="Y10" s="5"/>
      <c r="Z10" s="5"/>
      <c r="AA10" s="5"/>
      <c r="AB10" s="5" t="s">
        <v>186</v>
      </c>
      <c r="AC10" s="5" t="s">
        <v>187</v>
      </c>
      <c r="AD10" s="5" t="s">
        <v>198</v>
      </c>
      <c r="AE10" s="5" t="s">
        <v>205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168</v>
      </c>
      <c r="Q11" s="5" t="s">
        <v>173</v>
      </c>
      <c r="R11" s="5" t="s">
        <v>175</v>
      </c>
      <c r="S11" s="5" t="s">
        <v>176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168</v>
      </c>
      <c r="Q12" s="5" t="s">
        <v>169</v>
      </c>
      <c r="R12" s="5" t="s">
        <v>177</v>
      </c>
      <c r="S12" s="5" t="s">
        <v>178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">
        <v>168</v>
      </c>
      <c r="Q13" s="5" t="s">
        <v>169</v>
      </c>
      <c r="R13" s="5" t="s">
        <v>184</v>
      </c>
      <c r="S13" s="5" t="s">
        <v>179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168</v>
      </c>
      <c r="Q14" s="5" t="s">
        <v>169</v>
      </c>
      <c r="R14" s="5" t="s">
        <v>185</v>
      </c>
      <c r="S14" s="5" t="s">
        <v>180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">
        <v>168</v>
      </c>
      <c r="Q15" s="5" t="s">
        <v>182</v>
      </c>
      <c r="R15" s="5" t="s">
        <v>183</v>
      </c>
      <c r="S15" s="5" t="s">
        <v>181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5"/>
  <sheetViews>
    <sheetView topLeftCell="AF1" workbookViewId="0">
      <selection activeCell="AQ1" sqref="AQ1:AS1"/>
    </sheetView>
  </sheetViews>
  <sheetFormatPr defaultRowHeight="15"/>
  <cols>
    <col min="2" max="2" width="17.85546875" bestFit="1" customWidth="1"/>
    <col min="3" max="3" width="19.28515625" bestFit="1" customWidth="1"/>
    <col min="4" max="4" width="34.42578125" bestFit="1" customWidth="1"/>
    <col min="16" max="16" width="22.85546875" bestFit="1" customWidth="1"/>
    <col min="17" max="17" width="31.5703125" bestFit="1" customWidth="1"/>
    <col min="18" max="18" width="77.140625" bestFit="1" customWidth="1"/>
    <col min="19" max="19" width="11" bestFit="1" customWidth="1"/>
    <col min="22" max="22" width="16" bestFit="1" customWidth="1"/>
    <col min="28" max="28" width="20.28515625" bestFit="1" customWidth="1"/>
    <col min="29" max="29" width="17.42578125" bestFit="1" customWidth="1"/>
    <col min="30" max="30" width="112.5703125" bestFit="1" customWidth="1"/>
    <col min="31" max="31" width="11" bestFit="1" customWidth="1"/>
  </cols>
  <sheetData>
    <row r="1" spans="1: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5</v>
      </c>
      <c r="W1" s="7" t="s">
        <v>21</v>
      </c>
      <c r="X1" s="7" t="s">
        <v>22</v>
      </c>
      <c r="Y1" s="7" t="s">
        <v>17</v>
      </c>
      <c r="Z1" s="7" t="s">
        <v>23</v>
      </c>
      <c r="AA1" s="7" t="s">
        <v>24</v>
      </c>
      <c r="AB1" s="7" t="s">
        <v>25</v>
      </c>
      <c r="AC1" s="7" t="s">
        <v>41</v>
      </c>
      <c r="AD1" s="7" t="s">
        <v>17</v>
      </c>
      <c r="AE1" s="7" t="s">
        <v>26</v>
      </c>
      <c r="AF1" s="7" t="s">
        <v>27</v>
      </c>
      <c r="AG1" s="7" t="s">
        <v>25</v>
      </c>
      <c r="AH1" s="7" t="s">
        <v>28</v>
      </c>
      <c r="AI1" s="7" t="s">
        <v>5</v>
      </c>
      <c r="AJ1" s="7" t="s">
        <v>22</v>
      </c>
      <c r="AK1" s="7" t="s">
        <v>17</v>
      </c>
      <c r="AL1" s="7" t="s">
        <v>36</v>
      </c>
      <c r="AM1" s="7" t="s">
        <v>25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</row>
    <row r="2" spans="1:45">
      <c r="A2" s="5" t="s">
        <v>206</v>
      </c>
      <c r="B2" s="5" t="s">
        <v>207</v>
      </c>
      <c r="C2" s="5" t="s">
        <v>152</v>
      </c>
      <c r="D2" s="5" t="s">
        <v>153</v>
      </c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31</v>
      </c>
      <c r="P2" s="5" t="s">
        <v>208</v>
      </c>
      <c r="Q2" s="5" t="s">
        <v>155</v>
      </c>
      <c r="R2" s="5" t="s">
        <v>156</v>
      </c>
      <c r="S2" s="5" t="s">
        <v>174</v>
      </c>
      <c r="T2" s="5" t="s">
        <v>37</v>
      </c>
      <c r="U2" s="5" t="s">
        <v>37</v>
      </c>
      <c r="V2" s="5"/>
      <c r="W2" s="5"/>
      <c r="X2" s="5"/>
      <c r="Y2" s="5"/>
      <c r="Z2" s="5" t="s">
        <v>31</v>
      </c>
      <c r="AA2" s="5"/>
      <c r="AB2" s="5" t="s">
        <v>224</v>
      </c>
      <c r="AC2" s="5" t="s">
        <v>187</v>
      </c>
      <c r="AD2" s="5" t="s">
        <v>188</v>
      </c>
      <c r="AE2" s="5" t="s">
        <v>226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 t="s">
        <v>209</v>
      </c>
      <c r="Q3" s="5" t="s">
        <v>155</v>
      </c>
      <c r="R3" s="5" t="s">
        <v>163</v>
      </c>
      <c r="S3" s="5" t="s">
        <v>166</v>
      </c>
      <c r="T3" s="5"/>
      <c r="U3" s="5"/>
      <c r="V3" s="5"/>
      <c r="W3" s="5"/>
      <c r="X3" s="5"/>
      <c r="Y3" s="5"/>
      <c r="Z3" s="5"/>
      <c r="AA3" s="5"/>
      <c r="AB3" s="5" t="s">
        <v>224</v>
      </c>
      <c r="AC3" s="5" t="s">
        <v>187</v>
      </c>
      <c r="AD3" s="5" t="s">
        <v>190</v>
      </c>
      <c r="AE3" s="5" t="s">
        <v>227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210</v>
      </c>
      <c r="Q4" s="5" t="s">
        <v>155</v>
      </c>
      <c r="R4" s="5" t="s">
        <v>163</v>
      </c>
      <c r="S4" s="5" t="s">
        <v>214</v>
      </c>
      <c r="T4" s="5"/>
      <c r="U4" s="5"/>
      <c r="V4" s="5"/>
      <c r="W4" s="5"/>
      <c r="X4" s="5"/>
      <c r="Y4" s="5"/>
      <c r="Z4" s="5"/>
      <c r="AA4" s="5"/>
      <c r="AB4" s="5" t="s">
        <v>224</v>
      </c>
      <c r="AC4" s="5" t="s">
        <v>187</v>
      </c>
      <c r="AD4" s="5" t="s">
        <v>225</v>
      </c>
      <c r="AE4" s="5" t="s">
        <v>228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211</v>
      </c>
      <c r="Q5" s="5" t="s">
        <v>155</v>
      </c>
      <c r="R5" s="5" t="s">
        <v>163</v>
      </c>
      <c r="S5" s="5" t="s">
        <v>157</v>
      </c>
      <c r="T5" s="5"/>
      <c r="U5" s="5"/>
      <c r="V5" s="5"/>
      <c r="W5" s="5"/>
      <c r="X5" s="5"/>
      <c r="Y5" s="5"/>
      <c r="Z5" s="5"/>
      <c r="AA5" s="5"/>
      <c r="AB5" s="5" t="s">
        <v>224</v>
      </c>
      <c r="AC5" s="5" t="s">
        <v>187</v>
      </c>
      <c r="AD5" s="5" t="s">
        <v>193</v>
      </c>
      <c r="AE5" s="5" t="s">
        <v>229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212</v>
      </c>
      <c r="Q6" s="5" t="s">
        <v>155</v>
      </c>
      <c r="R6" s="5" t="s">
        <v>163</v>
      </c>
      <c r="S6" s="5" t="s">
        <v>215</v>
      </c>
      <c r="T6" s="5"/>
      <c r="U6" s="5"/>
      <c r="V6" s="5"/>
      <c r="W6" s="5"/>
      <c r="X6" s="5"/>
      <c r="Y6" s="5"/>
      <c r="Z6" s="5"/>
      <c r="AA6" s="5"/>
      <c r="AB6" s="5" t="s">
        <v>224</v>
      </c>
      <c r="AC6" s="5" t="s">
        <v>187</v>
      </c>
      <c r="AD6" s="5" t="s">
        <v>234</v>
      </c>
      <c r="AE6" s="5" t="s">
        <v>230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">
        <v>213</v>
      </c>
      <c r="Q7" s="5" t="s">
        <v>155</v>
      </c>
      <c r="R7" s="5" t="s">
        <v>163</v>
      </c>
      <c r="S7" s="5" t="s">
        <v>216</v>
      </c>
      <c r="T7" s="5"/>
      <c r="U7" s="5"/>
      <c r="V7" s="5"/>
      <c r="W7" s="5"/>
      <c r="X7" s="5"/>
      <c r="Y7" s="5"/>
      <c r="Z7" s="5"/>
      <c r="AA7" s="5"/>
      <c r="AB7" s="5" t="s">
        <v>224</v>
      </c>
      <c r="AC7" s="5" t="s">
        <v>187</v>
      </c>
      <c r="AD7" s="5" t="s">
        <v>235</v>
      </c>
      <c r="AE7" s="5" t="s">
        <v>231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 t="s">
        <v>224</v>
      </c>
      <c r="AC8" s="5" t="s">
        <v>187</v>
      </c>
      <c r="AD8" s="5" t="s">
        <v>196</v>
      </c>
      <c r="AE8" s="5" t="s">
        <v>233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168</v>
      </c>
      <c r="Q9" s="5" t="s">
        <v>169</v>
      </c>
      <c r="R9" s="5" t="s">
        <v>170</v>
      </c>
      <c r="S9" s="5" t="s">
        <v>223</v>
      </c>
      <c r="T9" s="5"/>
      <c r="U9" s="5"/>
      <c r="V9" s="5"/>
      <c r="W9" s="5"/>
      <c r="X9" s="5"/>
      <c r="Y9" s="5"/>
      <c r="Z9" s="5"/>
      <c r="AA9" s="5"/>
      <c r="AB9" s="5" t="s">
        <v>224</v>
      </c>
      <c r="AC9" s="5" t="s">
        <v>187</v>
      </c>
      <c r="AD9" s="5" t="s">
        <v>197</v>
      </c>
      <c r="AE9" s="5" t="s">
        <v>232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168</v>
      </c>
      <c r="Q10" s="5" t="s">
        <v>169</v>
      </c>
      <c r="R10" s="5" t="s">
        <v>172</v>
      </c>
      <c r="S10" s="5" t="s">
        <v>222</v>
      </c>
      <c r="T10" s="5"/>
      <c r="U10" s="5"/>
      <c r="V10" s="5"/>
      <c r="W10" s="5"/>
      <c r="X10" s="5"/>
      <c r="Y10" s="5"/>
      <c r="Z10" s="5"/>
      <c r="AA10" s="5"/>
      <c r="AB10" s="5" t="s">
        <v>224</v>
      </c>
      <c r="AC10" s="5" t="s">
        <v>187</v>
      </c>
      <c r="AD10" s="5" t="s">
        <v>198</v>
      </c>
      <c r="AE10" s="5" t="s">
        <v>236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168</v>
      </c>
      <c r="Q11" s="5" t="s">
        <v>173</v>
      </c>
      <c r="R11" s="5" t="s">
        <v>175</v>
      </c>
      <c r="S11" s="5" t="s">
        <v>221</v>
      </c>
      <c r="T11" s="5"/>
      <c r="U11" s="5"/>
      <c r="V11" s="5"/>
      <c r="W11" s="5"/>
      <c r="X11" s="5"/>
      <c r="Y11" s="5"/>
      <c r="Z11" s="5"/>
      <c r="AA11" s="5"/>
      <c r="AB11" s="5" t="s">
        <v>224</v>
      </c>
      <c r="AC11" s="5" t="s">
        <v>237</v>
      </c>
      <c r="AD11" s="5" t="s">
        <v>188</v>
      </c>
      <c r="AE11" s="5" t="s">
        <v>238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168</v>
      </c>
      <c r="Q12" s="5" t="s">
        <v>169</v>
      </c>
      <c r="R12" s="5" t="s">
        <v>177</v>
      </c>
      <c r="S12" s="5" t="s">
        <v>220</v>
      </c>
      <c r="T12" s="5"/>
      <c r="U12" s="5"/>
      <c r="V12" s="5"/>
      <c r="W12" s="5"/>
      <c r="X12" s="5"/>
      <c r="Y12" s="5"/>
      <c r="Z12" s="5"/>
      <c r="AA12" s="5"/>
      <c r="AB12" s="5" t="s">
        <v>224</v>
      </c>
      <c r="AC12" s="5" t="s">
        <v>237</v>
      </c>
      <c r="AD12" s="5" t="s">
        <v>190</v>
      </c>
      <c r="AE12" s="5" t="s">
        <v>239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">
        <v>168</v>
      </c>
      <c r="Q13" s="5" t="s">
        <v>169</v>
      </c>
      <c r="R13" s="5" t="s">
        <v>184</v>
      </c>
      <c r="S13" s="5" t="s">
        <v>219</v>
      </c>
      <c r="T13" s="5"/>
      <c r="U13" s="5"/>
      <c r="V13" s="5"/>
      <c r="W13" s="5"/>
      <c r="X13" s="5"/>
      <c r="Y13" s="5"/>
      <c r="Z13" s="5"/>
      <c r="AA13" s="5"/>
      <c r="AB13" s="5" t="s">
        <v>224</v>
      </c>
      <c r="AC13" s="5" t="s">
        <v>237</v>
      </c>
      <c r="AD13" s="5" t="s">
        <v>241</v>
      </c>
      <c r="AE13" s="5" t="s">
        <v>240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168</v>
      </c>
      <c r="Q14" s="5" t="s">
        <v>169</v>
      </c>
      <c r="R14" s="5" t="s">
        <v>185</v>
      </c>
      <c r="S14" s="5" t="s">
        <v>218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">
        <v>168</v>
      </c>
      <c r="Q15" s="5" t="s">
        <v>182</v>
      </c>
      <c r="R15" s="5" t="s">
        <v>183</v>
      </c>
      <c r="S15" s="5" t="s">
        <v>217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7"/>
  <sheetViews>
    <sheetView topLeftCell="AJ1" workbookViewId="0">
      <selection activeCell="AS1" sqref="AS1"/>
    </sheetView>
  </sheetViews>
  <sheetFormatPr defaultRowHeight="15"/>
  <cols>
    <col min="3" max="3" width="37.7109375" bestFit="1" customWidth="1"/>
    <col min="6" max="6" width="20.140625" bestFit="1" customWidth="1"/>
    <col min="7" max="7" width="14.42578125" bestFit="1" customWidth="1"/>
    <col min="8" max="8" width="15.140625" bestFit="1" customWidth="1"/>
    <col min="9" max="9" width="16.7109375" bestFit="1" customWidth="1"/>
    <col min="10" max="10" width="15.7109375" bestFit="1" customWidth="1"/>
    <col min="11" max="11" width="28.140625" bestFit="1" customWidth="1"/>
    <col min="12" max="12" width="20.28515625" bestFit="1" customWidth="1"/>
    <col min="17" max="17" width="20.140625" bestFit="1" customWidth="1"/>
    <col min="38" max="38" width="5.7109375" bestFit="1" customWidth="1"/>
    <col min="39" max="39" width="10.7109375" bestFit="1" customWidth="1"/>
    <col min="42" max="42" width="16.28515625" bestFit="1" customWidth="1"/>
  </cols>
  <sheetData>
    <row r="1" spans="1: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5</v>
      </c>
      <c r="W1" s="7" t="s">
        <v>21</v>
      </c>
      <c r="X1" s="7" t="s">
        <v>22</v>
      </c>
      <c r="Y1" s="7" t="s">
        <v>17</v>
      </c>
      <c r="Z1" s="7" t="s">
        <v>23</v>
      </c>
      <c r="AA1" s="7" t="s">
        <v>24</v>
      </c>
      <c r="AB1" s="7" t="s">
        <v>25</v>
      </c>
      <c r="AC1" s="7" t="s">
        <v>41</v>
      </c>
      <c r="AD1" s="7" t="s">
        <v>17</v>
      </c>
      <c r="AE1" s="7" t="s">
        <v>26</v>
      </c>
      <c r="AF1" s="7" t="s">
        <v>27</v>
      </c>
      <c r="AG1" s="7" t="s">
        <v>25</v>
      </c>
      <c r="AH1" s="7" t="s">
        <v>28</v>
      </c>
      <c r="AI1" s="7" t="s">
        <v>5</v>
      </c>
      <c r="AJ1" s="7" t="s">
        <v>22</v>
      </c>
      <c r="AK1" s="7" t="s">
        <v>17</v>
      </c>
      <c r="AL1" s="7" t="s">
        <v>36</v>
      </c>
      <c r="AM1" s="7" t="s">
        <v>25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</row>
    <row r="2" spans="1:45">
      <c r="A2" s="5" t="s">
        <v>48</v>
      </c>
      <c r="B2" s="5" t="s">
        <v>49</v>
      </c>
      <c r="C2" s="5" t="s">
        <v>50</v>
      </c>
      <c r="D2" s="5" t="s">
        <v>51</v>
      </c>
      <c r="E2" s="5" t="s">
        <v>31</v>
      </c>
      <c r="F2" s="5" t="s">
        <v>52</v>
      </c>
      <c r="G2" s="5" t="s">
        <v>53</v>
      </c>
      <c r="H2" s="5" t="s">
        <v>63</v>
      </c>
      <c r="I2" s="5" t="s">
        <v>60</v>
      </c>
      <c r="J2" s="5" t="s">
        <v>58</v>
      </c>
      <c r="K2" s="5" t="s">
        <v>56</v>
      </c>
      <c r="L2" s="5" t="s">
        <v>55</v>
      </c>
      <c r="M2" s="5"/>
      <c r="N2" s="5"/>
      <c r="O2" s="5" t="s">
        <v>31</v>
      </c>
      <c r="P2" s="5" t="s">
        <v>64</v>
      </c>
      <c r="Q2" s="5" t="s">
        <v>52</v>
      </c>
      <c r="R2" s="5" t="s">
        <v>65</v>
      </c>
      <c r="S2" s="11" t="s">
        <v>66</v>
      </c>
      <c r="T2" s="5" t="s">
        <v>37</v>
      </c>
      <c r="U2" s="5" t="s">
        <v>37</v>
      </c>
      <c r="V2" s="5"/>
      <c r="W2" s="5"/>
      <c r="X2" s="5"/>
      <c r="Y2" s="5"/>
      <c r="Z2" s="5" t="s">
        <v>31</v>
      </c>
      <c r="AA2" s="5"/>
      <c r="AB2" s="5" t="s">
        <v>72</v>
      </c>
      <c r="AC2" s="5" t="s">
        <v>73</v>
      </c>
      <c r="AD2" s="5" t="s">
        <v>75</v>
      </c>
      <c r="AE2" s="5" t="s">
        <v>77</v>
      </c>
      <c r="AF2" s="5" t="s">
        <v>37</v>
      </c>
      <c r="AG2" s="5"/>
      <c r="AH2" s="5"/>
      <c r="AI2" s="5"/>
      <c r="AJ2" s="5"/>
      <c r="AK2" s="5"/>
      <c r="AL2" s="5"/>
      <c r="AM2" s="5" t="s">
        <v>79</v>
      </c>
      <c r="AN2" s="5" t="s">
        <v>81</v>
      </c>
      <c r="AO2" s="5" t="s">
        <v>83</v>
      </c>
      <c r="AP2" s="5" t="s">
        <v>85</v>
      </c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 t="s">
        <v>54</v>
      </c>
      <c r="H3" s="5" t="s">
        <v>63</v>
      </c>
      <c r="I3" s="5" t="s">
        <v>61</v>
      </c>
      <c r="J3" s="5" t="s">
        <v>59</v>
      </c>
      <c r="K3" s="5" t="s">
        <v>57</v>
      </c>
      <c r="L3" s="5"/>
      <c r="M3" s="5"/>
      <c r="N3" s="5"/>
      <c r="O3" s="5"/>
      <c r="P3" s="5" t="s">
        <v>67</v>
      </c>
      <c r="Q3" s="5" t="s">
        <v>52</v>
      </c>
      <c r="R3" s="5" t="s">
        <v>65</v>
      </c>
      <c r="S3" s="11" t="s">
        <v>66</v>
      </c>
      <c r="T3" s="5"/>
      <c r="U3" s="5"/>
      <c r="V3" s="5"/>
      <c r="W3" s="5"/>
      <c r="X3" s="5"/>
      <c r="Y3" s="5"/>
      <c r="Z3" s="5"/>
      <c r="AA3" s="5"/>
      <c r="AB3" s="12">
        <v>43141</v>
      </c>
      <c r="AC3" s="5" t="s">
        <v>74</v>
      </c>
      <c r="AD3" s="5" t="s">
        <v>76</v>
      </c>
      <c r="AE3" s="5" t="s">
        <v>78</v>
      </c>
      <c r="AF3" s="5"/>
      <c r="AG3" s="5"/>
      <c r="AH3" s="5"/>
      <c r="AI3" s="5"/>
      <c r="AJ3" s="5"/>
      <c r="AK3" s="5"/>
      <c r="AL3" s="5"/>
      <c r="AM3" s="5" t="s">
        <v>79</v>
      </c>
      <c r="AN3" s="5" t="s">
        <v>82</v>
      </c>
      <c r="AO3" s="5" t="s">
        <v>84</v>
      </c>
      <c r="AP3" s="5" t="s">
        <v>85</v>
      </c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 t="s">
        <v>54</v>
      </c>
      <c r="H4" s="5" t="s">
        <v>63</v>
      </c>
      <c r="I4" s="5" t="s">
        <v>62</v>
      </c>
      <c r="J4" s="5" t="s">
        <v>59</v>
      </c>
      <c r="K4" s="5" t="s">
        <v>57</v>
      </c>
      <c r="L4" s="5"/>
      <c r="M4" s="5"/>
      <c r="N4" s="5"/>
      <c r="O4" s="5"/>
      <c r="P4" s="5" t="s">
        <v>68</v>
      </c>
      <c r="Q4" s="5" t="s">
        <v>52</v>
      </c>
      <c r="R4" s="5" t="s">
        <v>65</v>
      </c>
      <c r="S4" s="11" t="s">
        <v>66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69</v>
      </c>
      <c r="Q5" s="5" t="s">
        <v>52</v>
      </c>
      <c r="R5" s="5" t="s">
        <v>65</v>
      </c>
      <c r="S5" s="11" t="s">
        <v>66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70</v>
      </c>
      <c r="Q6" s="5" t="s">
        <v>52</v>
      </c>
      <c r="R6" s="5" t="s">
        <v>65</v>
      </c>
      <c r="S6" s="11" t="s">
        <v>66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">
        <v>71</v>
      </c>
      <c r="Q7" s="5" t="s">
        <v>52</v>
      </c>
      <c r="R7" s="5" t="s">
        <v>65</v>
      </c>
      <c r="S7" s="11" t="s">
        <v>66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11"/>
  <sheetViews>
    <sheetView topLeftCell="P15" workbookViewId="0">
      <selection activeCell="N1" sqref="N1:AS1"/>
    </sheetView>
  </sheetViews>
  <sheetFormatPr defaultRowHeight="15"/>
  <cols>
    <col min="7" max="7" width="14.42578125" bestFit="1" customWidth="1"/>
  </cols>
  <sheetData>
    <row r="1" spans="1: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5</v>
      </c>
      <c r="W1" s="6" t="s">
        <v>21</v>
      </c>
      <c r="X1" s="6" t="s">
        <v>22</v>
      </c>
      <c r="Y1" s="6" t="s">
        <v>17</v>
      </c>
      <c r="Z1" s="6" t="s">
        <v>23</v>
      </c>
      <c r="AA1" s="6" t="s">
        <v>24</v>
      </c>
      <c r="AB1" s="6" t="s">
        <v>25</v>
      </c>
      <c r="AC1" s="6" t="s">
        <v>41</v>
      </c>
      <c r="AD1" s="6" t="s">
        <v>17</v>
      </c>
      <c r="AE1" s="6" t="s">
        <v>26</v>
      </c>
      <c r="AF1" s="6" t="s">
        <v>27</v>
      </c>
      <c r="AG1" s="6" t="s">
        <v>25</v>
      </c>
      <c r="AH1" s="6" t="s">
        <v>28</v>
      </c>
      <c r="AI1" s="6" t="s">
        <v>5</v>
      </c>
      <c r="AJ1" s="6" t="s">
        <v>22</v>
      </c>
      <c r="AK1" s="6" t="s">
        <v>17</v>
      </c>
      <c r="AL1" s="6" t="s">
        <v>36</v>
      </c>
      <c r="AM1" s="6" t="s">
        <v>25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</row>
    <row r="2" spans="1:45">
      <c r="A2" s="4" t="s">
        <v>29</v>
      </c>
      <c r="B2" s="4" t="s">
        <v>30</v>
      </c>
      <c r="C2" s="4" t="s">
        <v>147</v>
      </c>
      <c r="D2" s="4" t="s">
        <v>148</v>
      </c>
      <c r="E2" s="4" t="s">
        <v>31</v>
      </c>
      <c r="F2" s="4"/>
      <c r="G2" s="13">
        <f>DATE(1999,9,11)</f>
        <v>36414</v>
      </c>
      <c r="H2" s="4"/>
      <c r="I2" s="4"/>
      <c r="J2" s="4"/>
      <c r="K2" s="4"/>
      <c r="L2" s="4" t="s">
        <v>149</v>
      </c>
      <c r="M2" s="4" t="s">
        <v>150</v>
      </c>
      <c r="N2" s="4"/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37</v>
      </c>
      <c r="U2" s="4" t="s">
        <v>37</v>
      </c>
      <c r="V2" s="4" t="s">
        <v>38</v>
      </c>
      <c r="W2" s="4"/>
      <c r="X2" s="4"/>
      <c r="Y2" s="4"/>
      <c r="Z2" s="4" t="s">
        <v>31</v>
      </c>
      <c r="AA2" s="4"/>
      <c r="AB2" s="4" t="s">
        <v>39</v>
      </c>
      <c r="AC2" s="4"/>
      <c r="AD2" s="4" t="s">
        <v>40</v>
      </c>
      <c r="AE2" s="4">
        <v>204</v>
      </c>
      <c r="AF2" s="4" t="s">
        <v>37</v>
      </c>
      <c r="AG2" s="4"/>
      <c r="AH2" s="4"/>
      <c r="AI2" s="4"/>
      <c r="AJ2" s="4"/>
      <c r="AK2" s="4"/>
      <c r="AL2" s="4" t="s">
        <v>37</v>
      </c>
      <c r="AM2" s="4"/>
      <c r="AN2" s="4"/>
      <c r="AO2" s="4"/>
      <c r="AP2" s="4"/>
      <c r="AQ2" s="4"/>
      <c r="AR2" s="4"/>
      <c r="AS2" s="4"/>
    </row>
    <row r="3" spans="1:45">
      <c r="A3" s="4"/>
      <c r="B3" s="4" t="s">
        <v>38</v>
      </c>
      <c r="C3" s="4"/>
      <c r="D3" s="4"/>
      <c r="E3" s="4"/>
      <c r="F3" s="4"/>
      <c r="G3" s="13">
        <v>36414</v>
      </c>
      <c r="H3" s="4"/>
      <c r="I3" s="4"/>
      <c r="J3" s="4"/>
      <c r="K3" s="4"/>
      <c r="L3" s="4" t="s">
        <v>149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 t="s">
        <v>39</v>
      </c>
      <c r="AC4" s="4"/>
      <c r="AD4" s="4" t="s">
        <v>40</v>
      </c>
      <c r="AE4" s="4">
        <v>148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E5" s="1"/>
    </row>
    <row r="6" spans="1:45">
      <c r="S6" s="1"/>
    </row>
    <row r="7" spans="1:45">
      <c r="S7" s="1"/>
      <c r="AB7" s="2"/>
    </row>
    <row r="8" spans="1:45">
      <c r="S8" s="1"/>
    </row>
    <row r="9" spans="1:45">
      <c r="S9" s="1"/>
    </row>
    <row r="10" spans="1:45">
      <c r="S10" s="1"/>
    </row>
    <row r="11" spans="1:45">
      <c r="S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0"/>
  <sheetViews>
    <sheetView workbookViewId="0">
      <selection activeCell="F15" sqref="F15"/>
    </sheetView>
  </sheetViews>
  <sheetFormatPr defaultRowHeight="15"/>
  <cols>
    <col min="3" max="3" width="26" bestFit="1" customWidth="1"/>
    <col min="4" max="4" width="46.28515625" bestFit="1" customWidth="1"/>
    <col min="6" max="6" width="28.42578125" bestFit="1" customWidth="1"/>
    <col min="7" max="7" width="17.7109375" bestFit="1" customWidth="1"/>
    <col min="8" max="8" width="15.140625" bestFit="1" customWidth="1"/>
    <col min="9" max="9" width="16.7109375" bestFit="1" customWidth="1"/>
    <col min="11" max="11" width="9.42578125" bestFit="1" customWidth="1"/>
    <col min="12" max="12" width="20.28515625" bestFit="1" customWidth="1"/>
    <col min="13" max="13" width="19.28515625" bestFit="1" customWidth="1"/>
    <col min="16" max="16" width="22.85546875" bestFit="1" customWidth="1"/>
    <col min="17" max="17" width="36" bestFit="1" customWidth="1"/>
    <col min="18" max="18" width="25.28515625" bestFit="1" customWidth="1"/>
    <col min="19" max="19" width="48.28515625" bestFit="1" customWidth="1"/>
    <col min="22" max="22" width="28.85546875" customWidth="1"/>
    <col min="23" max="23" width="13.85546875" bestFit="1" customWidth="1"/>
    <col min="24" max="24" width="60.140625" bestFit="1" customWidth="1"/>
    <col min="35" max="35" width="16" bestFit="1" customWidth="1"/>
    <col min="36" max="36" width="13.85546875" bestFit="1" customWidth="1"/>
    <col min="40" max="40" width="24" bestFit="1" customWidth="1"/>
    <col min="41" max="41" width="32.28515625" bestFit="1" customWidth="1"/>
    <col min="42" max="42" width="16.28515625" bestFit="1" customWidth="1"/>
    <col min="43" max="43" width="16.7109375" bestFit="1" customWidth="1"/>
    <col min="44" max="44" width="12" bestFit="1" customWidth="1"/>
    <col min="45" max="45" width="6.42578125" bestFit="1" customWidth="1"/>
  </cols>
  <sheetData>
    <row r="1" spans="1: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5</v>
      </c>
      <c r="W1" s="7" t="s">
        <v>21</v>
      </c>
      <c r="X1" s="7" t="s">
        <v>22</v>
      </c>
      <c r="Y1" s="7" t="s">
        <v>17</v>
      </c>
      <c r="Z1" s="7" t="s">
        <v>23</v>
      </c>
      <c r="AA1" s="7" t="s">
        <v>24</v>
      </c>
      <c r="AB1" s="7" t="s">
        <v>25</v>
      </c>
      <c r="AC1" s="7" t="s">
        <v>41</v>
      </c>
      <c r="AD1" s="7" t="s">
        <v>17</v>
      </c>
      <c r="AE1" s="7" t="s">
        <v>26</v>
      </c>
      <c r="AF1" s="7" t="s">
        <v>27</v>
      </c>
      <c r="AG1" s="7" t="s">
        <v>25</v>
      </c>
      <c r="AH1" s="7" t="s">
        <v>28</v>
      </c>
      <c r="AI1" s="7" t="s">
        <v>5</v>
      </c>
      <c r="AJ1" s="7" t="s">
        <v>22</v>
      </c>
      <c r="AK1" s="7" t="s">
        <v>17</v>
      </c>
      <c r="AL1" s="7" t="s">
        <v>36</v>
      </c>
      <c r="AM1" s="7" t="s">
        <v>25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</row>
    <row r="2" spans="1:45">
      <c r="A2" s="3"/>
      <c r="B2" s="3" t="s">
        <v>242</v>
      </c>
      <c r="C2" s="3" t="s">
        <v>243</v>
      </c>
      <c r="D2" s="3" t="s">
        <v>244</v>
      </c>
      <c r="E2" s="3" t="s">
        <v>31</v>
      </c>
      <c r="F2" s="3" t="s">
        <v>246</v>
      </c>
      <c r="G2" s="3" t="s">
        <v>245</v>
      </c>
      <c r="H2" s="3" t="s">
        <v>38</v>
      </c>
      <c r="I2" s="8" t="s">
        <v>252</v>
      </c>
      <c r="J2" s="3"/>
      <c r="K2" s="3"/>
      <c r="L2" s="3"/>
      <c r="M2" s="3"/>
      <c r="N2" s="3"/>
      <c r="O2" s="3" t="s">
        <v>31</v>
      </c>
      <c r="P2" s="3" t="s">
        <v>259</v>
      </c>
      <c r="Q2" s="3" t="s">
        <v>254</v>
      </c>
      <c r="R2" s="3" t="s">
        <v>255</v>
      </c>
      <c r="S2" s="3" t="s">
        <v>253</v>
      </c>
      <c r="T2" s="3" t="s">
        <v>37</v>
      </c>
      <c r="U2" s="3" t="s">
        <v>31</v>
      </c>
      <c r="V2" s="3" t="s">
        <v>254</v>
      </c>
      <c r="W2" s="9">
        <v>38991</v>
      </c>
      <c r="X2" s="3" t="s">
        <v>261</v>
      </c>
      <c r="Y2" s="3" t="s">
        <v>260</v>
      </c>
      <c r="Z2" s="3" t="s">
        <v>31</v>
      </c>
      <c r="AA2" s="3" t="s">
        <v>31</v>
      </c>
      <c r="AB2" s="3"/>
      <c r="AC2" s="3"/>
      <c r="AD2" s="3"/>
      <c r="AE2" s="3"/>
      <c r="AF2" s="3" t="s">
        <v>37</v>
      </c>
      <c r="AG2" s="3"/>
      <c r="AH2" s="3"/>
      <c r="AI2" s="3"/>
      <c r="AJ2" s="3"/>
      <c r="AK2" s="3"/>
      <c r="AL2" s="3" t="s">
        <v>31</v>
      </c>
      <c r="AM2" s="10" t="s">
        <v>279</v>
      </c>
      <c r="AN2" s="3" t="s">
        <v>265</v>
      </c>
      <c r="AO2" s="3" t="s">
        <v>270</v>
      </c>
      <c r="AP2" s="3"/>
      <c r="AQ2" s="3"/>
      <c r="AR2" s="3"/>
      <c r="AS2" s="3"/>
    </row>
    <row r="3" spans="1:45">
      <c r="A3" s="3"/>
      <c r="B3" s="3"/>
      <c r="C3" s="3"/>
      <c r="D3" s="3"/>
      <c r="E3" s="3"/>
      <c r="F3" s="3" t="s">
        <v>246</v>
      </c>
      <c r="G3" s="3" t="s">
        <v>245</v>
      </c>
      <c r="H3" s="3"/>
      <c r="I3" s="3"/>
      <c r="J3" s="3"/>
      <c r="K3" s="3"/>
      <c r="L3" s="3"/>
      <c r="M3" s="3"/>
      <c r="N3" s="3"/>
      <c r="O3" s="3"/>
      <c r="P3" s="3"/>
      <c r="Q3" s="3" t="s">
        <v>256</v>
      </c>
      <c r="R3" s="3"/>
      <c r="S3" s="3" t="s">
        <v>257</v>
      </c>
      <c r="T3" s="3"/>
      <c r="U3" s="3"/>
      <c r="V3" s="3" t="s">
        <v>254</v>
      </c>
      <c r="W3" s="9">
        <v>39052</v>
      </c>
      <c r="X3" s="3" t="s">
        <v>262</v>
      </c>
      <c r="Y3" s="3" t="s">
        <v>260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10" t="s">
        <v>279</v>
      </c>
      <c r="AN3" s="3" t="s">
        <v>266</v>
      </c>
      <c r="AO3" s="3" t="s">
        <v>271</v>
      </c>
      <c r="AP3" s="3"/>
      <c r="AQ3" s="3"/>
      <c r="AR3" s="3"/>
      <c r="AS3" s="3"/>
    </row>
    <row r="4" spans="1:45">
      <c r="A4" s="3"/>
      <c r="B4" s="3"/>
      <c r="C4" s="3"/>
      <c r="D4" s="3"/>
      <c r="E4" s="3"/>
      <c r="F4" s="3" t="s">
        <v>246</v>
      </c>
      <c r="G4" s="3" t="s">
        <v>247</v>
      </c>
      <c r="H4" s="3"/>
      <c r="I4" s="3"/>
      <c r="J4" s="3"/>
      <c r="K4" s="3"/>
      <c r="L4" s="3"/>
      <c r="M4" s="3"/>
      <c r="N4" s="3"/>
      <c r="O4" s="3"/>
      <c r="P4" s="3"/>
      <c r="Q4" s="3" t="s">
        <v>258</v>
      </c>
      <c r="R4" s="3"/>
      <c r="S4" s="3" t="s">
        <v>257</v>
      </c>
      <c r="T4" s="3"/>
      <c r="U4" s="3"/>
      <c r="V4" s="3" t="s">
        <v>254</v>
      </c>
      <c r="W4" s="9">
        <v>39083</v>
      </c>
      <c r="X4" s="3" t="s">
        <v>263</v>
      </c>
      <c r="Y4" s="3" t="s">
        <v>260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10" t="s">
        <v>279</v>
      </c>
      <c r="AN4" s="3" t="s">
        <v>265</v>
      </c>
      <c r="AO4" s="3" t="s">
        <v>272</v>
      </c>
      <c r="AP4" s="3"/>
      <c r="AQ4" s="3"/>
      <c r="AR4" s="3"/>
      <c r="AS4" s="3"/>
    </row>
    <row r="5" spans="1:45">
      <c r="A5" s="3"/>
      <c r="B5" s="3"/>
      <c r="C5" s="3"/>
      <c r="D5" s="3"/>
      <c r="E5" s="3"/>
      <c r="F5" s="3" t="s">
        <v>246</v>
      </c>
      <c r="G5" s="3" t="s">
        <v>248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 t="s">
        <v>254</v>
      </c>
      <c r="W5" s="9">
        <v>38718</v>
      </c>
      <c r="X5" s="3" t="s">
        <v>264</v>
      </c>
      <c r="Y5" s="3" t="s">
        <v>260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10" t="s">
        <v>279</v>
      </c>
      <c r="AN5" s="3" t="s">
        <v>267</v>
      </c>
      <c r="AO5" s="3" t="s">
        <v>273</v>
      </c>
      <c r="AP5" s="3"/>
      <c r="AQ5" s="3"/>
      <c r="AR5" s="3"/>
      <c r="AS5" s="3"/>
    </row>
    <row r="6" spans="1:45">
      <c r="A6" s="3"/>
      <c r="B6" s="3"/>
      <c r="C6" s="3"/>
      <c r="D6" s="3"/>
      <c r="E6" s="3"/>
      <c r="F6" s="3" t="s">
        <v>246</v>
      </c>
      <c r="G6" s="3" t="s">
        <v>249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10" t="s">
        <v>279</v>
      </c>
      <c r="AN6" s="3" t="s">
        <v>265</v>
      </c>
      <c r="AO6" s="3" t="s">
        <v>274</v>
      </c>
      <c r="AP6" s="3"/>
      <c r="AQ6" s="3"/>
      <c r="AR6" s="3"/>
      <c r="AS6" s="3"/>
    </row>
    <row r="7" spans="1:45">
      <c r="A7" s="3"/>
      <c r="B7" s="3"/>
      <c r="C7" s="3"/>
      <c r="D7" s="3"/>
      <c r="E7" s="3"/>
      <c r="F7" s="3" t="s">
        <v>246</v>
      </c>
      <c r="G7" s="3" t="s">
        <v>250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 t="s">
        <v>279</v>
      </c>
      <c r="AN7" s="3" t="s">
        <v>268</v>
      </c>
      <c r="AO7" s="3" t="s">
        <v>275</v>
      </c>
      <c r="AP7" s="3"/>
      <c r="AQ7" s="3"/>
      <c r="AR7" s="3"/>
      <c r="AS7" s="3"/>
    </row>
    <row r="8" spans="1:45">
      <c r="A8" s="3"/>
      <c r="B8" s="3"/>
      <c r="C8" s="3"/>
      <c r="D8" s="3"/>
      <c r="E8" s="3"/>
      <c r="F8" s="3" t="s">
        <v>246</v>
      </c>
      <c r="G8" s="3" t="s">
        <v>250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0" t="s">
        <v>279</v>
      </c>
      <c r="AN8" s="3" t="s">
        <v>268</v>
      </c>
      <c r="AO8" s="3" t="s">
        <v>276</v>
      </c>
      <c r="AP8" s="3"/>
      <c r="AQ8" s="3"/>
      <c r="AR8" s="3"/>
      <c r="AS8" s="3"/>
    </row>
    <row r="9" spans="1:45">
      <c r="A9" s="3"/>
      <c r="B9" s="3"/>
      <c r="C9" s="3"/>
      <c r="D9" s="3"/>
      <c r="E9" s="3"/>
      <c r="F9" s="3" t="s">
        <v>246</v>
      </c>
      <c r="G9" s="3" t="s">
        <v>251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10" t="s">
        <v>279</v>
      </c>
      <c r="AN9" s="3" t="s">
        <v>269</v>
      </c>
      <c r="AO9" s="3" t="s">
        <v>277</v>
      </c>
      <c r="AP9" s="3"/>
      <c r="AQ9" s="3"/>
      <c r="AR9" s="3"/>
      <c r="AS9" s="3"/>
    </row>
    <row r="10" spans="1: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278</v>
      </c>
      <c r="AN10" s="3"/>
      <c r="AO10" s="3"/>
      <c r="AP10" s="3"/>
      <c r="AQ10" s="3"/>
      <c r="AR10" s="3"/>
      <c r="AS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2020-05-26T08:33:38Z</dcterms:created>
  <dcterms:modified xsi:type="dcterms:W3CDTF">2020-06-03T10:25:41Z</dcterms:modified>
</cp:coreProperties>
</file>