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E7A30FAB-A74F-4573-BE19-14D247E70820}" xr6:coauthVersionLast="47" xr6:coauthVersionMax="47" xr10:uidLastSave="{00000000-0000-0000-0000-000000000000}"/>
  <bookViews>
    <workbookView xWindow="1935" yWindow="765" windowWidth="26505" windowHeight="14565" activeTab="2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2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J40" i="6"/>
  <c r="H40" i="6"/>
  <c r="F40" i="6"/>
  <c r="E40" i="6"/>
  <c r="A40" i="6"/>
  <c r="J39" i="6"/>
  <c r="H39" i="6"/>
  <c r="F39" i="6"/>
  <c r="E39" i="6"/>
  <c r="A39" i="6"/>
  <c r="J38" i="6"/>
  <c r="H38" i="6"/>
  <c r="F38" i="6"/>
  <c r="E38" i="6"/>
  <c r="A38" i="6"/>
  <c r="J37" i="6"/>
  <c r="H37" i="6"/>
  <c r="F37" i="6"/>
  <c r="E37" i="6"/>
  <c r="A37" i="6"/>
  <c r="J36" i="6"/>
  <c r="H36" i="6"/>
  <c r="F36" i="6"/>
  <c r="E36" i="6"/>
  <c r="A36" i="6"/>
  <c r="J35" i="6"/>
  <c r="H35" i="6"/>
  <c r="F35" i="6"/>
  <c r="E35" i="6"/>
  <c r="A35" i="6"/>
  <c r="J34" i="6"/>
  <c r="H34" i="6"/>
  <c r="F34" i="6"/>
  <c r="E34" i="6"/>
  <c r="A34" i="6"/>
  <c r="J33" i="6"/>
  <c r="H33" i="6"/>
  <c r="F33" i="6"/>
  <c r="E33" i="6"/>
  <c r="A33" i="6"/>
  <c r="J32" i="6"/>
  <c r="H32" i="6"/>
  <c r="F32" i="6"/>
  <c r="E32" i="6"/>
  <c r="A32" i="6"/>
  <c r="J31" i="6"/>
  <c r="H31" i="6"/>
  <c r="F31" i="6"/>
  <c r="E31" i="6"/>
  <c r="A31" i="6"/>
  <c r="J30" i="6"/>
  <c r="H30" i="6"/>
  <c r="F30" i="6"/>
  <c r="E30" i="6"/>
  <c r="A30" i="6"/>
  <c r="J29" i="6"/>
  <c r="H29" i="6"/>
  <c r="F29" i="6"/>
  <c r="E29" i="6"/>
  <c r="A29" i="6"/>
  <c r="J28" i="6"/>
  <c r="H28" i="6"/>
  <c r="F28" i="6"/>
  <c r="E28" i="6"/>
  <c r="A28" i="6"/>
  <c r="J27" i="6"/>
  <c r="H27" i="6"/>
  <c r="F27" i="6"/>
  <c r="E27" i="6"/>
  <c r="A27" i="6"/>
  <c r="J26" i="6"/>
  <c r="H26" i="6"/>
  <c r="F26" i="6"/>
  <c r="E26" i="6"/>
  <c r="A26" i="6"/>
  <c r="J25" i="6"/>
  <c r="H25" i="6"/>
  <c r="F25" i="6"/>
  <c r="E25" i="6"/>
  <c r="A25" i="6"/>
  <c r="J24" i="6"/>
  <c r="H24" i="6"/>
  <c r="F24" i="6"/>
  <c r="E24" i="6"/>
  <c r="A24" i="6"/>
  <c r="J23" i="6"/>
  <c r="H23" i="6"/>
  <c r="F23" i="6"/>
  <c r="E23" i="6"/>
  <c r="A23" i="6"/>
  <c r="J22" i="6"/>
  <c r="H22" i="6"/>
  <c r="F22" i="6"/>
  <c r="E22" i="6"/>
  <c r="A22" i="6"/>
  <c r="J21" i="6"/>
  <c r="H21" i="6"/>
  <c r="F21" i="6"/>
  <c r="E21" i="6"/>
  <c r="A21" i="6"/>
  <c r="J20" i="6"/>
  <c r="H20" i="6"/>
  <c r="F20" i="6"/>
  <c r="E20" i="6"/>
  <c r="A20" i="6"/>
  <c r="J19" i="6"/>
  <c r="H19" i="6"/>
  <c r="F19" i="6"/>
  <c r="E19" i="6"/>
  <c r="A19" i="6"/>
  <c r="J18" i="6"/>
  <c r="H18" i="6"/>
  <c r="F18" i="6"/>
  <c r="E18" i="6"/>
  <c r="A18" i="6"/>
  <c r="J17" i="6"/>
  <c r="H17" i="6"/>
  <c r="F17" i="6"/>
  <c r="E17" i="6"/>
  <c r="A17" i="6"/>
  <c r="J16" i="6"/>
  <c r="H16" i="6"/>
  <c r="F16" i="6"/>
  <c r="E16" i="6"/>
  <c r="A16" i="6"/>
  <c r="J15" i="6"/>
  <c r="H15" i="6"/>
  <c r="F15" i="6"/>
  <c r="E15" i="6"/>
  <c r="A15" i="6"/>
  <c r="J14" i="6"/>
  <c r="H14" i="6"/>
  <c r="F14" i="6"/>
  <c r="E14" i="6"/>
  <c r="A14" i="6"/>
  <c r="J13" i="6"/>
  <c r="H13" i="6"/>
  <c r="F13" i="6"/>
  <c r="E13" i="6"/>
  <c r="A13" i="6"/>
  <c r="J12" i="6"/>
  <c r="H12" i="6"/>
  <c r="F12" i="6"/>
  <c r="E12" i="6"/>
  <c r="A12" i="6"/>
  <c r="J11" i="6"/>
  <c r="H11" i="6"/>
  <c r="F11" i="6"/>
  <c r="E11" i="6"/>
  <c r="A11" i="6"/>
  <c r="J10" i="6"/>
  <c r="H10" i="6"/>
  <c r="F10" i="6"/>
  <c r="E10" i="6"/>
  <c r="A10" i="6"/>
  <c r="J9" i="6"/>
  <c r="H9" i="6"/>
  <c r="F9" i="6"/>
  <c r="E9" i="6"/>
  <c r="A9" i="6"/>
  <c r="J8" i="6"/>
  <c r="H8" i="6"/>
  <c r="F8" i="6"/>
  <c r="E8" i="6"/>
  <c r="A8" i="6"/>
  <c r="J7" i="6"/>
  <c r="H7" i="6"/>
  <c r="F7" i="6"/>
  <c r="E7" i="6"/>
  <c r="A7" i="6"/>
  <c r="J6" i="6"/>
  <c r="H6" i="6"/>
  <c r="F6" i="6"/>
  <c r="E6" i="6"/>
  <c r="A6" i="6"/>
  <c r="J5" i="6"/>
  <c r="H5" i="6"/>
  <c r="F5" i="6"/>
  <c r="E5" i="6"/>
  <c r="A5" i="6"/>
  <c r="J4" i="6"/>
  <c r="H4" i="6"/>
  <c r="F4" i="6"/>
  <c r="E4" i="6"/>
  <c r="A4" i="6"/>
  <c r="J3" i="6"/>
  <c r="H3" i="6"/>
  <c r="F3" i="6"/>
  <c r="E3" i="6"/>
  <c r="A3" i="6"/>
  <c r="J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N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197BA5D-84FE-43B6-B15D-F9D3D0A22CC6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<sst xmlns="http://schemas.openxmlformats.org/spreadsheetml/2006/main" count="129" uniqueCount="20">
  <si>
    <t>PlayerSkillType DropBox List</t>
  </si>
  <si>
    <t>Description::string</t>
  </si>
  <si>
    <t>Name::string</t>
  </si>
  <si>
    <t>Id::int</t>
  </si>
  <si>
    <t>Skill Type</t>
  </si>
  <si>
    <t>HP::int</t>
    <phoneticPr fontId="6" type="noConversion"/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</si>
  <si>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</si>
  <si>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</si>
  <si>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</si>
  <si>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</si>
  <si>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Pattern::enum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</si>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</sst>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O1:O962" totalsRowShown="0" headerRowDxfId="8" dataDxfId="7">
  <autoFilter ref="O1:O962" xr:uid="{3E5D2C3E-0D5B-4226-83E1-7737192D74C5}"/>
  <sortState xmlns:xlrd2="http://schemas.microsoft.com/office/spreadsheetml/2017/richdata2" ref="O2:O1047556">
    <sortCondition descending="1" ref="O962:O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N1:N962" totalsRowShown="0" headerRowDxfId="5" dataDxfId="4">
  <autoFilter ref="N1:N962" xr:uid="{31F112A0-44EC-4418-9C58-159152E7B13B}"/>
  <sortState xmlns:xlrd2="http://schemas.microsoft.com/office/spreadsheetml/2017/richdata2" ref="N2:N1047556">
    <sortCondition descending="1" ref="N962:N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K1:K962" totalsRowShown="0" headerRowDxfId="2" dataDxfId="1">
  <autoFilter ref="K1:K962" xr:uid="{4512DEC4-FB9F-46EC-A3D0-186A22481CA7}"/>
  <sortState xmlns:xlrd2="http://schemas.microsoft.com/office/spreadsheetml/2017/richdata2" ref="K2:K1047556">
    <sortCondition descending="1" ref="K962:K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L1" sqref="L1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2" width="12.25" style="1" customWidth="1"/>
    <col min="13" max="13" width="17.5" style="1" customWidth="1"/>
    <col min="14" max="14" width="9.625" style="1" bestFit="1" customWidth="1"/>
    <col min="15" max="15" width="30.875" style="1" bestFit="1" customWidth="1"/>
    <col min="16" max="16384" width="9" style="1"/>
  </cols>
  <sheetData>
    <row r="1" spans="1:15" x14ac:dyDescent="0.3">
      <c r="A1" s="2" t="s">
        <v>3</v>
      </c>
      <c r="B1" s="5" t="s">
        <v>8</v>
      </c>
      <c r="C1" s="2" t="s">
        <v>1</v>
      </c>
      <c r="D1" s="2" t="s">
        <v>2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N1" s="1" t="s">
        <v>4</v>
      </c>
      <c r="O1" s="6" t="s">
        <v>13</v>
      </c>
    </row>
    <row r="2" spans="1:15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7"/>
    </row>
    <row r="3" spans="1:15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7"/>
    </row>
    <row r="4" spans="1:15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7"/>
    </row>
    <row r="5" spans="1:15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7"/>
    </row>
    <row r="6" spans="1:15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7"/>
    </row>
    <row r="7" spans="1:15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7"/>
    </row>
    <row r="8" spans="1:15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7"/>
    </row>
    <row r="9" spans="1:15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8"/>
    </row>
    <row r="10" spans="1:15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8"/>
    </row>
    <row r="11" spans="1:15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8"/>
    </row>
    <row r="12" spans="1:15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8"/>
    </row>
    <row r="13" spans="1:15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8"/>
    </row>
    <row r="14" spans="1:15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8"/>
    </row>
    <row r="15" spans="1:15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3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3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3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3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3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3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3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3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3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3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3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3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3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3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3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3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3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3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3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O57"/>
  <sheetViews>
    <sheetView zoomScale="85" zoomScaleNormal="85" workbookViewId="0">
      <selection activeCell="L1" sqref="L1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5.5" style="1" bestFit="1" customWidth="1"/>
    <col min="10" max="10" width="21.75" style="1" bestFit="1" customWidth="1"/>
    <col min="11" max="13" width="21.75" style="1" customWidth="1"/>
    <col min="14" max="14" width="9.625" style="1" bestFit="1" customWidth="1"/>
    <col min="15" max="15" width="32.875" style="1" bestFit="1" customWidth="1"/>
    <col min="16" max="16384" width="9" style="1"/>
  </cols>
  <sheetData>
    <row r="1" spans="1:15" x14ac:dyDescent="0.3">
      <c r="A1" s="2" t="s">
        <v>3</v>
      </c>
      <c r="B1" s="5" t="s">
        <v>8</v>
      </c>
      <c r="C1" s="2" t="s">
        <v>1</v>
      </c>
      <c r="D1" s="5" t="s">
        <v>16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M1" s="5"/>
      <c r="N1" s="1" t="s">
        <v>4</v>
      </c>
      <c r="O1" s="1" t="s">
        <v>0</v>
      </c>
    </row>
    <row r="2" spans="1:15" ht="33" customHeight="1" x14ac:dyDescent="0.3">
      <c r="A2" s="1">
        <f>MonsterBaseData!A2</f>
        <v>1</v>
      </c>
      <c r="C2" s="1"/>
      <c r="D2" s="6" t="s">
        <v>14</v>
      </c>
      <c r="E2" s="1">
        <f>MonsterBaseData!E2</f>
        <v>1</v>
      </c>
      <c r="F2" s="1">
        <f>MonsterBaseData!F2</f>
        <v>10</v>
      </c>
      <c r="G2" s="1">
        <f>MonsterBaseData!G2*1.5</f>
        <v>15</v>
      </c>
      <c r="H2" s="1">
        <f>MonsterBaseData!H2</f>
        <v>0.5</v>
      </c>
      <c r="I2" s="1">
        <f>MonsterBaseData!I2</f>
        <v>0.3</v>
      </c>
      <c r="J2" s="1">
        <f>MonsterBaseData!J2*1.5</f>
        <v>15</v>
      </c>
      <c r="K2" s="1">
        <f>MonsterBaseData!K2</f>
        <v>10</v>
      </c>
      <c r="L2" s="1">
        <f>MonsterBaseData!L2</f>
        <v>1</v>
      </c>
      <c r="N2" s="7"/>
    </row>
    <row r="3" spans="1:15" x14ac:dyDescent="0.3">
      <c r="A3" s="1">
        <f>MonsterBaseData!A3</f>
        <v>2</v>
      </c>
      <c r="C3" s="1"/>
      <c r="D3" s="6" t="s">
        <v>14</v>
      </c>
      <c r="E3" s="1">
        <f>MonsterBaseData!E3</f>
        <v>2</v>
      </c>
      <c r="F3" s="1">
        <f>MonsterBaseData!F3</f>
        <v>15</v>
      </c>
      <c r="G3" s="1">
        <f>MonsterBaseData!G3*1.5</f>
        <v>22.5</v>
      </c>
      <c r="H3" s="1">
        <f>MonsterBaseData!H3</f>
        <v>0.52500000000000002</v>
      </c>
      <c r="I3" s="1">
        <f>MonsterBaseData!I3</f>
        <v>0.35</v>
      </c>
      <c r="J3" s="1">
        <f>MonsterBaseData!J3*1.5</f>
        <v>16.5</v>
      </c>
      <c r="K3" s="1">
        <f>MonsterBaseData!K3</f>
        <v>20</v>
      </c>
      <c r="L3" s="1">
        <f>MonsterBaseData!L3</f>
        <v>1</v>
      </c>
      <c r="N3" s="7"/>
    </row>
    <row r="4" spans="1:15" x14ac:dyDescent="0.3">
      <c r="A4" s="1">
        <f>MonsterBaseData!A4</f>
        <v>3</v>
      </c>
      <c r="C4" s="1"/>
      <c r="D4" s="6" t="s">
        <v>14</v>
      </c>
      <c r="E4" s="1">
        <f>MonsterBaseData!E4</f>
        <v>3</v>
      </c>
      <c r="F4" s="1">
        <f>MonsterBaseData!F4</f>
        <v>20</v>
      </c>
      <c r="G4" s="1">
        <f>MonsterBaseData!G4*1.5</f>
        <v>30</v>
      </c>
      <c r="H4" s="1">
        <f>MonsterBaseData!H4</f>
        <v>0.55000000000000004</v>
      </c>
      <c r="I4" s="1">
        <f>MonsterBaseData!I4</f>
        <v>0.4</v>
      </c>
      <c r="J4" s="1">
        <f>MonsterBaseData!J4*1.5</f>
        <v>18</v>
      </c>
      <c r="K4" s="1">
        <f>MonsterBaseData!K4</f>
        <v>30</v>
      </c>
      <c r="L4" s="1">
        <f>MonsterBaseData!L4</f>
        <v>1</v>
      </c>
      <c r="N4" s="7"/>
    </row>
    <row r="5" spans="1:15" x14ac:dyDescent="0.3">
      <c r="A5" s="1">
        <f>MonsterBaseData!A5</f>
        <v>4</v>
      </c>
      <c r="C5" s="1"/>
      <c r="D5" s="6" t="s">
        <v>14</v>
      </c>
      <c r="E5" s="1">
        <f>MonsterBaseData!E5</f>
        <v>4</v>
      </c>
      <c r="F5" s="1">
        <f>MonsterBaseData!F5</f>
        <v>25</v>
      </c>
      <c r="G5" s="1">
        <f>MonsterBaseData!G5*1.5</f>
        <v>37.5</v>
      </c>
      <c r="H5" s="1">
        <f>MonsterBaseData!H5</f>
        <v>0.57499999999999996</v>
      </c>
      <c r="I5" s="1">
        <f>MonsterBaseData!I5</f>
        <v>0.45</v>
      </c>
      <c r="J5" s="1">
        <f>MonsterBaseData!J5*1.5</f>
        <v>19.5</v>
      </c>
      <c r="K5" s="1">
        <f>MonsterBaseData!K5</f>
        <v>40</v>
      </c>
      <c r="L5" s="1">
        <f>MonsterBaseData!L5</f>
        <v>1</v>
      </c>
      <c r="N5" s="7"/>
    </row>
    <row r="6" spans="1:15" x14ac:dyDescent="0.3">
      <c r="A6" s="1">
        <f>MonsterBaseData!A6</f>
        <v>5</v>
      </c>
      <c r="C6" s="1"/>
      <c r="D6" s="6" t="s">
        <v>14</v>
      </c>
      <c r="E6" s="1">
        <f>MonsterBaseData!E6</f>
        <v>5</v>
      </c>
      <c r="F6" s="1">
        <f>MonsterBaseData!F6</f>
        <v>30</v>
      </c>
      <c r="G6" s="1">
        <f>MonsterBaseData!G6*1.5</f>
        <v>45</v>
      </c>
      <c r="H6" s="1">
        <f>MonsterBaseData!H6</f>
        <v>0.6</v>
      </c>
      <c r="I6" s="1">
        <f>MonsterBaseData!I6</f>
        <v>0.5</v>
      </c>
      <c r="J6" s="1">
        <f>MonsterBaseData!J6*1.5</f>
        <v>21</v>
      </c>
      <c r="K6" s="1">
        <f>MonsterBaseData!K6</f>
        <v>50</v>
      </c>
      <c r="L6" s="1">
        <f>MonsterBaseData!L6</f>
        <v>1</v>
      </c>
      <c r="N6" s="7"/>
    </row>
    <row r="7" spans="1:15" x14ac:dyDescent="0.3">
      <c r="A7" s="1">
        <f>MonsterBaseData!A7</f>
        <v>6</v>
      </c>
      <c r="C7" s="1"/>
      <c r="D7" s="6" t="s">
        <v>14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J7" s="1">
        <f>MonsterBaseData!J7*1.5</f>
        <v>22.5</v>
      </c>
      <c r="K7" s="1">
        <f>MonsterBaseData!K7</f>
        <v>60</v>
      </c>
      <c r="L7" s="1">
        <f>MonsterBaseData!L7</f>
        <v>1</v>
      </c>
      <c r="N7" s="7"/>
    </row>
    <row r="8" spans="1:15" ht="36.75" customHeight="1" x14ac:dyDescent="0.3">
      <c r="A8" s="1">
        <f>MonsterBaseData!A8</f>
        <v>7</v>
      </c>
      <c r="C8" s="1"/>
      <c r="D8" s="6" t="s">
        <v>14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J8" s="1">
        <f>MonsterBaseData!J8*1.5</f>
        <v>24</v>
      </c>
      <c r="K8" s="1">
        <f>MonsterBaseData!K8</f>
        <v>70</v>
      </c>
      <c r="L8" s="1">
        <f>MonsterBaseData!L8</f>
        <v>1</v>
      </c>
      <c r="N8" s="7"/>
    </row>
    <row r="9" spans="1:15" x14ac:dyDescent="0.3">
      <c r="A9" s="1">
        <f>MonsterBaseData!A9</f>
        <v>8</v>
      </c>
      <c r="C9" s="1"/>
      <c r="D9" s="6" t="s">
        <v>14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J9" s="1">
        <f>MonsterBaseData!J9*1.5</f>
        <v>25.5</v>
      </c>
      <c r="K9" s="1">
        <f>MonsterBaseData!K9</f>
        <v>80</v>
      </c>
      <c r="L9" s="1">
        <f>MonsterBaseData!L9</f>
        <v>1</v>
      </c>
      <c r="N9" s="8"/>
    </row>
    <row r="10" spans="1:15" x14ac:dyDescent="0.3">
      <c r="A10" s="1">
        <f>MonsterBaseData!A10</f>
        <v>9</v>
      </c>
      <c r="C10" s="1"/>
      <c r="D10" s="6" t="s">
        <v>14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J10" s="1">
        <f>MonsterBaseData!J10*1.5</f>
        <v>27</v>
      </c>
      <c r="K10" s="1">
        <f>MonsterBaseData!K10</f>
        <v>90</v>
      </c>
      <c r="L10" s="1">
        <f>MonsterBaseData!L10</f>
        <v>1</v>
      </c>
      <c r="N10" s="8"/>
    </row>
    <row r="11" spans="1:15" x14ac:dyDescent="0.3">
      <c r="A11" s="1">
        <f>MonsterBaseData!A11</f>
        <v>10</v>
      </c>
      <c r="C11" s="1"/>
      <c r="D11" s="6" t="s">
        <v>14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J11" s="1">
        <f>MonsterBaseData!J11*1.5</f>
        <v>28.5</v>
      </c>
      <c r="K11" s="1">
        <f>MonsterBaseData!K11</f>
        <v>100</v>
      </c>
      <c r="L11" s="1">
        <f>MonsterBaseData!L11</f>
        <v>1</v>
      </c>
      <c r="N11" s="8"/>
    </row>
    <row r="12" spans="1:15" x14ac:dyDescent="0.3">
      <c r="A12" s="1">
        <f>MonsterBaseData!A12</f>
        <v>11</v>
      </c>
      <c r="C12" s="1"/>
      <c r="D12" s="6" t="s">
        <v>14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J12" s="1">
        <f>MonsterBaseData!J12*1.5</f>
        <v>30</v>
      </c>
      <c r="K12" s="1">
        <f>MonsterBaseData!K12</f>
        <v>110</v>
      </c>
      <c r="L12" s="1">
        <f>MonsterBaseData!L12</f>
        <v>1</v>
      </c>
      <c r="N12" s="8"/>
    </row>
    <row r="13" spans="1:15" x14ac:dyDescent="0.3">
      <c r="A13" s="1">
        <f>MonsterBaseData!A13</f>
        <v>12</v>
      </c>
      <c r="C13" s="1"/>
      <c r="D13" s="6" t="s">
        <v>14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J13" s="1">
        <f>MonsterBaseData!J13*1.5</f>
        <v>31.5</v>
      </c>
      <c r="K13" s="1">
        <f>MonsterBaseData!K13</f>
        <v>120</v>
      </c>
      <c r="L13" s="1">
        <f>MonsterBaseData!L13</f>
        <v>1</v>
      </c>
      <c r="N13" s="8"/>
    </row>
    <row r="14" spans="1:15" x14ac:dyDescent="0.3">
      <c r="A14" s="1">
        <f>MonsterBaseData!A14</f>
        <v>13</v>
      </c>
      <c r="C14" s="1"/>
      <c r="D14" s="6" t="s">
        <v>14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J14" s="1">
        <f>MonsterBaseData!J14*1.5</f>
        <v>33</v>
      </c>
      <c r="K14" s="1">
        <f>MonsterBaseData!K14</f>
        <v>130</v>
      </c>
      <c r="L14" s="1">
        <f>MonsterBaseData!L14</f>
        <v>1</v>
      </c>
      <c r="N14" s="8"/>
    </row>
    <row r="15" spans="1:15" x14ac:dyDescent="0.3">
      <c r="A15" s="1">
        <f>MonsterBaseData!A15</f>
        <v>14</v>
      </c>
      <c r="C15" s="1"/>
      <c r="D15" s="6" t="s">
        <v>14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J15" s="1">
        <f>MonsterBaseData!J15*1.5</f>
        <v>34.5</v>
      </c>
      <c r="K15" s="1">
        <f>MonsterBaseData!K15</f>
        <v>140</v>
      </c>
      <c r="L15" s="1">
        <f>MonsterBaseData!L15</f>
        <v>1</v>
      </c>
    </row>
    <row r="16" spans="1:15" x14ac:dyDescent="0.3">
      <c r="A16" s="1">
        <f>MonsterBaseData!A16</f>
        <v>15</v>
      </c>
      <c r="C16" s="1"/>
      <c r="D16" s="6" t="s">
        <v>14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J16" s="1">
        <f>MonsterBaseData!J16*1.5</f>
        <v>36</v>
      </c>
      <c r="K16" s="1">
        <f>MonsterBaseData!K16</f>
        <v>150</v>
      </c>
      <c r="L16" s="1">
        <f>MonsterBaseData!L16</f>
        <v>1</v>
      </c>
    </row>
    <row r="17" spans="1:12" x14ac:dyDescent="0.3">
      <c r="A17" s="1">
        <f>MonsterBaseData!A17</f>
        <v>16</v>
      </c>
      <c r="C17" s="1"/>
      <c r="D17" s="6" t="s">
        <v>14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J17" s="1">
        <f>MonsterBaseData!J17*1.5</f>
        <v>37.5</v>
      </c>
      <c r="K17" s="1">
        <f>MonsterBaseData!K17</f>
        <v>160</v>
      </c>
      <c r="L17" s="1">
        <f>MonsterBaseData!L17</f>
        <v>1</v>
      </c>
    </row>
    <row r="18" spans="1:12" x14ac:dyDescent="0.3">
      <c r="A18" s="1">
        <f>MonsterBaseData!A18</f>
        <v>17</v>
      </c>
      <c r="C18" s="1"/>
      <c r="D18" s="6" t="s">
        <v>14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J18" s="1">
        <f>MonsterBaseData!J18*1.5</f>
        <v>39</v>
      </c>
      <c r="K18" s="1">
        <f>MonsterBaseData!K18</f>
        <v>170</v>
      </c>
      <c r="L18" s="1">
        <f>MonsterBaseData!L18</f>
        <v>1</v>
      </c>
    </row>
    <row r="19" spans="1:12" x14ac:dyDescent="0.3">
      <c r="A19" s="1">
        <f>MonsterBaseData!A19</f>
        <v>18</v>
      </c>
      <c r="C19" s="1"/>
      <c r="D19" s="6" t="s">
        <v>14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J19" s="1">
        <f>MonsterBaseData!J19*1.5</f>
        <v>40.5</v>
      </c>
      <c r="K19" s="1">
        <f>MonsterBaseData!K19</f>
        <v>180</v>
      </c>
      <c r="L19" s="1">
        <f>MonsterBaseData!L19</f>
        <v>1</v>
      </c>
    </row>
    <row r="20" spans="1:12" x14ac:dyDescent="0.3">
      <c r="A20" s="1">
        <f>MonsterBaseData!A20</f>
        <v>19</v>
      </c>
      <c r="C20" s="1"/>
      <c r="D20" s="6" t="s">
        <v>14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J20" s="1">
        <f>MonsterBaseData!J20*1.5</f>
        <v>42</v>
      </c>
      <c r="K20" s="1">
        <f>MonsterBaseData!K20</f>
        <v>190</v>
      </c>
      <c r="L20" s="1">
        <f>MonsterBaseData!L20</f>
        <v>1</v>
      </c>
    </row>
    <row r="21" spans="1:12" x14ac:dyDescent="0.3">
      <c r="A21" s="1">
        <f>MonsterBaseData!A21</f>
        <v>20</v>
      </c>
      <c r="C21" s="1"/>
      <c r="D21" s="6" t="s">
        <v>14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J21" s="1">
        <f>MonsterBaseData!J21*1.5</f>
        <v>43.5</v>
      </c>
      <c r="K21" s="1">
        <f>MonsterBaseData!K21</f>
        <v>200</v>
      </c>
      <c r="L21" s="1">
        <f>MonsterBaseData!L21</f>
        <v>1</v>
      </c>
    </row>
    <row r="22" spans="1:12" x14ac:dyDescent="0.3">
      <c r="A22" s="1">
        <f>MonsterBaseData!A22</f>
        <v>21</v>
      </c>
      <c r="C22" s="1"/>
      <c r="D22" s="6" t="s">
        <v>14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J22" s="1">
        <f>MonsterBaseData!J22*1.5</f>
        <v>45</v>
      </c>
      <c r="K22" s="1">
        <f>MonsterBaseData!K22</f>
        <v>210</v>
      </c>
      <c r="L22" s="1">
        <f>MonsterBaseData!L22</f>
        <v>1</v>
      </c>
    </row>
    <row r="23" spans="1:12" x14ac:dyDescent="0.3">
      <c r="A23" s="1">
        <f>MonsterBaseData!A23</f>
        <v>22</v>
      </c>
      <c r="C23" s="1"/>
      <c r="D23" s="6" t="s">
        <v>14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J23" s="1">
        <f>MonsterBaseData!J23*1.5</f>
        <v>46.5</v>
      </c>
      <c r="K23" s="1">
        <f>MonsterBaseData!K23</f>
        <v>220</v>
      </c>
      <c r="L23" s="1">
        <f>MonsterBaseData!L23</f>
        <v>1</v>
      </c>
    </row>
    <row r="24" spans="1:12" x14ac:dyDescent="0.3">
      <c r="A24" s="1">
        <f>MonsterBaseData!A24</f>
        <v>23</v>
      </c>
      <c r="C24" s="1"/>
      <c r="D24" s="6" t="s">
        <v>14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J24" s="1">
        <f>MonsterBaseData!J24*1.5</f>
        <v>48</v>
      </c>
      <c r="K24" s="1">
        <f>MonsterBaseData!K24</f>
        <v>230</v>
      </c>
      <c r="L24" s="1">
        <f>MonsterBaseData!L24</f>
        <v>1</v>
      </c>
    </row>
    <row r="25" spans="1:12" x14ac:dyDescent="0.3">
      <c r="A25" s="1">
        <f>MonsterBaseData!A25</f>
        <v>24</v>
      </c>
      <c r="C25" s="1"/>
      <c r="D25" s="6" t="s">
        <v>14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J25" s="1">
        <f>MonsterBaseData!J25*1.5</f>
        <v>49.5</v>
      </c>
      <c r="K25" s="1">
        <f>MonsterBaseData!K25</f>
        <v>240</v>
      </c>
      <c r="L25" s="1">
        <f>MonsterBaseData!L25</f>
        <v>1</v>
      </c>
    </row>
    <row r="26" spans="1:12" x14ac:dyDescent="0.3">
      <c r="A26" s="1">
        <f>MonsterBaseData!A26</f>
        <v>25</v>
      </c>
      <c r="C26" s="1"/>
      <c r="D26" s="6" t="s">
        <v>14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J26" s="1">
        <f>MonsterBaseData!J26*1.5</f>
        <v>51</v>
      </c>
      <c r="K26" s="1">
        <f>MonsterBaseData!K26</f>
        <v>250</v>
      </c>
      <c r="L26" s="1">
        <f>MonsterBaseData!L26</f>
        <v>1</v>
      </c>
    </row>
    <row r="27" spans="1:12" x14ac:dyDescent="0.3">
      <c r="A27" s="1">
        <f>MonsterBaseData!A27</f>
        <v>26</v>
      </c>
      <c r="C27" s="1"/>
      <c r="D27" s="6" t="s">
        <v>14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J27" s="1">
        <f>MonsterBaseData!J27*1.5</f>
        <v>52.5</v>
      </c>
      <c r="K27" s="1">
        <f>MonsterBaseData!K27</f>
        <v>260</v>
      </c>
      <c r="L27" s="1">
        <f>MonsterBaseData!L27</f>
        <v>1</v>
      </c>
    </row>
    <row r="28" spans="1:12" x14ac:dyDescent="0.3">
      <c r="A28" s="1">
        <f>MonsterBaseData!A28</f>
        <v>27</v>
      </c>
      <c r="C28" s="1"/>
      <c r="D28" s="6" t="s">
        <v>14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J28" s="1">
        <f>MonsterBaseData!J28*1.5</f>
        <v>54</v>
      </c>
      <c r="K28" s="1">
        <f>MonsterBaseData!K28</f>
        <v>270</v>
      </c>
      <c r="L28" s="1">
        <f>MonsterBaseData!L28</f>
        <v>1</v>
      </c>
    </row>
    <row r="29" spans="1:12" x14ac:dyDescent="0.3">
      <c r="A29" s="1">
        <f>MonsterBaseData!A29</f>
        <v>28</v>
      </c>
      <c r="C29" s="1"/>
      <c r="D29" s="6" t="s">
        <v>14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J29" s="1">
        <f>MonsterBaseData!J29*1.5</f>
        <v>55.5</v>
      </c>
      <c r="K29" s="1">
        <f>MonsterBaseData!K29</f>
        <v>280</v>
      </c>
      <c r="L29" s="1">
        <f>MonsterBaseData!L29</f>
        <v>1</v>
      </c>
    </row>
    <row r="30" spans="1:12" x14ac:dyDescent="0.3">
      <c r="A30" s="1">
        <f>MonsterBaseData!A30</f>
        <v>29</v>
      </c>
      <c r="C30" s="1"/>
      <c r="D30" s="6" t="s">
        <v>14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J30" s="1">
        <f>MonsterBaseData!J30*1.5</f>
        <v>57</v>
      </c>
      <c r="K30" s="1">
        <f>MonsterBaseData!K30</f>
        <v>290</v>
      </c>
      <c r="L30" s="1">
        <f>MonsterBaseData!L30</f>
        <v>1</v>
      </c>
    </row>
    <row r="31" spans="1:12" x14ac:dyDescent="0.3">
      <c r="A31" s="1">
        <f>MonsterBaseData!A31</f>
        <v>30</v>
      </c>
      <c r="C31" s="1"/>
      <c r="D31" s="6" t="s">
        <v>14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J31" s="1">
        <f>MonsterBaseData!J31*1.5</f>
        <v>58.5</v>
      </c>
      <c r="K31" s="1">
        <f>MonsterBaseData!K31</f>
        <v>300</v>
      </c>
      <c r="L31" s="1">
        <f>MonsterBaseData!L31</f>
        <v>1</v>
      </c>
    </row>
    <row r="32" spans="1:12" x14ac:dyDescent="0.3">
      <c r="A32" s="1">
        <f>MonsterBaseData!A32</f>
        <v>31</v>
      </c>
      <c r="C32" s="1"/>
      <c r="D32" s="6" t="s">
        <v>14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J32" s="1">
        <f>MonsterBaseData!J32*1.5</f>
        <v>60</v>
      </c>
      <c r="K32" s="1">
        <f>MonsterBaseData!K32</f>
        <v>310</v>
      </c>
      <c r="L32" s="1">
        <f>MonsterBaseData!L32</f>
        <v>1</v>
      </c>
    </row>
    <row r="33" spans="1:12" x14ac:dyDescent="0.3">
      <c r="A33" s="1">
        <f>MonsterBaseData!A33</f>
        <v>32</v>
      </c>
      <c r="C33" s="1"/>
      <c r="D33" s="6" t="s">
        <v>14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J33" s="1">
        <f>MonsterBaseData!J33*1.5</f>
        <v>61.5</v>
      </c>
      <c r="K33" s="1">
        <f>MonsterBaseData!K33</f>
        <v>320</v>
      </c>
      <c r="L33" s="1">
        <f>MonsterBaseData!L33</f>
        <v>1</v>
      </c>
    </row>
    <row r="34" spans="1:12" x14ac:dyDescent="0.3">
      <c r="A34" s="1">
        <f>MonsterBaseData!A34</f>
        <v>33</v>
      </c>
      <c r="C34" s="1"/>
      <c r="D34" s="6" t="s">
        <v>14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J34" s="1">
        <f>MonsterBaseData!J34*1.5</f>
        <v>63</v>
      </c>
      <c r="K34" s="1">
        <f>MonsterBaseData!K34</f>
        <v>330</v>
      </c>
      <c r="L34" s="1">
        <f>MonsterBaseData!L34</f>
        <v>1</v>
      </c>
    </row>
    <row r="35" spans="1:12" x14ac:dyDescent="0.3">
      <c r="A35" s="1">
        <f>MonsterBaseData!A35</f>
        <v>34</v>
      </c>
      <c r="C35" s="1"/>
      <c r="D35" s="6" t="s">
        <v>14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J35" s="1">
        <f>MonsterBaseData!J35*1.5</f>
        <v>64.5</v>
      </c>
      <c r="K35" s="1">
        <f>MonsterBaseData!K35</f>
        <v>340</v>
      </c>
      <c r="L35" s="1">
        <f>MonsterBaseData!L35</f>
        <v>1</v>
      </c>
    </row>
    <row r="36" spans="1:12" x14ac:dyDescent="0.3">
      <c r="A36" s="1">
        <f>MonsterBaseData!A36</f>
        <v>35</v>
      </c>
      <c r="C36" s="1"/>
      <c r="D36" s="6" t="s">
        <v>14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J36" s="1">
        <f>MonsterBaseData!J36*1.5</f>
        <v>66</v>
      </c>
      <c r="K36" s="1">
        <f>MonsterBaseData!K36</f>
        <v>350</v>
      </c>
      <c r="L36" s="1">
        <f>MonsterBaseData!L36</f>
        <v>1</v>
      </c>
    </row>
    <row r="37" spans="1:12" x14ac:dyDescent="0.3">
      <c r="A37" s="1">
        <f>MonsterBaseData!A37</f>
        <v>36</v>
      </c>
      <c r="C37" s="1"/>
      <c r="D37" s="6" t="s">
        <v>14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J37" s="1">
        <f>MonsterBaseData!J37*1.5</f>
        <v>67.5</v>
      </c>
      <c r="K37" s="1">
        <f>MonsterBaseData!K37</f>
        <v>360</v>
      </c>
      <c r="L37" s="1">
        <f>MonsterBaseData!L37</f>
        <v>1</v>
      </c>
    </row>
    <row r="38" spans="1:12" x14ac:dyDescent="0.3">
      <c r="A38" s="1">
        <f>MonsterBaseData!A38</f>
        <v>37</v>
      </c>
      <c r="C38" s="1"/>
      <c r="D38" s="6" t="s">
        <v>14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J38" s="1">
        <f>MonsterBaseData!J38*1.5</f>
        <v>69</v>
      </c>
      <c r="K38" s="1">
        <f>MonsterBaseData!K38</f>
        <v>370</v>
      </c>
      <c r="L38" s="1">
        <f>MonsterBaseData!L38</f>
        <v>1</v>
      </c>
    </row>
    <row r="39" spans="1:12" x14ac:dyDescent="0.3">
      <c r="A39" s="1">
        <f>MonsterBaseData!A39</f>
        <v>38</v>
      </c>
      <c r="C39" s="1"/>
      <c r="D39" s="6" t="s">
        <v>14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J39" s="1">
        <f>MonsterBaseData!J39*1.5</f>
        <v>70.5</v>
      </c>
      <c r="K39" s="1">
        <f>MonsterBaseData!K39</f>
        <v>380</v>
      </c>
      <c r="L39" s="1">
        <f>MonsterBaseData!L39</f>
        <v>1</v>
      </c>
    </row>
    <row r="40" spans="1:12" x14ac:dyDescent="0.3">
      <c r="A40" s="1">
        <f>MonsterBaseData!A40</f>
        <v>39</v>
      </c>
      <c r="C40" s="1"/>
      <c r="D40" s="6" t="s">
        <v>14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J40" s="1">
        <f>MonsterBaseData!J40*1.5</f>
        <v>72</v>
      </c>
      <c r="K40" s="1">
        <f>MonsterBaseData!K40</f>
        <v>390</v>
      </c>
      <c r="L40" s="1">
        <f>MonsterBaseData!L40</f>
        <v>1</v>
      </c>
    </row>
    <row r="41" spans="1:12" x14ac:dyDescent="0.3">
      <c r="C41" s="1"/>
    </row>
    <row r="42" spans="1:12" x14ac:dyDescent="0.3">
      <c r="C42" s="1"/>
    </row>
    <row r="43" spans="1:12" x14ac:dyDescent="0.3">
      <c r="C43" s="1"/>
    </row>
    <row r="44" spans="1:12" x14ac:dyDescent="0.3">
      <c r="C44" s="1"/>
    </row>
    <row r="45" spans="1:12" x14ac:dyDescent="0.3">
      <c r="C45" s="1"/>
    </row>
    <row r="46" spans="1:12" x14ac:dyDescent="0.3">
      <c r="C46" s="1"/>
    </row>
    <row r="47" spans="1:12" x14ac:dyDescent="0.3">
      <c r="C47" s="1"/>
    </row>
    <row r="48" spans="1:12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</sheetData>
  <mergeCells count="1">
    <mergeCell ref="N2:N14"/>
  </mergeCells>
  <phoneticPr fontId="6" type="noConversion"/>
  <dataValidations count="1">
    <dataValidation type="list" allowBlank="1" showInputMessage="1" showErrorMessage="1" sqref="B58:B1048576" xr:uid="{3F7F906E-6C9A-4B61-8B66-8773D370EC07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N40"/>
  <sheetViews>
    <sheetView tabSelected="1" zoomScale="85" zoomScaleNormal="85" workbookViewId="0">
      <selection activeCell="K2" sqref="K2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21.75" style="1" bestFit="1" customWidth="1"/>
    <col min="11" max="13" width="21.75" style="1" customWidth="1"/>
    <col min="14" max="14" width="32.875" style="1" bestFit="1" customWidth="1"/>
    <col min="15" max="16384" width="9" style="1"/>
  </cols>
  <sheetData>
    <row r="1" spans="1:14" x14ac:dyDescent="0.3">
      <c r="A1" s="2" t="s">
        <v>3</v>
      </c>
      <c r="B1" s="5" t="s">
        <v>8</v>
      </c>
      <c r="C1" s="2" t="s">
        <v>1</v>
      </c>
      <c r="D1" s="5" t="s">
        <v>16</v>
      </c>
      <c r="E1" s="5" t="s">
        <v>12</v>
      </c>
      <c r="F1" s="5" t="s">
        <v>11</v>
      </c>
      <c r="G1" s="5" t="s">
        <v>17</v>
      </c>
      <c r="H1" s="5" t="s">
        <v>6</v>
      </c>
      <c r="I1" s="5" t="s">
        <v>7</v>
      </c>
      <c r="J1" s="5" t="s">
        <v>9</v>
      </c>
      <c r="K1" s="5" t="s">
        <v>18</v>
      </c>
      <c r="L1" s="5" t="s">
        <v>19</v>
      </c>
      <c r="M1" s="5"/>
      <c r="N1" s="1" t="s">
        <v>0</v>
      </c>
    </row>
    <row r="2" spans="1:14" ht="33" customHeight="1" x14ac:dyDescent="0.3">
      <c r="A2" s="1">
        <f>MonsterBaseData!A2</f>
        <v>1</v>
      </c>
      <c r="C2" s="1"/>
      <c r="D2" s="6" t="s">
        <v>15</v>
      </c>
      <c r="E2" s="1">
        <f>MonsterBaseData!E2</f>
        <v>1</v>
      </c>
      <c r="F2" s="1">
        <f>MonsterBaseData!F2</f>
        <v>10</v>
      </c>
      <c r="G2" s="1">
        <f>MonsterBaseData!G2*0.5</f>
        <v>5</v>
      </c>
      <c r="H2" s="1">
        <f>MonsterBaseData!H2</f>
        <v>0.5</v>
      </c>
      <c r="I2" s="1">
        <f>MonsterBaseData!I2*1.5</f>
        <v>0.44999999999999996</v>
      </c>
      <c r="J2" s="1">
        <f>MonsterBaseData!J2</f>
        <v>10</v>
      </c>
      <c r="K2" s="1">
        <f>MonsterBaseData!K2</f>
        <v>10</v>
      </c>
      <c r="L2" s="1">
        <f>MonsterBaseData!L2*10</f>
        <v>10</v>
      </c>
    </row>
    <row r="3" spans="1:14" x14ac:dyDescent="0.3">
      <c r="A3" s="1">
        <f>MonsterBaseData!A3</f>
        <v>2</v>
      </c>
      <c r="C3" s="1"/>
      <c r="D3" s="6" t="s">
        <v>15</v>
      </c>
      <c r="E3" s="1">
        <f>MonsterBaseData!E3</f>
        <v>2</v>
      </c>
      <c r="F3" s="1">
        <f>MonsterBaseData!F3</f>
        <v>15</v>
      </c>
      <c r="G3" s="1">
        <f>MonsterBaseData!G3*0.5</f>
        <v>7.5</v>
      </c>
      <c r="H3" s="1">
        <f>MonsterBaseData!H3</f>
        <v>0.52500000000000002</v>
      </c>
      <c r="I3" s="1">
        <f>MonsterBaseData!I3*1.5</f>
        <v>0.52499999999999991</v>
      </c>
      <c r="J3" s="1">
        <f>MonsterBaseData!J3</f>
        <v>11</v>
      </c>
      <c r="K3" s="1">
        <f>MonsterBaseData!K3</f>
        <v>20</v>
      </c>
      <c r="L3" s="1">
        <f>MonsterBaseData!L3*10</f>
        <v>10</v>
      </c>
    </row>
    <row r="4" spans="1:14" x14ac:dyDescent="0.3">
      <c r="A4" s="1">
        <f>MonsterBaseData!A4</f>
        <v>3</v>
      </c>
      <c r="C4" s="1"/>
      <c r="D4" s="6" t="s">
        <v>15</v>
      </c>
      <c r="E4" s="1">
        <f>MonsterBaseData!E4</f>
        <v>3</v>
      </c>
      <c r="F4" s="1">
        <f>MonsterBaseData!F4</f>
        <v>20</v>
      </c>
      <c r="G4" s="1">
        <f>MonsterBaseData!G4*0.5</f>
        <v>10</v>
      </c>
      <c r="H4" s="1">
        <f>MonsterBaseData!H4</f>
        <v>0.55000000000000004</v>
      </c>
      <c r="I4" s="1">
        <f>MonsterBaseData!I4*1.5</f>
        <v>0.60000000000000009</v>
      </c>
      <c r="J4" s="1">
        <f>MonsterBaseData!J4</f>
        <v>12</v>
      </c>
      <c r="K4" s="1">
        <f>MonsterBaseData!K4</f>
        <v>30</v>
      </c>
      <c r="L4" s="1">
        <f>MonsterBaseData!L4*10</f>
        <v>10</v>
      </c>
    </row>
    <row r="5" spans="1:14" x14ac:dyDescent="0.3">
      <c r="A5" s="1">
        <f>MonsterBaseData!A5</f>
        <v>4</v>
      </c>
      <c r="C5" s="1"/>
      <c r="D5" s="6" t="s">
        <v>15</v>
      </c>
      <c r="E5" s="1">
        <f>MonsterBaseData!E5</f>
        <v>4</v>
      </c>
      <c r="F5" s="1">
        <f>MonsterBaseData!F5</f>
        <v>25</v>
      </c>
      <c r="G5" s="1">
        <f>MonsterBaseData!G5*0.5</f>
        <v>12.5</v>
      </c>
      <c r="H5" s="1">
        <f>MonsterBaseData!H5</f>
        <v>0.57499999999999996</v>
      </c>
      <c r="I5" s="1">
        <f>MonsterBaseData!I5*1.5</f>
        <v>0.67500000000000004</v>
      </c>
      <c r="J5" s="1">
        <f>MonsterBaseData!J5</f>
        <v>13</v>
      </c>
      <c r="K5" s="1">
        <f>MonsterBaseData!K5</f>
        <v>40</v>
      </c>
      <c r="L5" s="1">
        <f>MonsterBaseData!L5*10</f>
        <v>10</v>
      </c>
    </row>
    <row r="6" spans="1:14" x14ac:dyDescent="0.3">
      <c r="A6" s="1">
        <f>MonsterBaseData!A6</f>
        <v>5</v>
      </c>
      <c r="C6" s="1"/>
      <c r="D6" s="6" t="s">
        <v>15</v>
      </c>
      <c r="E6" s="1">
        <f>MonsterBaseData!E6</f>
        <v>5</v>
      </c>
      <c r="F6" s="1">
        <f>MonsterBaseData!F6</f>
        <v>30</v>
      </c>
      <c r="G6" s="1">
        <f>MonsterBaseData!G6*0.5</f>
        <v>15</v>
      </c>
      <c r="H6" s="1">
        <f>MonsterBaseData!H6</f>
        <v>0.6</v>
      </c>
      <c r="I6" s="1">
        <f>MonsterBaseData!I6*1.5</f>
        <v>0.75</v>
      </c>
      <c r="J6" s="1">
        <f>MonsterBaseData!J6</f>
        <v>14</v>
      </c>
      <c r="K6" s="1">
        <f>MonsterBaseData!K6</f>
        <v>50</v>
      </c>
      <c r="L6" s="1">
        <f>MonsterBaseData!L6*10</f>
        <v>10</v>
      </c>
    </row>
    <row r="7" spans="1:14" x14ac:dyDescent="0.3">
      <c r="A7" s="1">
        <f>MonsterBaseData!A7</f>
        <v>6</v>
      </c>
      <c r="C7" s="1"/>
      <c r="D7" s="6" t="s">
        <v>15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J7" s="1">
        <f>MonsterBaseData!J7</f>
        <v>15</v>
      </c>
      <c r="K7" s="1">
        <f>MonsterBaseData!K7</f>
        <v>60</v>
      </c>
      <c r="L7" s="1">
        <f>MonsterBaseData!L7*10</f>
        <v>10</v>
      </c>
    </row>
    <row r="8" spans="1:14" ht="36.75" customHeight="1" x14ac:dyDescent="0.3">
      <c r="A8" s="1">
        <f>MonsterBaseData!A8</f>
        <v>7</v>
      </c>
      <c r="C8" s="1"/>
      <c r="D8" s="6" t="s">
        <v>15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J8" s="1">
        <f>MonsterBaseData!J8</f>
        <v>16</v>
      </c>
      <c r="K8" s="1">
        <f>MonsterBaseData!K8</f>
        <v>70</v>
      </c>
      <c r="L8" s="1">
        <f>MonsterBaseData!L8*10</f>
        <v>10</v>
      </c>
    </row>
    <row r="9" spans="1:14" x14ac:dyDescent="0.3">
      <c r="A9" s="1">
        <f>MonsterBaseData!A9</f>
        <v>8</v>
      </c>
      <c r="C9" s="1"/>
      <c r="D9" s="6" t="s">
        <v>15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J9" s="1">
        <f>MonsterBaseData!J9</f>
        <v>17</v>
      </c>
      <c r="K9" s="1">
        <f>MonsterBaseData!K9</f>
        <v>80</v>
      </c>
      <c r="L9" s="1">
        <f>MonsterBaseData!L9*10</f>
        <v>10</v>
      </c>
    </row>
    <row r="10" spans="1:14" x14ac:dyDescent="0.3">
      <c r="A10" s="1">
        <f>MonsterBaseData!A10</f>
        <v>9</v>
      </c>
      <c r="C10" s="1"/>
      <c r="D10" s="6" t="s">
        <v>15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J10" s="1">
        <f>MonsterBaseData!J10</f>
        <v>18</v>
      </c>
      <c r="K10" s="1">
        <f>MonsterBaseData!K10</f>
        <v>90</v>
      </c>
      <c r="L10" s="1">
        <f>MonsterBaseData!L10*10</f>
        <v>10</v>
      </c>
    </row>
    <row r="11" spans="1:14" x14ac:dyDescent="0.3">
      <c r="A11" s="1">
        <f>MonsterBaseData!A11</f>
        <v>10</v>
      </c>
      <c r="C11" s="1"/>
      <c r="D11" s="6" t="s">
        <v>15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J11" s="1">
        <f>MonsterBaseData!J11</f>
        <v>19</v>
      </c>
      <c r="K11" s="1">
        <f>MonsterBaseData!K11</f>
        <v>100</v>
      </c>
      <c r="L11" s="1">
        <f>MonsterBaseData!L11*10</f>
        <v>10</v>
      </c>
    </row>
    <row r="12" spans="1:14" x14ac:dyDescent="0.3">
      <c r="A12" s="1">
        <f>MonsterBaseData!A12</f>
        <v>11</v>
      </c>
      <c r="C12" s="1"/>
      <c r="D12" s="6" t="s">
        <v>15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J12" s="1">
        <f>MonsterBaseData!J12</f>
        <v>20</v>
      </c>
      <c r="K12" s="1">
        <f>MonsterBaseData!K12</f>
        <v>110</v>
      </c>
      <c r="L12" s="1">
        <f>MonsterBaseData!L12*10</f>
        <v>10</v>
      </c>
    </row>
    <row r="13" spans="1:14" x14ac:dyDescent="0.3">
      <c r="A13" s="1">
        <f>MonsterBaseData!A13</f>
        <v>12</v>
      </c>
      <c r="C13" s="1"/>
      <c r="D13" s="6" t="s">
        <v>15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J13" s="1">
        <f>MonsterBaseData!J13</f>
        <v>21</v>
      </c>
      <c r="K13" s="1">
        <f>MonsterBaseData!K13</f>
        <v>120</v>
      </c>
      <c r="L13" s="1">
        <f>MonsterBaseData!L13*10</f>
        <v>10</v>
      </c>
    </row>
    <row r="14" spans="1:14" x14ac:dyDescent="0.3">
      <c r="A14" s="1">
        <f>MonsterBaseData!A14</f>
        <v>13</v>
      </c>
      <c r="C14" s="1"/>
      <c r="D14" s="6" t="s">
        <v>15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J14" s="1">
        <f>MonsterBaseData!J14</f>
        <v>22</v>
      </c>
      <c r="K14" s="1">
        <f>MonsterBaseData!K14</f>
        <v>130</v>
      </c>
      <c r="L14" s="1">
        <f>MonsterBaseData!L14*10</f>
        <v>10</v>
      </c>
    </row>
    <row r="15" spans="1:14" x14ac:dyDescent="0.3">
      <c r="A15" s="1">
        <f>MonsterBaseData!A15</f>
        <v>14</v>
      </c>
      <c r="C15" s="1"/>
      <c r="D15" s="6" t="s">
        <v>15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J15" s="1">
        <f>MonsterBaseData!J15</f>
        <v>23</v>
      </c>
      <c r="K15" s="1">
        <f>MonsterBaseData!K15</f>
        <v>140</v>
      </c>
      <c r="L15" s="1">
        <f>MonsterBaseData!L15*10</f>
        <v>10</v>
      </c>
    </row>
    <row r="16" spans="1:14" x14ac:dyDescent="0.3">
      <c r="A16" s="1">
        <f>MonsterBaseData!A16</f>
        <v>15</v>
      </c>
      <c r="C16" s="1"/>
      <c r="D16" s="6" t="s">
        <v>15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J16" s="1">
        <f>MonsterBaseData!J16</f>
        <v>24</v>
      </c>
      <c r="K16" s="1">
        <f>MonsterBaseData!K16</f>
        <v>150</v>
      </c>
      <c r="L16" s="1">
        <f>MonsterBaseData!L16*10</f>
        <v>10</v>
      </c>
    </row>
    <row r="17" spans="1:12" x14ac:dyDescent="0.3">
      <c r="A17" s="1">
        <f>MonsterBaseData!A17</f>
        <v>16</v>
      </c>
      <c r="C17" s="1"/>
      <c r="D17" s="6" t="s">
        <v>15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J17" s="1">
        <f>MonsterBaseData!J17</f>
        <v>25</v>
      </c>
      <c r="K17" s="1">
        <f>MonsterBaseData!K17</f>
        <v>160</v>
      </c>
      <c r="L17" s="1">
        <f>MonsterBaseData!L17*10</f>
        <v>10</v>
      </c>
    </row>
    <row r="18" spans="1:12" x14ac:dyDescent="0.3">
      <c r="A18" s="1">
        <f>MonsterBaseData!A18</f>
        <v>17</v>
      </c>
      <c r="C18" s="1"/>
      <c r="D18" s="6" t="s">
        <v>15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J18" s="1">
        <f>MonsterBaseData!J18</f>
        <v>26</v>
      </c>
      <c r="K18" s="1">
        <f>MonsterBaseData!K18</f>
        <v>170</v>
      </c>
      <c r="L18" s="1">
        <f>MonsterBaseData!L18*10</f>
        <v>10</v>
      </c>
    </row>
    <row r="19" spans="1:12" x14ac:dyDescent="0.3">
      <c r="A19" s="1">
        <f>MonsterBaseData!A19</f>
        <v>18</v>
      </c>
      <c r="C19" s="1"/>
      <c r="D19" s="6" t="s">
        <v>15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J19" s="1">
        <f>MonsterBaseData!J19</f>
        <v>27</v>
      </c>
      <c r="K19" s="1">
        <f>MonsterBaseData!K19</f>
        <v>180</v>
      </c>
      <c r="L19" s="1">
        <f>MonsterBaseData!L19*10</f>
        <v>10</v>
      </c>
    </row>
    <row r="20" spans="1:12" x14ac:dyDescent="0.3">
      <c r="A20" s="1">
        <f>MonsterBaseData!A20</f>
        <v>19</v>
      </c>
      <c r="C20" s="1"/>
      <c r="D20" s="6" t="s">
        <v>15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J20" s="1">
        <f>MonsterBaseData!J20</f>
        <v>28</v>
      </c>
      <c r="K20" s="1">
        <f>MonsterBaseData!K20</f>
        <v>190</v>
      </c>
      <c r="L20" s="1">
        <f>MonsterBaseData!L20*10</f>
        <v>10</v>
      </c>
    </row>
    <row r="21" spans="1:12" x14ac:dyDescent="0.3">
      <c r="A21" s="1">
        <f>MonsterBaseData!A21</f>
        <v>20</v>
      </c>
      <c r="C21" s="1"/>
      <c r="D21" s="6" t="s">
        <v>15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J21" s="1">
        <f>MonsterBaseData!J21</f>
        <v>29</v>
      </c>
      <c r="K21" s="1">
        <f>MonsterBaseData!K21</f>
        <v>200</v>
      </c>
      <c r="L21" s="1">
        <f>MonsterBaseData!L21*10</f>
        <v>10</v>
      </c>
    </row>
    <row r="22" spans="1:12" x14ac:dyDescent="0.3">
      <c r="A22" s="1">
        <f>MonsterBaseData!A22</f>
        <v>21</v>
      </c>
      <c r="C22" s="1"/>
      <c r="D22" s="6" t="s">
        <v>15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J22" s="1">
        <f>MonsterBaseData!J22</f>
        <v>30</v>
      </c>
      <c r="K22" s="1">
        <f>MonsterBaseData!K22</f>
        <v>210</v>
      </c>
      <c r="L22" s="1">
        <f>MonsterBaseData!L22*10</f>
        <v>10</v>
      </c>
    </row>
    <row r="23" spans="1:12" x14ac:dyDescent="0.3">
      <c r="A23" s="1">
        <f>MonsterBaseData!A23</f>
        <v>22</v>
      </c>
      <c r="C23" s="1"/>
      <c r="D23" s="6" t="s">
        <v>15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J23" s="1">
        <f>MonsterBaseData!J23</f>
        <v>31</v>
      </c>
      <c r="K23" s="1">
        <f>MonsterBaseData!K23</f>
        <v>220</v>
      </c>
      <c r="L23" s="1">
        <f>MonsterBaseData!L23*10</f>
        <v>10</v>
      </c>
    </row>
    <row r="24" spans="1:12" x14ac:dyDescent="0.3">
      <c r="A24" s="1">
        <f>MonsterBaseData!A24</f>
        <v>23</v>
      </c>
      <c r="C24" s="1"/>
      <c r="D24" s="6" t="s">
        <v>15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J24" s="1">
        <f>MonsterBaseData!J24</f>
        <v>32</v>
      </c>
      <c r="K24" s="1">
        <f>MonsterBaseData!K24</f>
        <v>230</v>
      </c>
      <c r="L24" s="1">
        <f>MonsterBaseData!L24*10</f>
        <v>10</v>
      </c>
    </row>
    <row r="25" spans="1:12" x14ac:dyDescent="0.3">
      <c r="A25" s="1">
        <f>MonsterBaseData!A25</f>
        <v>24</v>
      </c>
      <c r="C25" s="1"/>
      <c r="D25" s="6" t="s">
        <v>15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J25" s="1">
        <f>MonsterBaseData!J25</f>
        <v>33</v>
      </c>
      <c r="K25" s="1">
        <f>MonsterBaseData!K25</f>
        <v>240</v>
      </c>
      <c r="L25" s="1">
        <f>MonsterBaseData!L25*10</f>
        <v>10</v>
      </c>
    </row>
    <row r="26" spans="1:12" x14ac:dyDescent="0.3">
      <c r="A26" s="1">
        <f>MonsterBaseData!A26</f>
        <v>25</v>
      </c>
      <c r="C26" s="1"/>
      <c r="D26" s="6" t="s">
        <v>15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J26" s="1">
        <f>MonsterBaseData!J26</f>
        <v>34</v>
      </c>
      <c r="K26" s="1">
        <f>MonsterBaseData!K26</f>
        <v>250</v>
      </c>
      <c r="L26" s="1">
        <f>MonsterBaseData!L26*10</f>
        <v>10</v>
      </c>
    </row>
    <row r="27" spans="1:12" x14ac:dyDescent="0.3">
      <c r="A27" s="1">
        <f>MonsterBaseData!A27</f>
        <v>26</v>
      </c>
      <c r="C27" s="1"/>
      <c r="D27" s="6" t="s">
        <v>15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J27" s="1">
        <f>MonsterBaseData!J27</f>
        <v>35</v>
      </c>
      <c r="K27" s="1">
        <f>MonsterBaseData!K27</f>
        <v>260</v>
      </c>
      <c r="L27" s="1">
        <f>MonsterBaseData!L27*10</f>
        <v>10</v>
      </c>
    </row>
    <row r="28" spans="1:12" x14ac:dyDescent="0.3">
      <c r="A28" s="1">
        <f>MonsterBaseData!A28</f>
        <v>27</v>
      </c>
      <c r="C28" s="1"/>
      <c r="D28" s="6" t="s">
        <v>15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J28" s="1">
        <f>MonsterBaseData!J28</f>
        <v>36</v>
      </c>
      <c r="K28" s="1">
        <f>MonsterBaseData!K28</f>
        <v>270</v>
      </c>
      <c r="L28" s="1">
        <f>MonsterBaseData!L28*10</f>
        <v>10</v>
      </c>
    </row>
    <row r="29" spans="1:12" x14ac:dyDescent="0.3">
      <c r="A29" s="1">
        <f>MonsterBaseData!A29</f>
        <v>28</v>
      </c>
      <c r="C29" s="1"/>
      <c r="D29" s="6" t="s">
        <v>15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J29" s="1">
        <f>MonsterBaseData!J29</f>
        <v>37</v>
      </c>
      <c r="K29" s="1">
        <f>MonsterBaseData!K29</f>
        <v>280</v>
      </c>
      <c r="L29" s="1">
        <f>MonsterBaseData!L29*10</f>
        <v>10</v>
      </c>
    </row>
    <row r="30" spans="1:12" x14ac:dyDescent="0.3">
      <c r="A30" s="1">
        <f>MonsterBaseData!A30</f>
        <v>29</v>
      </c>
      <c r="C30" s="1"/>
      <c r="D30" s="6" t="s">
        <v>15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J30" s="1">
        <f>MonsterBaseData!J30</f>
        <v>38</v>
      </c>
      <c r="K30" s="1">
        <f>MonsterBaseData!K30</f>
        <v>290</v>
      </c>
      <c r="L30" s="1">
        <f>MonsterBaseData!L30*10</f>
        <v>10</v>
      </c>
    </row>
    <row r="31" spans="1:12" x14ac:dyDescent="0.3">
      <c r="A31" s="1">
        <f>MonsterBaseData!A31</f>
        <v>30</v>
      </c>
      <c r="C31" s="1"/>
      <c r="D31" s="6" t="s">
        <v>15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J31" s="1">
        <f>MonsterBaseData!J31</f>
        <v>39</v>
      </c>
      <c r="K31" s="1">
        <f>MonsterBaseData!K31</f>
        <v>300</v>
      </c>
      <c r="L31" s="1">
        <f>MonsterBaseData!L31*10</f>
        <v>10</v>
      </c>
    </row>
    <row r="32" spans="1:12" x14ac:dyDescent="0.3">
      <c r="A32" s="1">
        <f>MonsterBaseData!A32</f>
        <v>31</v>
      </c>
      <c r="C32" s="1"/>
      <c r="D32" s="6" t="s">
        <v>15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J32" s="1">
        <f>MonsterBaseData!J32</f>
        <v>40</v>
      </c>
      <c r="K32" s="1">
        <f>MonsterBaseData!K32</f>
        <v>310</v>
      </c>
      <c r="L32" s="1">
        <f>MonsterBaseData!L32*10</f>
        <v>10</v>
      </c>
    </row>
    <row r="33" spans="1:12" x14ac:dyDescent="0.3">
      <c r="A33" s="1">
        <f>MonsterBaseData!A33</f>
        <v>32</v>
      </c>
      <c r="C33" s="1"/>
      <c r="D33" s="6" t="s">
        <v>15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J33" s="1">
        <f>MonsterBaseData!J33</f>
        <v>41</v>
      </c>
      <c r="K33" s="1">
        <f>MonsterBaseData!K33</f>
        <v>320</v>
      </c>
      <c r="L33" s="1">
        <f>MonsterBaseData!L33*10</f>
        <v>10</v>
      </c>
    </row>
    <row r="34" spans="1:12" x14ac:dyDescent="0.3">
      <c r="A34" s="1">
        <f>MonsterBaseData!A34</f>
        <v>33</v>
      </c>
      <c r="C34" s="1"/>
      <c r="D34" s="6" t="s">
        <v>15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J34" s="1">
        <f>MonsterBaseData!J34</f>
        <v>42</v>
      </c>
      <c r="K34" s="1">
        <f>MonsterBaseData!K34</f>
        <v>330</v>
      </c>
      <c r="L34" s="1">
        <f>MonsterBaseData!L34*10</f>
        <v>10</v>
      </c>
    </row>
    <row r="35" spans="1:12" x14ac:dyDescent="0.3">
      <c r="A35" s="1">
        <f>MonsterBaseData!A35</f>
        <v>34</v>
      </c>
      <c r="C35" s="1"/>
      <c r="D35" s="6" t="s">
        <v>15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J35" s="1">
        <f>MonsterBaseData!J35</f>
        <v>43</v>
      </c>
      <c r="K35" s="1">
        <f>MonsterBaseData!K35</f>
        <v>340</v>
      </c>
      <c r="L35" s="1">
        <f>MonsterBaseData!L35*10</f>
        <v>10</v>
      </c>
    </row>
    <row r="36" spans="1:12" x14ac:dyDescent="0.3">
      <c r="A36" s="1">
        <f>MonsterBaseData!A36</f>
        <v>35</v>
      </c>
      <c r="C36" s="1"/>
      <c r="D36" s="6" t="s">
        <v>15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J36" s="1">
        <f>MonsterBaseData!J36</f>
        <v>44</v>
      </c>
      <c r="K36" s="1">
        <f>MonsterBaseData!K36</f>
        <v>350</v>
      </c>
      <c r="L36" s="1">
        <f>MonsterBaseData!L36*10</f>
        <v>10</v>
      </c>
    </row>
    <row r="37" spans="1:12" x14ac:dyDescent="0.3">
      <c r="A37" s="1">
        <f>MonsterBaseData!A37</f>
        <v>36</v>
      </c>
      <c r="C37" s="1"/>
      <c r="D37" s="6" t="s">
        <v>15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J37" s="1">
        <f>MonsterBaseData!J37</f>
        <v>45</v>
      </c>
      <c r="K37" s="1">
        <f>MonsterBaseData!K37</f>
        <v>360</v>
      </c>
      <c r="L37" s="1">
        <f>MonsterBaseData!L37*10</f>
        <v>10</v>
      </c>
    </row>
    <row r="38" spans="1:12" x14ac:dyDescent="0.3">
      <c r="A38" s="1">
        <f>MonsterBaseData!A38</f>
        <v>37</v>
      </c>
      <c r="C38" s="1"/>
      <c r="D38" s="6" t="s">
        <v>15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J38" s="1">
        <f>MonsterBaseData!J38</f>
        <v>46</v>
      </c>
      <c r="K38" s="1">
        <f>MonsterBaseData!K38</f>
        <v>370</v>
      </c>
      <c r="L38" s="1">
        <f>MonsterBaseData!L38*10</f>
        <v>10</v>
      </c>
    </row>
    <row r="39" spans="1:12" x14ac:dyDescent="0.3">
      <c r="A39" s="1">
        <f>MonsterBaseData!A39</f>
        <v>38</v>
      </c>
      <c r="C39" s="1"/>
      <c r="D39" s="6" t="s">
        <v>15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J39" s="1">
        <f>MonsterBaseData!J39</f>
        <v>47</v>
      </c>
      <c r="K39" s="1">
        <f>MonsterBaseData!K39</f>
        <v>380</v>
      </c>
      <c r="L39" s="1">
        <f>MonsterBaseData!L39*10</f>
        <v>10</v>
      </c>
    </row>
    <row r="40" spans="1:12" x14ac:dyDescent="0.3">
      <c r="A40" s="1">
        <f>MonsterBaseData!A40</f>
        <v>39</v>
      </c>
      <c r="C40" s="1"/>
      <c r="D40" s="6" t="s">
        <v>15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J40" s="1">
        <f>MonsterBaseData!J40</f>
        <v>48</v>
      </c>
      <c r="K40" s="1">
        <f>MonsterBaseData!K40</f>
        <v>390</v>
      </c>
      <c r="L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$N$2:$N$962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K14"/>
  <sheetViews>
    <sheetView zoomScale="85" zoomScaleNormal="85" workbookViewId="0">
      <selection activeCell="F8" sqref="F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8</v>
      </c>
      <c r="C1" s="2" t="s">
        <v>1</v>
      </c>
      <c r="D1" s="2" t="s">
        <v>2</v>
      </c>
      <c r="E1" s="5" t="s">
        <v>5</v>
      </c>
      <c r="F1" s="5" t="s">
        <v>6</v>
      </c>
      <c r="G1" s="5" t="s">
        <v>7</v>
      </c>
      <c r="H1" s="5" t="s">
        <v>10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7"/>
    </row>
    <row r="3" spans="1:11" x14ac:dyDescent="0.3">
      <c r="A3" s="1">
        <v>2</v>
      </c>
      <c r="C3" s="4"/>
      <c r="J3" s="7"/>
    </row>
    <row r="4" spans="1:11" x14ac:dyDescent="0.3">
      <c r="A4" s="1">
        <v>3</v>
      </c>
      <c r="C4" s="4"/>
      <c r="J4" s="7"/>
    </row>
    <row r="5" spans="1:11" x14ac:dyDescent="0.3">
      <c r="A5" s="1">
        <v>4</v>
      </c>
      <c r="C5" s="4"/>
      <c r="J5" s="7"/>
    </row>
    <row r="6" spans="1:11" x14ac:dyDescent="0.3">
      <c r="A6" s="1">
        <v>5</v>
      </c>
      <c r="C6" s="4"/>
      <c r="J6" s="7"/>
    </row>
    <row r="7" spans="1:11" x14ac:dyDescent="0.3">
      <c r="A7" s="1">
        <v>6</v>
      </c>
      <c r="C7" s="4"/>
      <c r="J7" s="7"/>
    </row>
    <row r="8" spans="1:11" x14ac:dyDescent="0.3">
      <c r="A8" s="1">
        <v>7</v>
      </c>
      <c r="C8" s="4"/>
      <c r="J8" s="7"/>
    </row>
    <row r="9" spans="1:11" x14ac:dyDescent="0.3">
      <c r="A9" s="1">
        <v>8</v>
      </c>
      <c r="C9" s="4"/>
      <c r="J9" s="8"/>
    </row>
    <row r="10" spans="1:11" x14ac:dyDescent="0.3">
      <c r="A10" s="1">
        <v>9</v>
      </c>
      <c r="C10" s="4"/>
      <c r="J10" s="8"/>
    </row>
    <row r="11" spans="1:11" x14ac:dyDescent="0.3">
      <c r="A11" s="1">
        <v>10</v>
      </c>
      <c r="C11" s="4"/>
      <c r="J11" s="8"/>
    </row>
    <row r="12" spans="1:11" x14ac:dyDescent="0.3">
      <c r="A12" s="1">
        <v>11</v>
      </c>
      <c r="C12" s="4"/>
      <c r="J12" s="8"/>
    </row>
    <row r="13" spans="1:11" x14ac:dyDescent="0.3">
      <c r="A13" s="1">
        <v>12</v>
      </c>
      <c r="C13" s="4"/>
      <c r="J13" s="8"/>
    </row>
    <row r="14" spans="1:11" x14ac:dyDescent="0.3">
      <c r="A14" s="1">
        <v>13</v>
      </c>
      <c r="C14" s="4"/>
      <c r="J14" s="8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C8C75B98-4847-4656-8DDF-5091AEC8DD68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MonsterBaseData</vt:lpstr>
      <vt:lpstr>MeleeMonster</vt:lpstr>
      <vt:lpstr>RangedMonster</vt:lpstr>
      <vt:lpstr>BossMonster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2023-07-31T10:36:32Z</dcterms:modified>
  <cp:version>0906.0200.01</cp:version>
</cp:coreProperties>
</file>