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bookViews>
  <sheets>
    <sheet name="Project Timeline" sheetId="1" r:id="rId1"/>
    <sheet name="ROI" sheetId="2" r:id="rId2"/>
    <sheet name="Lean ROI" sheetId="3" r:id="rId3"/>
    <sheet name="UI" sheetId="4" r:id="rId4"/>
    <sheet name="Error reasons in PE node" sheetId="5" r:id="rId5"/>
  </sheets>
  <definedNames>
    <definedName name="_xlnm.Print_Area" localSheetId="0">'Project Timeline'!$A$1:$N$17</definedName>
    <definedName name="ProjectEnd">'Project Timeline'!$N$21</definedName>
    <definedName name="ProjectStart">'Project Timeline'!$N$19</definedName>
  </definedNames>
  <calcPr calcId="125725" refMode="R1C1"/>
</workbook>
</file>

<file path=xl/calcChain.xml><?xml version="1.0" encoding="utf-8"?>
<calcChain xmlns="http://schemas.openxmlformats.org/spreadsheetml/2006/main">
  <c r="L24" i="2"/>
  <c r="B32" i="1"/>
  <c r="B30"/>
  <c r="B29"/>
  <c r="B27"/>
  <c r="B28"/>
  <c r="B26"/>
  <c r="B25"/>
  <c r="B24"/>
  <c r="B23"/>
  <c r="E34" l="1"/>
  <c r="E35"/>
  <c r="E36"/>
  <c r="E31"/>
  <c r="F33" l="1"/>
  <c r="B22"/>
  <c r="E20" l="1"/>
  <c r="E21"/>
  <c r="E22"/>
  <c r="E23"/>
  <c r="E24"/>
  <c r="E25"/>
  <c r="E27"/>
  <c r="E32"/>
  <c r="E28"/>
  <c r="E29"/>
  <c r="E26"/>
  <c r="E30"/>
</calcChain>
</file>

<file path=xl/sharedStrings.xml><?xml version="1.0" encoding="utf-8"?>
<sst xmlns="http://schemas.openxmlformats.org/spreadsheetml/2006/main" count="83" uniqueCount="80">
  <si>
    <t>Project Start</t>
  </si>
  <si>
    <t>TIMELINE</t>
  </si>
  <si>
    <t>DATE</t>
  </si>
  <si>
    <t>MILESTONE</t>
  </si>
  <si>
    <t>POSITION</t>
  </si>
  <si>
    <t>BASELINE</t>
  </si>
  <si>
    <t>Creating a functional UI</t>
  </si>
  <si>
    <t>Creating an HTML report</t>
  </si>
  <si>
    <t>Comparator</t>
  </si>
  <si>
    <t>Exporting multiple 3D assy at a time</t>
  </si>
  <si>
    <t>Deploying application to designers</t>
  </si>
  <si>
    <t>Enabling Batch mode</t>
  </si>
  <si>
    <t>Initial state:</t>
  </si>
  <si>
    <t xml:space="preserve">For the moment, the Comparator must be used in conjunction with </t>
  </si>
  <si>
    <t xml:space="preserve">the Export BOM macro. The user must then copy and paste the 3D result from </t>
  </si>
  <si>
    <t xml:space="preserve">the chosen assembly, as well as the 2D result of the chosen 2D table in CATIA into </t>
  </si>
  <si>
    <t>the Excel workbook containing the Comparator macro</t>
  </si>
  <si>
    <r>
      <t>Metrics</t>
    </r>
    <r>
      <rPr>
        <b/>
        <sz val="10"/>
        <color rgb="FFFFFFFF"/>
        <rFont val="Calibri"/>
        <family val="2"/>
      </rPr>
      <t xml:space="preserve"> </t>
    </r>
  </si>
  <si>
    <r>
      <t>Actual</t>
    </r>
    <r>
      <rPr>
        <b/>
        <sz val="10"/>
        <color rgb="FFFFFFFF"/>
        <rFont val="Calibri"/>
        <family val="2"/>
      </rPr>
      <t xml:space="preserve"> </t>
    </r>
  </si>
  <si>
    <r>
      <t>Projected</t>
    </r>
    <r>
      <rPr>
        <b/>
        <sz val="10"/>
        <color rgb="FFFFFFFF"/>
        <rFont val="Calibri"/>
        <family val="2"/>
      </rPr>
      <t xml:space="preserve"> </t>
    </r>
  </si>
  <si>
    <r>
      <t>Average optimal Daily output of drawing in workflow (drawings)</t>
    </r>
    <r>
      <rPr>
        <b/>
        <sz val="10"/>
        <color rgb="FF000000"/>
        <rFont val="Calibri"/>
        <family val="2"/>
      </rPr>
      <t xml:space="preserve"> </t>
    </r>
  </si>
  <si>
    <r>
      <t>Working days per year (day)</t>
    </r>
    <r>
      <rPr>
        <b/>
        <sz val="10"/>
        <color rgb="FF000000"/>
        <rFont val="Calibri"/>
        <family val="2"/>
      </rPr>
      <t xml:space="preserve"> </t>
    </r>
  </si>
  <si>
    <r>
      <t>Time to program (hrs)</t>
    </r>
    <r>
      <rPr>
        <b/>
        <sz val="10"/>
        <color rgb="FF000000"/>
        <rFont val="Calibri"/>
        <family val="2"/>
      </rPr>
      <t xml:space="preserve"> </t>
    </r>
  </si>
  <si>
    <r>
      <t>Average Designer Salary ($/hr)</t>
    </r>
    <r>
      <rPr>
        <b/>
        <sz val="10"/>
        <color rgb="FF000000"/>
        <rFont val="Calibri"/>
        <family val="2"/>
      </rPr>
      <t xml:space="preserve"> </t>
    </r>
  </si>
  <si>
    <r>
      <t>Time to execute macro (min)</t>
    </r>
    <r>
      <rPr>
        <b/>
        <sz val="10"/>
        <color rgb="FF000000"/>
        <rFont val="Calibri"/>
        <family val="2"/>
      </rPr>
      <t xml:space="preserve"> </t>
    </r>
  </si>
  <si>
    <r>
      <t>Time spent to use the macro in a day (hrs)</t>
    </r>
    <r>
      <rPr>
        <b/>
        <sz val="10"/>
        <color rgb="FF000000"/>
        <rFont val="Calibri"/>
        <family val="2"/>
      </rPr>
      <t xml:space="preserve"> </t>
    </r>
  </si>
  <si>
    <r>
      <t>Time spent to use the macro in a year (hrs)</t>
    </r>
    <r>
      <rPr>
        <b/>
        <sz val="10"/>
        <color rgb="FF000000"/>
        <rFont val="Calibri"/>
        <family val="2"/>
      </rPr>
      <t xml:space="preserve"> </t>
    </r>
  </si>
  <si>
    <r>
      <t>Time saved with the new macro in a year (hrs)</t>
    </r>
    <r>
      <rPr>
        <b/>
        <sz val="10"/>
        <color rgb="FF000000"/>
        <rFont val="Calibri"/>
        <family val="2"/>
      </rPr>
      <t xml:space="preserve"> </t>
    </r>
  </si>
  <si>
    <r>
      <t>Time saved with the new macro in a day (hrs)</t>
    </r>
    <r>
      <rPr>
        <b/>
        <sz val="10"/>
        <color rgb="FF000000"/>
        <rFont val="Calibri"/>
        <family val="2"/>
      </rPr>
      <t xml:space="preserve"> </t>
    </r>
  </si>
  <si>
    <r>
      <t>ROI</t>
    </r>
    <r>
      <rPr>
        <b/>
        <sz val="10"/>
        <color rgb="FF000000"/>
        <rFont val="Arial"/>
        <family val="2"/>
        <scheme val="minor"/>
      </rPr>
      <t xml:space="preserve"> =(gain from investment - cost of investment) / cost of investment=(1176-160)/160</t>
    </r>
    <r>
      <rPr>
        <b/>
        <sz val="10"/>
        <color rgb="FF000000"/>
        <rFont val="Calibri"/>
        <family val="2"/>
      </rPr>
      <t xml:space="preserve"> </t>
    </r>
  </si>
  <si>
    <r>
      <t>Payback period</t>
    </r>
    <r>
      <rPr>
        <b/>
        <sz val="10"/>
        <color rgb="FF000000"/>
        <rFont val="Arial"/>
        <family val="2"/>
        <scheme val="minor"/>
      </rPr>
      <t>=</t>
    </r>
    <r>
      <rPr>
        <b/>
        <sz val="11"/>
        <color rgb="FF000000"/>
        <rFont val="Arial"/>
        <family val="2"/>
        <scheme val="minor"/>
      </rPr>
      <t xml:space="preserve"> (</t>
    </r>
    <r>
      <rPr>
        <b/>
        <sz val="10"/>
        <color rgb="FF000000"/>
        <rFont val="Arial"/>
        <family val="2"/>
        <scheme val="minor"/>
      </rPr>
      <t>(time of investment/daily savings) + time of investment) =(160/4.67)+160</t>
    </r>
    <r>
      <rPr>
        <b/>
        <sz val="10"/>
        <color rgb="FF000000"/>
        <rFont val="Calibri"/>
        <family val="2"/>
      </rPr>
      <t xml:space="preserve"> </t>
    </r>
  </si>
  <si>
    <r>
      <t>34 days + 20 days</t>
    </r>
    <r>
      <rPr>
        <sz val="10"/>
        <color rgb="FF000000"/>
        <rFont val="Calibri"/>
        <family val="2"/>
      </rPr>
      <t xml:space="preserve"> </t>
    </r>
  </si>
  <si>
    <r>
      <t>Money saved per year</t>
    </r>
    <r>
      <rPr>
        <b/>
        <sz val="10"/>
        <color rgb="FF000000"/>
        <rFont val="Calibri"/>
        <family val="2"/>
      </rPr>
      <t xml:space="preserve"> </t>
    </r>
  </si>
  <si>
    <t xml:space="preserve">Simple ROI summary for the G5000 Design group for The Comparator Macro </t>
  </si>
  <si>
    <r>
      <t>Waste</t>
    </r>
    <r>
      <rPr>
        <b/>
        <sz val="7"/>
        <color rgb="FFFFFFFF"/>
        <rFont val="Calibri"/>
        <family val="2"/>
      </rPr>
      <t xml:space="preserve"> </t>
    </r>
  </si>
  <si>
    <r>
      <t>Actual Problem</t>
    </r>
    <r>
      <rPr>
        <b/>
        <sz val="7"/>
        <color rgb="FFFFFFFF"/>
        <rFont val="Calibri"/>
        <family val="2"/>
      </rPr>
      <t xml:space="preserve"> </t>
    </r>
  </si>
  <si>
    <r>
      <t>Projected Solution</t>
    </r>
    <r>
      <rPr>
        <b/>
        <sz val="7"/>
        <color rgb="FFFFFFFF"/>
        <rFont val="Calibri"/>
        <family val="2"/>
      </rPr>
      <t xml:space="preserve"> </t>
    </r>
  </si>
  <si>
    <r>
      <t>Transport</t>
    </r>
    <r>
      <rPr>
        <sz val="7"/>
        <color rgb="FF000000"/>
        <rFont val="Calibri"/>
        <family val="2"/>
      </rPr>
      <t xml:space="preserve"> </t>
    </r>
  </si>
  <si>
    <r>
      <t>The information is not always known at the next node in workflow. The information  can get damaged” (missing a page, lost, etc.) when the paper where the marking to compare them has been done.</t>
    </r>
    <r>
      <rPr>
        <sz val="8"/>
        <color rgb="FF262673"/>
        <rFont val="Calibri"/>
        <family val="2"/>
      </rPr>
      <t xml:space="preserve"> </t>
    </r>
  </si>
  <si>
    <r>
      <t>The information would be eventually attached to the workflow process in order to increase visibility of the work done and it is easier to communicate with people outside of the facility.</t>
    </r>
    <r>
      <rPr>
        <sz val="8"/>
        <color rgb="FF262673"/>
        <rFont val="Calibri"/>
        <family val="2"/>
      </rPr>
      <t xml:space="preserve"> </t>
    </r>
  </si>
  <si>
    <r>
      <t>Inventory</t>
    </r>
    <r>
      <rPr>
        <sz val="7"/>
        <color rgb="FF000000"/>
        <rFont val="Calibri"/>
        <family val="2"/>
      </rPr>
      <t xml:space="preserve"> </t>
    </r>
  </si>
  <si>
    <r>
      <t>Not Applicable</t>
    </r>
    <r>
      <rPr>
        <sz val="8"/>
        <color rgb="FF262673"/>
        <rFont val="Calibri"/>
        <family val="2"/>
      </rPr>
      <t xml:space="preserve"> </t>
    </r>
  </si>
  <si>
    <r>
      <t>Motion</t>
    </r>
    <r>
      <rPr>
        <sz val="7"/>
        <color rgb="FF000000"/>
        <rFont val="Calibri"/>
        <family val="2"/>
      </rPr>
      <t xml:space="preserve"> </t>
    </r>
  </si>
  <si>
    <r>
      <t>There is a lot of motion that can be eliminated which are not necessary such as getting the paper from the printer and manually checking the 3D and the 2D which leads to unavoidable human errors. More motion equals to more human errors</t>
    </r>
    <r>
      <rPr>
        <sz val="8"/>
        <color rgb="FF262673"/>
        <rFont val="Calibri"/>
        <family val="2"/>
      </rPr>
      <t xml:space="preserve"> </t>
    </r>
  </si>
  <si>
    <r>
      <t>All the motions related to the exports are reduced to only a few clicks. And all the information needed to complete the tasks is within reach.</t>
    </r>
    <r>
      <rPr>
        <sz val="8"/>
        <color rgb="FF262673"/>
        <rFont val="Calibri"/>
        <family val="2"/>
      </rPr>
      <t xml:space="preserve"> </t>
    </r>
  </si>
  <si>
    <r>
      <t>Waiting</t>
    </r>
    <r>
      <rPr>
        <sz val="7"/>
        <color rgb="FF000000"/>
        <rFont val="Calibri"/>
        <family val="2"/>
      </rPr>
      <t xml:space="preserve"> </t>
    </r>
  </si>
  <si>
    <r>
      <t>The code for the current macro makes it too slow. Because the work has to be done manually, the user has to be focused for this one and only task.</t>
    </r>
    <r>
      <rPr>
        <sz val="8"/>
        <color rgb="FF262673"/>
        <rFont val="Calibri"/>
        <family val="2"/>
      </rPr>
      <t xml:space="preserve"> </t>
    </r>
  </si>
  <si>
    <r>
      <t>With a fully automated process, the user would be available to perform parallel task while he’s waiting.</t>
    </r>
    <r>
      <rPr>
        <sz val="8"/>
        <color rgb="FF262673"/>
        <rFont val="Calibri"/>
        <family val="2"/>
      </rPr>
      <t xml:space="preserve"> </t>
    </r>
  </si>
  <si>
    <r>
      <t>Over-production</t>
    </r>
    <r>
      <rPr>
        <sz val="7"/>
        <color rgb="FF000000"/>
        <rFont val="Calibri"/>
        <family val="2"/>
      </rPr>
      <t xml:space="preserve"> </t>
    </r>
  </si>
  <si>
    <r>
      <t>Over-processing</t>
    </r>
    <r>
      <rPr>
        <sz val="7"/>
        <color rgb="FF000000"/>
        <rFont val="Calibri"/>
        <family val="2"/>
      </rPr>
      <t xml:space="preserve"> </t>
    </r>
  </si>
  <si>
    <r>
      <t>A lot of times, the user doesn’t remember if he did the work or when he did it, so he just ends doing over again.</t>
    </r>
    <r>
      <rPr>
        <sz val="8"/>
        <color rgb="FF262673"/>
        <rFont val="Calibri"/>
        <family val="2"/>
      </rPr>
      <t xml:space="preserve"> </t>
    </r>
  </si>
  <si>
    <r>
      <t>The work can be traced to the date, to the revision or the user that did it for an easier traceability. That information can be stored to a file or a database.</t>
    </r>
    <r>
      <rPr>
        <sz val="8"/>
        <color rgb="FF262673"/>
        <rFont val="Calibri"/>
        <family val="2"/>
      </rPr>
      <t xml:space="preserve"> </t>
    </r>
  </si>
  <si>
    <r>
      <t>Defects</t>
    </r>
    <r>
      <rPr>
        <sz val="7"/>
        <color rgb="FF000000"/>
        <rFont val="Calibri"/>
        <family val="2"/>
      </rPr>
      <t xml:space="preserve"> </t>
    </r>
  </si>
  <si>
    <r>
      <t>Defects occur when wrong part are being called which are not necessary</t>
    </r>
    <r>
      <rPr>
        <sz val="8"/>
        <color rgb="FF262673"/>
        <rFont val="Calibri"/>
        <family val="2"/>
      </rPr>
      <t xml:space="preserve"> </t>
    </r>
  </si>
  <si>
    <r>
      <t>Defects can be greatly reduced simply by questioning when there are mismatched parts or quantities with the 2D and 3D.</t>
    </r>
    <r>
      <rPr>
        <sz val="8"/>
        <color rgb="FF262673"/>
        <rFont val="Calibri"/>
        <family val="2"/>
      </rPr>
      <t xml:space="preserve"> </t>
    </r>
  </si>
  <si>
    <t xml:space="preserve">-Efficiency ROI for the G5000 Design group for The Comparator Macro- </t>
  </si>
  <si>
    <t xml:space="preserve">New Functionalities: </t>
  </si>
  <si>
    <t>Limitations:</t>
  </si>
  <si>
    <r>
      <t xml:space="preserve">•User will be able to simply </t>
    </r>
    <r>
      <rPr>
        <b/>
        <sz val="10"/>
        <color theme="0" tint="-0.14999847407452621"/>
        <rFont val="Arial"/>
        <family val="2"/>
        <scheme val="minor"/>
      </rPr>
      <t xml:space="preserve">select the 2D </t>
    </r>
    <r>
      <rPr>
        <sz val="10"/>
        <color theme="0" tint="-0.14999847407452621"/>
        <rFont val="Arial"/>
        <family val="2"/>
        <scheme val="minor"/>
      </rPr>
      <t xml:space="preserve">and will compare the </t>
    </r>
    <r>
      <rPr>
        <b/>
        <sz val="10"/>
        <color theme="0" tint="-0.14999847407452621"/>
        <rFont val="Arial"/>
        <family val="2"/>
        <scheme val="minor"/>
      </rPr>
      <t xml:space="preserve">associated direct children </t>
    </r>
    <r>
      <rPr>
        <sz val="10"/>
        <color theme="0" tint="-0.14999847407452621"/>
        <rFont val="Arial"/>
        <family val="2"/>
        <scheme val="minor"/>
      </rPr>
      <t>of that drawing</t>
    </r>
  </si>
  <si>
    <r>
      <t xml:space="preserve">•User will be able to select  a </t>
    </r>
    <r>
      <rPr>
        <b/>
        <sz val="10"/>
        <color theme="0" tint="-0.14999847407452621"/>
        <rFont val="Arial"/>
        <family val="2"/>
        <scheme val="minor"/>
      </rPr>
      <t xml:space="preserve">multi-page </t>
    </r>
    <r>
      <rPr>
        <sz val="10"/>
        <color theme="0" tint="-0.14999847407452621"/>
        <rFont val="Arial"/>
        <family val="2"/>
        <scheme val="minor"/>
      </rPr>
      <t xml:space="preserve">part list </t>
    </r>
  </si>
  <si>
    <r>
      <t xml:space="preserve">•User will be able to have an output in multiple formats such as </t>
    </r>
    <r>
      <rPr>
        <b/>
        <sz val="10"/>
        <color theme="0" tint="-0.14999847407452621"/>
        <rFont val="Arial"/>
        <family val="2"/>
        <scheme val="minor"/>
      </rPr>
      <t>HTML</t>
    </r>
    <r>
      <rPr>
        <sz val="10"/>
        <color theme="0" tint="-0.14999847407452621"/>
        <rFont val="Arial"/>
        <family val="2"/>
        <scheme val="minor"/>
      </rPr>
      <t xml:space="preserve"> and </t>
    </r>
    <r>
      <rPr>
        <b/>
        <sz val="10"/>
        <color theme="0" tint="-0.14999847407452621"/>
        <rFont val="Arial"/>
        <family val="2"/>
        <scheme val="minor"/>
      </rPr>
      <t xml:space="preserve">Excel </t>
    </r>
  </si>
  <si>
    <r>
      <t xml:space="preserve">•The 3D Export takes </t>
    </r>
    <r>
      <rPr>
        <b/>
        <sz val="10"/>
        <color theme="0" tint="-0.14999847407452621"/>
        <rFont val="Arial"/>
        <family val="2"/>
        <scheme val="minor"/>
      </rPr>
      <t xml:space="preserve">too long </t>
    </r>
    <r>
      <rPr>
        <sz val="10"/>
        <color theme="0" tint="-0.14999847407452621"/>
        <rFont val="Arial"/>
        <family val="2"/>
        <scheme val="minor"/>
      </rPr>
      <t xml:space="preserve">sometimes up to 15 minutes and it can’t include multi-pages part lists in a single selection. </t>
    </r>
  </si>
  <si>
    <r>
      <t xml:space="preserve">•The initial exporting, copy &amp; pasting process is too much of an </t>
    </r>
    <r>
      <rPr>
        <b/>
        <sz val="10"/>
        <color theme="0" tint="-0.14999847407452621"/>
        <rFont val="Arial"/>
        <family val="2"/>
        <scheme val="minor"/>
      </rPr>
      <t>hassle for the user</t>
    </r>
    <r>
      <rPr>
        <sz val="10"/>
        <color theme="0" tint="-0.14999847407452621"/>
        <rFont val="Arial"/>
        <family val="2"/>
        <scheme val="minor"/>
      </rPr>
      <t>.</t>
    </r>
  </si>
  <si>
    <r>
      <t xml:space="preserve">The user can only compare </t>
    </r>
    <r>
      <rPr>
        <b/>
        <sz val="10"/>
        <color theme="0" tint="-0.14999847407452621"/>
        <rFont val="Arial"/>
        <family val="2"/>
        <scheme val="minor"/>
      </rPr>
      <t>one</t>
    </r>
    <r>
      <rPr>
        <sz val="10"/>
        <color theme="0" tint="-0.14999847407452621"/>
        <rFont val="Arial"/>
        <family val="2"/>
        <scheme val="minor"/>
      </rPr>
      <t xml:space="preserve"> drawing and </t>
    </r>
    <r>
      <rPr>
        <b/>
        <sz val="10"/>
        <color theme="0" tint="-0.14999847407452621"/>
        <rFont val="Arial"/>
        <family val="2"/>
        <scheme val="minor"/>
      </rPr>
      <t>one</t>
    </r>
    <r>
      <rPr>
        <sz val="10"/>
        <color theme="0" tint="-0.14999847407452621"/>
        <rFont val="Arial"/>
        <family val="2"/>
        <scheme val="minor"/>
      </rPr>
      <t xml:space="preserve"> 3D sub-assembly at a time</t>
    </r>
  </si>
  <si>
    <t>It verifies the part number, the quantity and the nomenclature associated in the 3D and 2D.</t>
  </si>
  <si>
    <t xml:space="preserve">PROJECT DETAILS </t>
  </si>
  <si>
    <t>Exporting hinges from lower sub assys</t>
  </si>
  <si>
    <t xml:space="preserve">Working 8hrs Mon and Fri </t>
  </si>
  <si>
    <t>Exporting specific assy from 2D and multiple pages</t>
  </si>
  <si>
    <t>HRS</t>
  </si>
  <si>
    <t>Total</t>
  </si>
  <si>
    <t>Auto generate NPCF forms</t>
  </si>
  <si>
    <t>Importing Excel table to CATIA with flagnotes</t>
  </si>
  <si>
    <t>Spell check on drawings and ECNs</t>
  </si>
  <si>
    <t>Generate notes based on Dwg code &amp; matl</t>
  </si>
  <si>
    <t>Check for sheet number</t>
  </si>
  <si>
    <t>Phase 1:    88 hrs</t>
  </si>
  <si>
    <t>Phase 2:       72 hrs</t>
  </si>
  <si>
    <t>This macro will  help reduce the most common errors seen at the Project engineer node</t>
  </si>
  <si>
    <t>Steps</t>
  </si>
</sst>
</file>

<file path=xl/styles.xml><?xml version="1.0" encoding="utf-8"?>
<styleSheet xmlns="http://schemas.openxmlformats.org/spreadsheetml/2006/main">
  <numFmts count="2">
    <numFmt numFmtId="6" formatCode="&quot;$&quot;#,##0_);[Red]\(&quot;$&quot;#,##0\)"/>
    <numFmt numFmtId="164" formatCode="dd/mm/yyyy"/>
  </numFmts>
  <fonts count="40">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sz val="18"/>
      <color theme="5"/>
      <name val="Segoe UI Light"/>
      <family val="2"/>
    </font>
    <font>
      <b/>
      <sz val="11"/>
      <color rgb="FFFFFFFF"/>
      <name val="Arial"/>
      <family val="2"/>
      <scheme val="minor"/>
    </font>
    <font>
      <b/>
      <sz val="10"/>
      <color rgb="FFFFFFFF"/>
      <name val="Calibri"/>
      <family val="2"/>
    </font>
    <font>
      <b/>
      <sz val="11"/>
      <color rgb="FF000000"/>
      <name val="Arial"/>
      <family val="2"/>
      <scheme val="minor"/>
    </font>
    <font>
      <b/>
      <sz val="10"/>
      <color rgb="FF000000"/>
      <name val="Calibri"/>
      <family val="2"/>
    </font>
    <font>
      <sz val="11"/>
      <color rgb="FF000000"/>
      <name val="Arial"/>
      <family val="2"/>
      <scheme val="minor"/>
    </font>
    <font>
      <sz val="10"/>
      <color rgb="FF000000"/>
      <name val="Calibri"/>
      <family val="2"/>
    </font>
    <font>
      <b/>
      <sz val="14"/>
      <color rgb="FF000000"/>
      <name val="Arial"/>
      <family val="2"/>
      <scheme val="minor"/>
    </font>
    <font>
      <b/>
      <sz val="10"/>
      <color rgb="FF000000"/>
      <name val="Arial"/>
      <family val="2"/>
      <scheme val="minor"/>
    </font>
    <font>
      <b/>
      <sz val="11"/>
      <color rgb="FF0066FF"/>
      <name val="Arial"/>
      <family val="2"/>
      <scheme val="minor"/>
    </font>
    <font>
      <b/>
      <sz val="7"/>
      <color rgb="FFFFFFFF"/>
      <name val="Arial"/>
      <family val="2"/>
      <scheme val="minor"/>
    </font>
    <font>
      <b/>
      <sz val="7"/>
      <color rgb="FFFFFFFF"/>
      <name val="Calibri"/>
      <family val="2"/>
    </font>
    <font>
      <sz val="24"/>
      <color rgb="FF000000"/>
      <name val="Arial"/>
      <family val="2"/>
      <scheme val="minor"/>
    </font>
    <font>
      <sz val="7"/>
      <color rgb="FF000000"/>
      <name val="Calibri"/>
      <family val="2"/>
    </font>
    <font>
      <sz val="8"/>
      <color rgb="FF262673"/>
      <name val="Arial"/>
      <family val="2"/>
      <scheme val="minor"/>
    </font>
    <font>
      <sz val="8"/>
      <color rgb="FF262673"/>
      <name val="Calibri"/>
      <family val="2"/>
    </font>
    <font>
      <sz val="7"/>
      <color rgb="FF000000"/>
      <name val="Arial"/>
      <family val="2"/>
      <scheme val="minor"/>
    </font>
    <font>
      <sz val="32"/>
      <color rgb="FF000000"/>
      <name val="Arial"/>
      <family val="2"/>
      <scheme val="minor"/>
    </font>
    <font>
      <sz val="13"/>
      <color rgb="FF000000"/>
      <name val="Arial"/>
      <family val="2"/>
      <scheme val="minor"/>
    </font>
    <font>
      <b/>
      <sz val="11"/>
      <color rgb="FF0066FF"/>
      <name val="Segoe UI"/>
      <family val="2"/>
    </font>
    <font>
      <b/>
      <sz val="10"/>
      <color theme="1" tint="0.499984740745262"/>
      <name val="Arial"/>
      <family val="2"/>
      <scheme val="minor"/>
    </font>
    <font>
      <sz val="10"/>
      <color theme="0" tint="-0.14999847407452621"/>
      <name val="Arial"/>
      <family val="2"/>
      <scheme val="minor"/>
    </font>
    <font>
      <b/>
      <sz val="10"/>
      <color theme="0" tint="-0.14999847407452621"/>
      <name val="Arial"/>
      <family val="2"/>
      <scheme val="minor"/>
    </font>
    <font>
      <sz val="10"/>
      <color rgb="FF00B0F0"/>
      <name val="Arial"/>
      <family val="2"/>
      <scheme val="minor"/>
    </font>
    <font>
      <b/>
      <sz val="20"/>
      <color theme="0"/>
      <name val="Segoe UI Semibold"/>
      <family val="2"/>
    </font>
    <font>
      <sz val="7"/>
      <color theme="0"/>
      <name val="Arial"/>
      <family val="2"/>
      <scheme val="minor"/>
    </font>
    <font>
      <b/>
      <i/>
      <sz val="10"/>
      <color theme="6" tint="0.79998168889431442"/>
      <name val="Arial"/>
      <family val="2"/>
      <scheme val="minor"/>
    </font>
    <font>
      <sz val="7"/>
      <color theme="1" tint="0.499984740745262"/>
      <name val="Arial"/>
      <family val="2"/>
      <scheme val="minor"/>
    </font>
    <font>
      <sz val="10"/>
      <color theme="8" tint="0.79998168889431442"/>
      <name val="Arial"/>
      <family val="2"/>
      <scheme val="minor"/>
    </font>
    <font>
      <sz val="8"/>
      <color theme="1" tint="0.499984740745262"/>
      <name val="Arial"/>
      <family val="2"/>
      <scheme val="minor"/>
    </font>
    <font>
      <sz val="10"/>
      <color rgb="FF002060"/>
      <name val="Arial"/>
      <family val="2"/>
      <scheme val="minor"/>
    </font>
    <font>
      <sz val="10"/>
      <color theme="2" tint="-9.9978637043366805E-2"/>
      <name val="Arial"/>
      <family val="2"/>
      <scheme val="minor"/>
    </font>
    <font>
      <b/>
      <sz val="10"/>
      <color theme="2" tint="-9.9978637043366805E-2"/>
      <name val="Arial"/>
      <family val="2"/>
      <scheme val="minor"/>
    </font>
    <font>
      <sz val="10"/>
      <color theme="0"/>
      <name val="Arial"/>
      <family val="2"/>
      <scheme val="minor"/>
    </font>
    <font>
      <b/>
      <sz val="10"/>
      <color theme="8" tint="0.79998168889431442"/>
      <name val="Arial"/>
      <family val="2"/>
      <scheme val="minor"/>
    </font>
  </fonts>
  <fills count="8">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rgb="FF333399"/>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002060"/>
        <bgColor indexed="64"/>
      </patternFill>
    </fill>
  </fills>
  <borders count="18">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n">
        <color rgb="FF2F2F98"/>
      </left>
      <right style="thin">
        <color rgb="FF2F2F98"/>
      </right>
      <top style="thin">
        <color rgb="FF2F2F98"/>
      </top>
      <bottom style="thin">
        <color rgb="FF2F2F98"/>
      </bottom>
      <diagonal/>
    </border>
    <border>
      <left style="thin">
        <color rgb="FF2F2F98"/>
      </left>
      <right/>
      <top style="thin">
        <color rgb="FF2F2F98"/>
      </top>
      <bottom style="thin">
        <color rgb="FF2F2F98"/>
      </bottom>
      <diagonal/>
    </border>
    <border>
      <left/>
      <right style="thin">
        <color rgb="FF2F2F98"/>
      </right>
      <top style="thin">
        <color rgb="FF2F2F98"/>
      </top>
      <bottom style="thin">
        <color rgb="FF2F2F98"/>
      </bottom>
      <diagonal/>
    </border>
    <border>
      <left style="thin">
        <color rgb="FF2F2F98"/>
      </left>
      <right style="thin">
        <color rgb="FF2F2F98"/>
      </right>
      <top style="thin">
        <color rgb="FF2F2F98"/>
      </top>
      <bottom/>
      <diagonal/>
    </border>
    <border>
      <left style="thin">
        <color rgb="FF2F2F98"/>
      </left>
      <right/>
      <top style="thin">
        <color rgb="FF2F2F98"/>
      </top>
      <bottom/>
      <diagonal/>
    </border>
    <border>
      <left/>
      <right style="thin">
        <color rgb="FF2F2F98"/>
      </right>
      <top style="thin">
        <color rgb="FF2F2F98"/>
      </top>
      <bottom/>
      <diagonal/>
    </border>
    <border>
      <left style="thin">
        <color rgb="FF2F2F98"/>
      </left>
      <right style="thin">
        <color rgb="FF2F2F98"/>
      </right>
      <top/>
      <bottom style="thin">
        <color rgb="FF2F2F98"/>
      </bottom>
      <diagonal/>
    </border>
    <border>
      <left style="thin">
        <color rgb="FF2F2F98"/>
      </left>
      <right style="thin">
        <color rgb="FF2F2F98"/>
      </right>
      <top style="thin">
        <color rgb="FF2F2F98"/>
      </top>
      <bottom style="double">
        <color rgb="FF333399"/>
      </bottom>
      <diagonal/>
    </border>
    <border>
      <left style="thin">
        <color rgb="FF2F2F98"/>
      </left>
      <right/>
      <top style="thin">
        <color rgb="FF2F2F98"/>
      </top>
      <bottom style="double">
        <color rgb="FF333399"/>
      </bottom>
      <diagonal/>
    </border>
    <border>
      <left/>
      <right style="thin">
        <color rgb="FF2F2F98"/>
      </right>
      <top style="thin">
        <color rgb="FF2F2F98"/>
      </top>
      <bottom style="double">
        <color rgb="FF333399"/>
      </bottom>
      <diagonal/>
    </border>
    <border>
      <left style="thin">
        <color rgb="FF2F2F98"/>
      </left>
      <right style="thin">
        <color rgb="FF2F2F98"/>
      </right>
      <top style="double">
        <color rgb="FF333399"/>
      </top>
      <bottom style="thin">
        <color rgb="FF2F2F98"/>
      </bottom>
      <diagonal/>
    </border>
    <border>
      <left style="thin">
        <color rgb="FF2F2F98"/>
      </left>
      <right/>
      <top style="double">
        <color rgb="FF333399"/>
      </top>
      <bottom style="thin">
        <color rgb="FF2F2F98"/>
      </bottom>
      <diagonal/>
    </border>
    <border>
      <left/>
      <right style="thin">
        <color rgb="FF2F2F98"/>
      </right>
      <top style="double">
        <color rgb="FF333399"/>
      </top>
      <bottom style="thin">
        <color rgb="FF2F2F98"/>
      </bottom>
      <diagonal/>
    </border>
    <border>
      <left/>
      <right/>
      <top/>
      <bottom style="thin">
        <color rgb="FF2F2F98"/>
      </bottom>
      <diagonal/>
    </border>
  </borders>
  <cellStyleXfs count="5">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cellStyleXfs>
  <cellXfs count="68">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4" fillId="2" borderId="1" xfId="2" applyFill="1" applyBorder="1" applyAlignment="1">
      <alignment horizontal="left" vertical="center" indent="1"/>
    </xf>
    <xf numFmtId="0" fontId="0" fillId="2" borderId="2" xfId="0" applyFill="1" applyBorder="1">
      <alignment vertical="center"/>
    </xf>
    <xf numFmtId="14" fontId="0" fillId="3" borderId="0" xfId="0" applyNumberFormat="1" applyAlignment="1">
      <alignment horizontal="left" vertical="center" indent="2"/>
    </xf>
    <xf numFmtId="0" fontId="5" fillId="2" borderId="0" xfId="3" applyFont="1" applyAlignment="1"/>
    <xf numFmtId="0" fontId="6" fillId="4" borderId="4" xfId="0" applyFont="1" applyFill="1" applyBorder="1" applyAlignment="1">
      <alignment horizontal="center" vertical="top" wrapText="1" readingOrder="1"/>
    </xf>
    <xf numFmtId="0" fontId="8" fillId="0" borderId="4" xfId="0" applyFont="1" applyFill="1" applyBorder="1" applyAlignment="1">
      <alignment horizontal="left" vertical="center" wrapText="1" readingOrder="1"/>
    </xf>
    <xf numFmtId="0" fontId="8" fillId="0" borderId="7" xfId="0" applyFont="1" applyFill="1" applyBorder="1" applyAlignment="1">
      <alignment horizontal="left" vertical="center" wrapText="1" readingOrder="1"/>
    </xf>
    <xf numFmtId="0" fontId="8" fillId="0" borderId="10" xfId="0" applyFont="1" applyFill="1" applyBorder="1" applyAlignment="1">
      <alignment horizontal="left" vertical="center" wrapText="1" readingOrder="1"/>
    </xf>
    <xf numFmtId="0" fontId="10" fillId="0" borderId="10" xfId="0" applyFont="1" applyFill="1" applyBorder="1" applyAlignment="1">
      <alignment horizontal="center" vertical="center" wrapText="1" readingOrder="1"/>
    </xf>
    <xf numFmtId="0" fontId="10" fillId="0" borderId="4" xfId="0" applyFont="1" applyFill="1" applyBorder="1" applyAlignment="1">
      <alignment horizontal="center" vertical="center" wrapText="1" readingOrder="1"/>
    </xf>
    <xf numFmtId="0" fontId="8" fillId="0" borderId="11" xfId="0" applyFont="1" applyFill="1" applyBorder="1" applyAlignment="1">
      <alignment horizontal="left" vertical="center" wrapText="1" readingOrder="1"/>
    </xf>
    <xf numFmtId="0" fontId="8" fillId="0" borderId="14" xfId="0" applyFont="1" applyFill="1" applyBorder="1" applyAlignment="1">
      <alignment horizontal="left" vertical="center" wrapText="1" readingOrder="1"/>
    </xf>
    <xf numFmtId="0" fontId="15" fillId="4" borderId="4" xfId="0" applyFont="1" applyFill="1" applyBorder="1" applyAlignment="1">
      <alignment horizontal="center" vertical="center" wrapText="1" readingOrder="1"/>
    </xf>
    <xf numFmtId="0" fontId="15" fillId="4" borderId="4" xfId="0" applyFont="1" applyFill="1" applyBorder="1" applyAlignment="1">
      <alignment horizontal="center" vertical="top" wrapText="1" readingOrder="1"/>
    </xf>
    <xf numFmtId="0" fontId="17" fillId="0" borderId="4" xfId="0" applyFont="1" applyFill="1" applyBorder="1" applyAlignment="1">
      <alignment horizontal="center" vertical="center" wrapText="1" readingOrder="1"/>
    </xf>
    <xf numFmtId="0" fontId="19" fillId="0" borderId="4" xfId="0" applyFont="1" applyFill="1" applyBorder="1" applyAlignment="1">
      <alignment horizontal="left" vertical="top" wrapText="1" readingOrder="1"/>
    </xf>
    <xf numFmtId="0" fontId="21" fillId="0" borderId="4" xfId="0" applyFont="1" applyFill="1" applyBorder="1" applyAlignment="1">
      <alignment horizontal="center" vertical="center" wrapText="1" readingOrder="1"/>
    </xf>
    <xf numFmtId="0" fontId="22" fillId="0" borderId="4" xfId="0" applyFont="1" applyFill="1" applyBorder="1" applyAlignment="1">
      <alignment horizontal="center" vertical="center" wrapText="1" readingOrder="1"/>
    </xf>
    <xf numFmtId="0" fontId="23" fillId="0" borderId="4" xfId="0" applyFont="1" applyFill="1" applyBorder="1" applyAlignment="1">
      <alignment horizontal="center" vertical="center" wrapText="1" readingOrder="1"/>
    </xf>
    <xf numFmtId="0" fontId="26" fillId="3" borderId="0" xfId="0" applyFont="1">
      <alignment vertical="center"/>
    </xf>
    <xf numFmtId="0" fontId="28" fillId="3" borderId="0" xfId="0" applyFont="1">
      <alignment vertical="center"/>
    </xf>
    <xf numFmtId="0" fontId="28" fillId="3" borderId="0" xfId="0" applyFont="1" applyAlignment="1">
      <alignment horizontal="right" vertical="center"/>
    </xf>
    <xf numFmtId="0" fontId="29" fillId="2" borderId="0" xfId="1" applyFont="1" applyAlignment="1">
      <alignment vertical="center"/>
    </xf>
    <xf numFmtId="0" fontId="30" fillId="2" borderId="3" xfId="0" applyFont="1" applyFill="1" applyBorder="1" applyAlignment="1">
      <alignment vertical="center" wrapText="1"/>
    </xf>
    <xf numFmtId="0" fontId="27" fillId="3" borderId="0" xfId="0" applyFont="1">
      <alignment vertical="center"/>
    </xf>
    <xf numFmtId="0" fontId="25" fillId="3" borderId="0" xfId="0" applyFont="1">
      <alignment vertical="center"/>
    </xf>
    <xf numFmtId="0" fontId="31" fillId="3" borderId="0" xfId="0" applyFont="1">
      <alignment vertical="center"/>
    </xf>
    <xf numFmtId="0" fontId="32" fillId="3" borderId="0" xfId="0" applyFont="1" applyAlignment="1">
      <alignment horizontal="left" vertical="center" indent="2"/>
    </xf>
    <xf numFmtId="0" fontId="33" fillId="3" borderId="0" xfId="0" applyFont="1" applyAlignment="1">
      <alignment horizontal="center" vertical="center"/>
    </xf>
    <xf numFmtId="164" fontId="0" fillId="3" borderId="0" xfId="0" applyNumberFormat="1" applyAlignment="1">
      <alignment horizontal="left" vertical="center" indent="2"/>
    </xf>
    <xf numFmtId="0" fontId="0" fillId="3" borderId="0" xfId="0" applyAlignment="1">
      <alignment horizontal="left" vertical="center"/>
    </xf>
    <xf numFmtId="164" fontId="0" fillId="3" borderId="0" xfId="0" applyNumberFormat="1" applyBorder="1" applyAlignment="1">
      <alignment horizontal="left" vertical="center" indent="2"/>
    </xf>
    <xf numFmtId="0" fontId="0" fillId="3" borderId="0" xfId="0" applyBorder="1" applyAlignment="1">
      <alignment horizontal="left" vertical="center" indent="2"/>
    </xf>
    <xf numFmtId="0" fontId="0" fillId="3" borderId="0" xfId="0" applyNumberFormat="1" applyBorder="1" applyAlignment="1">
      <alignment horizontal="center" vertical="center"/>
    </xf>
    <xf numFmtId="0" fontId="0" fillId="3" borderId="0" xfId="0" applyNumberFormat="1" applyBorder="1">
      <alignment vertical="center"/>
    </xf>
    <xf numFmtId="0" fontId="0" fillId="3" borderId="0" xfId="0" applyBorder="1">
      <alignment vertical="center"/>
    </xf>
    <xf numFmtId="0" fontId="34" fillId="3" borderId="0" xfId="0" applyFont="1" applyAlignment="1">
      <alignment horizontal="left" vertical="center" indent="2"/>
    </xf>
    <xf numFmtId="0" fontId="0" fillId="3" borderId="0" xfId="0" applyAlignment="1">
      <alignment vertical="center" wrapText="1"/>
    </xf>
    <xf numFmtId="0" fontId="25" fillId="3" borderId="0" xfId="0" applyFont="1" applyAlignment="1">
      <alignment horizontal="left" vertical="center"/>
    </xf>
    <xf numFmtId="0" fontId="36" fillId="3" borderId="0" xfId="0" applyFont="1">
      <alignment vertical="center"/>
    </xf>
    <xf numFmtId="0" fontId="37" fillId="3" borderId="0" xfId="0" applyFont="1">
      <alignment vertical="center"/>
    </xf>
    <xf numFmtId="0" fontId="38" fillId="3" borderId="0" xfId="0" applyFont="1">
      <alignment vertical="center"/>
    </xf>
    <xf numFmtId="0" fontId="39" fillId="3" borderId="0" xfId="0" applyFont="1" applyAlignment="1">
      <alignment horizontal="center" vertical="center"/>
    </xf>
    <xf numFmtId="0" fontId="35" fillId="6" borderId="0" xfId="0" applyFont="1" applyFill="1" applyAlignment="1">
      <alignment horizontal="center" vertical="center" wrapText="1"/>
    </xf>
    <xf numFmtId="0" fontId="36" fillId="7" borderId="0" xfId="0" applyFont="1" applyFill="1" applyAlignment="1">
      <alignment horizontal="center" vertical="center" wrapText="1"/>
    </xf>
    <xf numFmtId="10" fontId="10" fillId="0" borderId="5" xfId="0" applyNumberFormat="1" applyFont="1" applyFill="1" applyBorder="1" applyAlignment="1">
      <alignment horizontal="center" vertical="center" wrapText="1" readingOrder="1"/>
    </xf>
    <xf numFmtId="10" fontId="10" fillId="0" borderId="6" xfId="0" applyNumberFormat="1" applyFont="1" applyFill="1" applyBorder="1" applyAlignment="1">
      <alignment horizontal="center" vertical="center" wrapText="1" readingOrder="1"/>
    </xf>
    <xf numFmtId="0" fontId="10" fillId="0" borderId="12" xfId="0" applyFont="1" applyFill="1" applyBorder="1" applyAlignment="1">
      <alignment horizontal="center" vertical="center" wrapText="1" readingOrder="1"/>
    </xf>
    <xf numFmtId="0" fontId="10" fillId="0" borderId="13" xfId="0" applyFont="1" applyFill="1" applyBorder="1" applyAlignment="1">
      <alignment horizontal="center" vertical="center" wrapText="1" readingOrder="1"/>
    </xf>
    <xf numFmtId="6" fontId="12" fillId="0" borderId="15" xfId="0" applyNumberFormat="1" applyFont="1" applyFill="1" applyBorder="1" applyAlignment="1">
      <alignment horizontal="center" vertical="center" wrapText="1" readingOrder="1"/>
    </xf>
    <xf numFmtId="6" fontId="12" fillId="0" borderId="16" xfId="0" applyNumberFormat="1" applyFont="1" applyFill="1" applyBorder="1" applyAlignment="1">
      <alignment horizontal="center" vertical="center" wrapText="1" readingOrder="1"/>
    </xf>
    <xf numFmtId="0" fontId="14" fillId="5" borderId="17" xfId="0" applyFont="1" applyFill="1" applyBorder="1" applyAlignment="1">
      <alignment horizontal="center" vertical="center"/>
    </xf>
    <xf numFmtId="0" fontId="10" fillId="0" borderId="5" xfId="0" applyFont="1" applyFill="1" applyBorder="1" applyAlignment="1">
      <alignment horizontal="center" vertical="center" wrapText="1" readingOrder="1"/>
    </xf>
    <xf numFmtId="0" fontId="10" fillId="0" borderId="6" xfId="0" applyFont="1" applyFill="1" applyBorder="1" applyAlignment="1">
      <alignment horizontal="center" vertical="center" wrapText="1" readingOrder="1"/>
    </xf>
    <xf numFmtId="0" fontId="10" fillId="0" borderId="8" xfId="0" applyFont="1" applyFill="1" applyBorder="1" applyAlignment="1">
      <alignment horizontal="center" vertical="center" wrapText="1" readingOrder="1"/>
    </xf>
    <xf numFmtId="0" fontId="10" fillId="0" borderId="9" xfId="0" applyFont="1" applyFill="1" applyBorder="1" applyAlignment="1">
      <alignment horizontal="center" vertical="center" wrapText="1" readingOrder="1"/>
    </xf>
    <xf numFmtId="0" fontId="12" fillId="0" borderId="5" xfId="0" applyFont="1" applyFill="1" applyBorder="1" applyAlignment="1">
      <alignment horizontal="center" vertical="center" wrapText="1" readingOrder="1"/>
    </xf>
    <xf numFmtId="0" fontId="12" fillId="0" borderId="6" xfId="0" applyFont="1" applyFill="1" applyBorder="1" applyAlignment="1">
      <alignment horizontal="center" vertical="center" wrapText="1" readingOrder="1"/>
    </xf>
    <xf numFmtId="0" fontId="24" fillId="5" borderId="17" xfId="0" applyFont="1" applyFill="1" applyBorder="1" applyAlignment="1">
      <alignment horizontal="center"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10">
    <dxf>
      <font>
        <b/>
        <i val="0"/>
        <strike val="0"/>
        <condense val="0"/>
        <extend val="0"/>
        <outline val="0"/>
        <shadow val="0"/>
        <u val="none"/>
        <vertAlign val="baseline"/>
        <sz val="10"/>
        <color theme="1" tint="0.499984740745262"/>
        <name val="Arial"/>
        <scheme val="minor"/>
      </font>
    </dxf>
    <dxf>
      <alignment horizontal="center" vertical="center" textRotation="0" wrapText="0" indent="0" relativeIndent="0" justifyLastLine="0" shrinkToFit="0" mergeCell="0" readingOrder="0"/>
    </dxf>
    <dxf>
      <alignment horizontal="left" vertical="center" textRotation="0" wrapText="0" indent="0" relativeIndent="0" justifyLastLine="0" shrinkToFit="0" mergeCell="0" readingOrder="0"/>
    </dxf>
    <dxf>
      <font>
        <b/>
        <i val="0"/>
        <strike val="0"/>
        <condense val="0"/>
        <extend val="0"/>
        <outline val="0"/>
        <shadow val="0"/>
        <u val="none"/>
        <vertAlign val="baseline"/>
        <sz val="10"/>
        <color theme="1" tint="0.499984740745262"/>
        <name val="Arial"/>
        <scheme val="minor"/>
      </font>
      <alignment horizontal="left" vertical="center" textRotation="0" wrapText="0" indent="0" relativeIndent="0" justifyLastLine="0" shrinkToFit="0" mergeCell="0" readingOrder="0"/>
    </dxf>
    <dxf>
      <numFmt numFmtId="0" formatCode="General"/>
    </dxf>
    <dxf>
      <numFmt numFmtId="0" formatCode="General"/>
      <alignment horizontal="center" vertical="center" textRotation="0" wrapText="0" indent="0" relativeIndent="255" justifyLastLine="0" shrinkToFit="0" readingOrder="0"/>
    </dxf>
    <dxf>
      <alignment horizontal="left" vertical="center" textRotation="0" wrapText="0" indent="2" relativeIndent="255" justifyLastLine="0" shrinkToFit="0" readingOrder="0"/>
    </dxf>
    <dxf>
      <numFmt numFmtId="164" formatCode="dd/mm/yyyy"/>
      <alignment horizontal="left" vertical="center" textRotation="0" wrapText="0" indent="2" relativeIndent="255"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fr-CA"/>
  <c:chart>
    <c:autoTitleDeleted val="1"/>
    <c:plotArea>
      <c:layout>
        <c:manualLayout>
          <c:layoutTarget val="inner"/>
          <c:xMode val="edge"/>
          <c:yMode val="edge"/>
          <c:x val="6.4399339658514423E-2"/>
          <c:y val="3.9426523297491037E-2"/>
          <c:w val="0.87774435881027313"/>
          <c:h val="0.92114695340501795"/>
        </c:manualLayout>
      </c:layout>
      <c:barChart>
        <c:barDir val="col"/>
        <c:grouping val="clustered"/>
        <c:ser>
          <c:idx val="1"/>
          <c:order val="1"/>
          <c:tx>
            <c:strRef>
              <c:f>'Project Timeline'!$D$19</c:f>
              <c:strCache>
                <c:ptCount val="1"/>
                <c:pt idx="0">
                  <c:v>POSITION</c:v>
                </c:pt>
              </c:strCache>
            </c:strRef>
          </c:tx>
          <c:spPr>
            <a:noFill/>
          </c:spPr>
          <c:dLbls>
            <c:dLbl>
              <c:idx val="0"/>
              <c:layout>
                <c:manualLayout>
                  <c:x val="-1.2346319353737806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1"/>
              <c:layout>
                <c:manualLayout>
                  <c:x val="-2.1949012184422799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2"/>
              <c:layout>
                <c:manualLayout>
                  <c:x val="-2.1949012184422799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3"/>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4"/>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5"/>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6"/>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7"/>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8"/>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9"/>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10"/>
              <c:layout>
                <c:manualLayout>
                  <c:x val="-1.8656660356759326E-16"/>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dLbl>
              <c:idx val="11"/>
              <c:layout>
                <c:manualLayout>
                  <c:x val="-1.0974506092211384E-17"/>
                  <c:y val="-4.1068820671032454E-18"/>
                </c:manualLayout>
              </c:layout>
              <c:dLblPos val="outEnd"/>
              <c:showCatName val="1"/>
              <c:extLst>
                <c:ext xmlns:c15="http://schemas.microsoft.com/office/drawing/2012/chart" uri="{CE6537A1-D6FC-4f65-9D91-7224C49458BB}">
                  <c15:layout>
                    <c:manualLayout>
                      <c:w val="0.11206097854822998"/>
                      <c:h val="4.7831682330031315E-2"/>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fr-FR"/>
              </a:p>
            </c:txPr>
            <c:dLblPos val="outEnd"/>
            <c:showCatName val="1"/>
            <c:extLst>
              <c:ext xmlns:c15="http://schemas.microsoft.com/office/drawing/2012/chart" uri="{CE6537A1-D6FC-4f65-9D91-7224C49458BB}">
                <c15:showLeaderLines val="0"/>
              </c:ext>
            </c:extLst>
          </c:dLbls>
          <c:errBars>
            <c:errBarType val="minus"/>
            <c:errValType val="percentage"/>
            <c:val val="100"/>
            <c:spPr>
              <a:ln>
                <a:solidFill>
                  <a:schemeClr val="bg1">
                    <a:lumMod val="75000"/>
                  </a:schemeClr>
                </a:solidFill>
              </a:ln>
            </c:spPr>
          </c:errBars>
          <c:cat>
            <c:strRef>
              <c:f>'Project Timeline'!$C$20:$C$33</c:f>
              <c:strCache>
                <c:ptCount val="13"/>
                <c:pt idx="0">
                  <c:v>Project Start</c:v>
                </c:pt>
                <c:pt idx="1">
                  <c:v>Exporting multiple 3D assy at a time</c:v>
                </c:pt>
                <c:pt idx="2">
                  <c:v>Exporting specific assy from 2D and multiple pages</c:v>
                </c:pt>
                <c:pt idx="3">
                  <c:v>Creating a functional UI</c:v>
                </c:pt>
                <c:pt idx="4">
                  <c:v>Creating an HTML report</c:v>
                </c:pt>
                <c:pt idx="5">
                  <c:v>Enabling Batch mode</c:v>
                </c:pt>
                <c:pt idx="6">
                  <c:v>Importing Excel table to CATIA with flagnotes</c:v>
                </c:pt>
                <c:pt idx="7">
                  <c:v>Exporting hinges from lower sub assys</c:v>
                </c:pt>
                <c:pt idx="8">
                  <c:v>Generate notes based on Dwg code &amp; matl</c:v>
                </c:pt>
                <c:pt idx="9">
                  <c:v>Auto generate NPCF forms</c:v>
                </c:pt>
                <c:pt idx="10">
                  <c:v>Spell check on drawings and ECNs</c:v>
                </c:pt>
                <c:pt idx="11">
                  <c:v>Check for sheet number</c:v>
                </c:pt>
                <c:pt idx="12">
                  <c:v>Deploying application to designers</c:v>
                </c:pt>
              </c:strCache>
            </c:strRef>
          </c:cat>
          <c:val>
            <c:numRef>
              <c:f>'Project Timeline'!$D$20:$D$33</c:f>
              <c:numCache>
                <c:formatCode>General</c:formatCode>
                <c:ptCount val="14"/>
                <c:pt idx="0">
                  <c:v>-2</c:v>
                </c:pt>
                <c:pt idx="1">
                  <c:v>5</c:v>
                </c:pt>
                <c:pt idx="2">
                  <c:v>-5</c:v>
                </c:pt>
                <c:pt idx="3">
                  <c:v>4</c:v>
                </c:pt>
                <c:pt idx="4">
                  <c:v>-2</c:v>
                </c:pt>
                <c:pt idx="5">
                  <c:v>3</c:v>
                </c:pt>
                <c:pt idx="6">
                  <c:v>5</c:v>
                </c:pt>
                <c:pt idx="7">
                  <c:v>-4</c:v>
                </c:pt>
                <c:pt idx="8">
                  <c:v>2</c:v>
                </c:pt>
                <c:pt idx="9">
                  <c:v>-7</c:v>
                </c:pt>
                <c:pt idx="10">
                  <c:v>4</c:v>
                </c:pt>
                <c:pt idx="11">
                  <c:v>-4</c:v>
                </c:pt>
                <c:pt idx="12">
                  <c:v>6</c:v>
                </c:pt>
              </c:numCache>
            </c:numRef>
          </c:val>
        </c:ser>
        <c:axId val="229029760"/>
        <c:axId val="229028224"/>
      </c:barChart>
      <c:lineChart>
        <c:grouping val="standard"/>
        <c:ser>
          <c:idx val="0"/>
          <c:order val="0"/>
          <c:tx>
            <c:strRef>
              <c:f>'Project Timeline'!$B$19</c:f>
              <c:strCache>
                <c:ptCount val="1"/>
                <c:pt idx="0">
                  <c:v>DATE</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val val="5"/>
          </c:errBars>
          <c:cat>
            <c:strRef>
              <c:f>'Project Timeline'!$B$20:$B$33</c:f>
              <c:strCache>
                <c:ptCount val="14"/>
                <c:pt idx="0">
                  <c:v>12/20/2013</c:v>
                </c:pt>
                <c:pt idx="1">
                  <c:v>1/21/2014</c:v>
                </c:pt>
                <c:pt idx="2">
                  <c:v>1/28/2014</c:v>
                </c:pt>
                <c:pt idx="3">
                  <c:v>2/4/2014</c:v>
                </c:pt>
                <c:pt idx="4">
                  <c:v>2/11/2014</c:v>
                </c:pt>
                <c:pt idx="5">
                  <c:v>2/18/2014</c:v>
                </c:pt>
                <c:pt idx="6">
                  <c:v>2/25/2014</c:v>
                </c:pt>
                <c:pt idx="7">
                  <c:v>3/4/2014</c:v>
                </c:pt>
                <c:pt idx="8">
                  <c:v>3/4/2014</c:v>
                </c:pt>
                <c:pt idx="9">
                  <c:v>3/11/2014</c:v>
                </c:pt>
                <c:pt idx="10">
                  <c:v>4/1/2014</c:v>
                </c:pt>
                <c:pt idx="11">
                  <c:v>4/8/2014</c:v>
                </c:pt>
                <c:pt idx="12">
                  <c:v>4/8/2014</c:v>
                </c:pt>
                <c:pt idx="13">
                  <c:v>Total</c:v>
                </c:pt>
              </c:strCache>
            </c:strRef>
          </c:cat>
          <c:val>
            <c:numRef>
              <c:f>'Project Timeline'!$E$20:$E$33</c:f>
              <c:numCache>
                <c:formatCode>General</c:formatCode>
                <c:ptCount val="14"/>
                <c:pt idx="0">
                  <c:v>1</c:v>
                </c:pt>
                <c:pt idx="1">
                  <c:v>1</c:v>
                </c:pt>
                <c:pt idx="2">
                  <c:v>1</c:v>
                </c:pt>
                <c:pt idx="3">
                  <c:v>1</c:v>
                </c:pt>
                <c:pt idx="4">
                  <c:v>1</c:v>
                </c:pt>
                <c:pt idx="5">
                  <c:v>1</c:v>
                </c:pt>
                <c:pt idx="6">
                  <c:v>1</c:v>
                </c:pt>
                <c:pt idx="7">
                  <c:v>1</c:v>
                </c:pt>
                <c:pt idx="8">
                  <c:v>1</c:v>
                </c:pt>
                <c:pt idx="9">
                  <c:v>1</c:v>
                </c:pt>
                <c:pt idx="10">
                  <c:v>1</c:v>
                </c:pt>
                <c:pt idx="11">
                  <c:v>1</c:v>
                </c:pt>
                <c:pt idx="12">
                  <c:v>1</c:v>
                </c:pt>
              </c:numCache>
            </c:numRef>
          </c:val>
          <c:smooth val="1"/>
        </c:ser>
        <c:marker val="1"/>
        <c:axId val="229000320"/>
        <c:axId val="229001856"/>
      </c:lineChart>
      <c:dateAx>
        <c:axId val="229000320"/>
        <c:scaling>
          <c:orientation val="minMax"/>
        </c:scaling>
        <c:axPos val="b"/>
        <c:numFmt formatCode="[$-409]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fr-FR"/>
          </a:p>
        </c:txPr>
        <c:crossAx val="229001856"/>
        <c:crosses val="autoZero"/>
        <c:auto val="1"/>
        <c:lblOffset val="100"/>
        <c:baseTimeUnit val="days"/>
        <c:majorUnit val="1"/>
        <c:majorTimeUnit val="months"/>
        <c:minorUnit val="7"/>
        <c:minorTimeUnit val="days"/>
      </c:dateAx>
      <c:valAx>
        <c:axId val="229001856"/>
        <c:scaling>
          <c:orientation val="minMax"/>
        </c:scaling>
        <c:delete val="1"/>
        <c:axPos val="l"/>
        <c:numFmt formatCode="General" sourceLinked="1"/>
        <c:tickLblPos val="none"/>
        <c:crossAx val="229000320"/>
        <c:crosses val="autoZero"/>
        <c:crossBetween val="midCat"/>
      </c:valAx>
      <c:valAx>
        <c:axId val="229028224"/>
        <c:scaling>
          <c:orientation val="minMax"/>
        </c:scaling>
        <c:delete val="1"/>
        <c:axPos val="r"/>
        <c:numFmt formatCode="General" sourceLinked="1"/>
        <c:tickLblPos val="none"/>
        <c:crossAx val="229029760"/>
        <c:crosses val="max"/>
        <c:crossBetween val="between"/>
      </c:valAx>
      <c:catAx>
        <c:axId val="229029760"/>
        <c:scaling>
          <c:orientation val="minMax"/>
        </c:scaling>
        <c:delete val="1"/>
        <c:axPos val="b"/>
        <c:numFmt formatCode="General" sourceLinked="1"/>
        <c:tickLblPos val="none"/>
        <c:crossAx val="229028224"/>
        <c:crosses val="autoZero"/>
        <c:auto val="1"/>
        <c:lblAlgn val="ctr"/>
        <c:lblOffset val="100"/>
      </c:catAx>
      <c:spPr>
        <a:noFill/>
      </c:spPr>
    </c:plotArea>
    <c:dispBlanksAs val="gap"/>
  </c:chart>
  <c:spPr>
    <a:solidFill>
      <a:schemeClr val="bg2"/>
    </a:solidFill>
    <a:ln>
      <a:noFill/>
    </a:ln>
  </c:spPr>
  <c:printSettings>
    <c:headerFooter/>
    <c:pageMargins b="0.75000000000000078" l="0.70000000000000062" r="0.70000000000000062" t="0.75000000000000078"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ct Timeline" descr="Line chart that plots each project on the corresponding timefr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457199</xdr:colOff>
      <xdr:row>17</xdr:row>
      <xdr:rowOff>209550</xdr:rowOff>
    </xdr:from>
    <xdr:to>
      <xdr:col>13</xdr:col>
      <xdr:colOff>685799</xdr:colOff>
      <xdr:row>25</xdr:row>
      <xdr:rowOff>161925</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hidden="1"/>
        <xdr:cNvSpPr txBox="1"/>
      </xdr:nvSpPr>
      <xdr:spPr>
        <a:xfrm>
          <a:off x="5010149" y="4533900"/>
          <a:ext cx="4257675" cy="20478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Project Timeline Tips</a:t>
          </a:r>
          <a:r>
            <a:rPr lang="en-US" sz="1200">
              <a:solidFill>
                <a:schemeClr val="accent1"/>
              </a:solidFill>
              <a:effectLst/>
              <a:latin typeface="+mn-lt"/>
              <a:ea typeface="+mn-ea"/>
              <a:cs typeface="+mn-cs"/>
            </a:rPr>
            <a:t>:</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The role of the Position values in the Project Details table is to prevent the Milestone labels from overlapping each other on the timeline. Use positive numbers to position labels above the timeline and negative numbers to position them below.</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To add additional Milestones,</a:t>
          </a:r>
          <a:r>
            <a:rPr lang="en-US" sz="1000" spc="20" baseline="0">
              <a:solidFill>
                <a:schemeClr val="tx1">
                  <a:lumMod val="50000"/>
                  <a:lumOff val="50000"/>
                </a:schemeClr>
              </a:solidFill>
              <a:effectLst/>
              <a:latin typeface="+mn-lt"/>
              <a:ea typeface="+mn-ea"/>
              <a:cs typeface="+mn-cs"/>
            </a:rPr>
            <a:t> either insert new rows within the table or start typing below the last table entry and the table will automatically expand to accommodate your newly added data</a:t>
          </a:r>
          <a:r>
            <a:rPr lang="en-US" sz="1100" spc="20" baseline="0">
              <a:solidFill>
                <a:schemeClr val="dk1"/>
              </a:solidFill>
              <a:effectLst/>
              <a:latin typeface="+mn-lt"/>
              <a:ea typeface="+mn-ea"/>
              <a:cs typeface="+mn-cs"/>
            </a:rPr>
            <a:t>. </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8</xdr:col>
      <xdr:colOff>607717</xdr:colOff>
      <xdr:row>34</xdr:row>
      <xdr:rowOff>47624</xdr:rowOff>
    </xdr:to>
    <xdr:pic>
      <xdr:nvPicPr>
        <xdr:cNvPr id="3" name="Picture 2" descr="G:\Global 5000\Alain Jacob\GALLEY\LH Galley\Ref Dwgs\Presentation\Automation\Projects\Projects\Projects\The Comparator\Screenshot_2013-05-30-13-30-36.png"/>
        <xdr:cNvPicPr>
          <a:picLocks noChangeAspect="1" noChangeArrowheads="1"/>
        </xdr:cNvPicPr>
      </xdr:nvPicPr>
      <xdr:blipFill>
        <a:blip xmlns:r="http://schemas.openxmlformats.org/officeDocument/2006/relationships" r:embed="rId1" cstate="print"/>
        <a:srcRect l="25078" t="5646" r="33047" b="13354"/>
        <a:stretch>
          <a:fillRect/>
        </a:stretch>
      </xdr:blipFill>
      <xdr:spPr bwMode="auto">
        <a:xfrm>
          <a:off x="1828800" y="1133475"/>
          <a:ext cx="3655717" cy="4419599"/>
        </a:xfrm>
        <a:prstGeom prst="rect">
          <a:avLst/>
        </a:prstGeom>
        <a:noFill/>
      </xdr:spPr>
    </xdr:pic>
    <xdr:clientData/>
  </xdr:twoCellAnchor>
  <xdr:twoCellAnchor editAs="oneCell">
    <xdr:from>
      <xdr:col>9</xdr:col>
      <xdr:colOff>533400</xdr:colOff>
      <xdr:row>7</xdr:row>
      <xdr:rowOff>76200</xdr:rowOff>
    </xdr:from>
    <xdr:to>
      <xdr:col>15</xdr:col>
      <xdr:colOff>420511</xdr:colOff>
      <xdr:row>33</xdr:row>
      <xdr:rowOff>151547</xdr:rowOff>
    </xdr:to>
    <xdr:pic>
      <xdr:nvPicPr>
        <xdr:cNvPr id="4" name="Picture 3" descr="G:\Global 5000\Alain Jacob\GALLEY\LH Galley\Ref Dwgs\Presentation\Automation\Projects\Projects\Projects\The Comparator\Screenshot_2013-05-30-13-30-40.png"/>
        <xdr:cNvPicPr>
          <a:picLocks noChangeAspect="1" noChangeArrowheads="1"/>
        </xdr:cNvPicPr>
      </xdr:nvPicPr>
      <xdr:blipFill>
        <a:blip xmlns:r="http://schemas.openxmlformats.org/officeDocument/2006/relationships" r:embed="rId2" cstate="print"/>
        <a:srcRect l="25013" t="5854" r="33112" b="13146"/>
        <a:stretch>
          <a:fillRect/>
        </a:stretch>
      </xdr:blipFill>
      <xdr:spPr bwMode="auto">
        <a:xfrm>
          <a:off x="6019800" y="1209675"/>
          <a:ext cx="3544711" cy="4285397"/>
        </a:xfrm>
        <a:prstGeom prst="rect">
          <a:avLst/>
        </a:prstGeom>
        <a:noFill/>
      </xdr:spPr>
    </xdr:pic>
    <xdr:clientData/>
  </xdr:twoCellAnchor>
  <xdr:twoCellAnchor>
    <xdr:from>
      <xdr:col>5</xdr:col>
      <xdr:colOff>152400</xdr:colOff>
      <xdr:row>8</xdr:row>
      <xdr:rowOff>142875</xdr:rowOff>
    </xdr:from>
    <xdr:to>
      <xdr:col>6</xdr:col>
      <xdr:colOff>91440</xdr:colOff>
      <xdr:row>12</xdr:row>
      <xdr:rowOff>14526</xdr:rowOff>
    </xdr:to>
    <xdr:sp macro="" textlink="">
      <xdr:nvSpPr>
        <xdr:cNvPr id="5" name="TextBox 9"/>
        <xdr:cNvSpPr txBox="1"/>
      </xdr:nvSpPr>
      <xdr:spPr>
        <a:xfrm>
          <a:off x="3200400" y="1438275"/>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1</a:t>
          </a:r>
          <a:endParaRPr lang="fr-CA"/>
        </a:p>
      </xdr:txBody>
    </xdr:sp>
    <xdr:clientData/>
  </xdr:twoCellAnchor>
  <xdr:twoCellAnchor>
    <xdr:from>
      <xdr:col>10</xdr:col>
      <xdr:colOff>457200</xdr:colOff>
      <xdr:row>18</xdr:row>
      <xdr:rowOff>47625</xdr:rowOff>
    </xdr:from>
    <xdr:to>
      <xdr:col>11</xdr:col>
      <xdr:colOff>396240</xdr:colOff>
      <xdr:row>21</xdr:row>
      <xdr:rowOff>81201</xdr:rowOff>
    </xdr:to>
    <xdr:sp macro="" textlink="">
      <xdr:nvSpPr>
        <xdr:cNvPr id="6" name="TextBox 10"/>
        <xdr:cNvSpPr txBox="1"/>
      </xdr:nvSpPr>
      <xdr:spPr>
        <a:xfrm>
          <a:off x="6553200" y="2962275"/>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2</a:t>
          </a:r>
          <a:endParaRPr lang="fr-CA"/>
        </a:p>
      </xdr:txBody>
    </xdr:sp>
    <xdr:clientData/>
  </xdr:twoCellAnchor>
  <xdr:twoCellAnchor editAs="oneCell">
    <xdr:from>
      <xdr:col>31</xdr:col>
      <xdr:colOff>200025</xdr:colOff>
      <xdr:row>8</xdr:row>
      <xdr:rowOff>57150</xdr:rowOff>
    </xdr:from>
    <xdr:to>
      <xdr:col>37</xdr:col>
      <xdr:colOff>200025</xdr:colOff>
      <xdr:row>35</xdr:row>
      <xdr:rowOff>95810</xdr:rowOff>
    </xdr:to>
    <xdr:pic>
      <xdr:nvPicPr>
        <xdr:cNvPr id="7" name="Picture 6" descr="G:\Global 5000\Alain Jacob\GALLEY\LH Galley\Ref Dwgs\Presentation\Automation\Projects\Projects\Projects\The Comparator\Screenshot_2013-05-30-13-30-56.png"/>
        <xdr:cNvPicPr>
          <a:picLocks noChangeAspect="1" noChangeArrowheads="1"/>
        </xdr:cNvPicPr>
      </xdr:nvPicPr>
      <xdr:blipFill>
        <a:blip xmlns:r="http://schemas.openxmlformats.org/officeDocument/2006/relationships" r:embed="rId3" cstate="print"/>
        <a:srcRect l="25117" t="5021" r="32383" b="12979"/>
        <a:stretch>
          <a:fillRect/>
        </a:stretch>
      </xdr:blipFill>
      <xdr:spPr bwMode="auto">
        <a:xfrm>
          <a:off x="19097625" y="1352550"/>
          <a:ext cx="3657600" cy="4410635"/>
        </a:xfrm>
        <a:prstGeom prst="rect">
          <a:avLst/>
        </a:prstGeom>
        <a:noFill/>
      </xdr:spPr>
    </xdr:pic>
    <xdr:clientData/>
  </xdr:twoCellAnchor>
  <xdr:twoCellAnchor editAs="oneCell">
    <xdr:from>
      <xdr:col>37</xdr:col>
      <xdr:colOff>352425</xdr:colOff>
      <xdr:row>8</xdr:row>
      <xdr:rowOff>133350</xdr:rowOff>
    </xdr:from>
    <xdr:to>
      <xdr:col>45</xdr:col>
      <xdr:colOff>253687</xdr:colOff>
      <xdr:row>33</xdr:row>
      <xdr:rowOff>123825</xdr:rowOff>
    </xdr:to>
    <xdr:pic>
      <xdr:nvPicPr>
        <xdr:cNvPr id="8" name="Picture 7" descr="G:\Global 5000\Alain Jacob\GALLEY\LH Galley\Ref Dwgs\Presentation\Automation\Projects\Projects\Projects\The Comparator\Screenshot_2013-05-30-13-30-59.png"/>
        <xdr:cNvPicPr>
          <a:picLocks noChangeAspect="1" noChangeArrowheads="1"/>
        </xdr:cNvPicPr>
      </xdr:nvPicPr>
      <xdr:blipFill>
        <a:blip xmlns:r="http://schemas.openxmlformats.org/officeDocument/2006/relationships" r:embed="rId4" cstate="print"/>
        <a:srcRect l="10078" t="16250" r="37422" b="12750"/>
        <a:stretch>
          <a:fillRect/>
        </a:stretch>
      </xdr:blipFill>
      <xdr:spPr bwMode="auto">
        <a:xfrm>
          <a:off x="22907625" y="1428750"/>
          <a:ext cx="4778062" cy="4038600"/>
        </a:xfrm>
        <a:prstGeom prst="rect">
          <a:avLst/>
        </a:prstGeom>
        <a:noFill/>
      </xdr:spPr>
    </xdr:pic>
    <xdr:clientData/>
  </xdr:twoCellAnchor>
  <xdr:twoCellAnchor>
    <xdr:from>
      <xdr:col>32</xdr:col>
      <xdr:colOff>276225</xdr:colOff>
      <xdr:row>31</xdr:row>
      <xdr:rowOff>142875</xdr:rowOff>
    </xdr:from>
    <xdr:to>
      <xdr:col>33</xdr:col>
      <xdr:colOff>215265</xdr:colOff>
      <xdr:row>35</xdr:row>
      <xdr:rowOff>14526</xdr:rowOff>
    </xdr:to>
    <xdr:sp macro="" textlink="">
      <xdr:nvSpPr>
        <xdr:cNvPr id="9" name="TextBox 9"/>
        <xdr:cNvSpPr txBox="1"/>
      </xdr:nvSpPr>
      <xdr:spPr>
        <a:xfrm>
          <a:off x="19783425" y="516255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5</a:t>
          </a:r>
          <a:endParaRPr lang="fr-CA"/>
        </a:p>
      </xdr:txBody>
    </xdr:sp>
    <xdr:clientData/>
  </xdr:twoCellAnchor>
  <xdr:twoCellAnchor>
    <xdr:from>
      <xdr:col>44</xdr:col>
      <xdr:colOff>200025</xdr:colOff>
      <xdr:row>9</xdr:row>
      <xdr:rowOff>47625</xdr:rowOff>
    </xdr:from>
    <xdr:to>
      <xdr:col>45</xdr:col>
      <xdr:colOff>139065</xdr:colOff>
      <xdr:row>12</xdr:row>
      <xdr:rowOff>81201</xdr:rowOff>
    </xdr:to>
    <xdr:sp macro="" textlink="">
      <xdr:nvSpPr>
        <xdr:cNvPr id="10" name="TextBox 10"/>
        <xdr:cNvSpPr txBox="1"/>
      </xdr:nvSpPr>
      <xdr:spPr>
        <a:xfrm>
          <a:off x="27022425" y="150495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6</a:t>
          </a:r>
          <a:endParaRPr lang="fr-CA"/>
        </a:p>
      </xdr:txBody>
    </xdr:sp>
    <xdr:clientData/>
  </xdr:twoCellAnchor>
  <xdr:twoCellAnchor>
    <xdr:from>
      <xdr:col>3</xdr:col>
      <xdr:colOff>0</xdr:colOff>
      <xdr:row>40</xdr:row>
      <xdr:rowOff>0</xdr:rowOff>
    </xdr:from>
    <xdr:to>
      <xdr:col>3</xdr:col>
      <xdr:colOff>548640</xdr:colOff>
      <xdr:row>43</xdr:row>
      <xdr:rowOff>33576</xdr:rowOff>
    </xdr:to>
    <xdr:sp macro="" textlink="">
      <xdr:nvSpPr>
        <xdr:cNvPr id="11" name="TextBox 9"/>
        <xdr:cNvSpPr txBox="1"/>
      </xdr:nvSpPr>
      <xdr:spPr>
        <a:xfrm>
          <a:off x="1828800" y="64770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1</a:t>
          </a:r>
          <a:endParaRPr lang="fr-CA"/>
        </a:p>
      </xdr:txBody>
    </xdr:sp>
    <xdr:clientData/>
  </xdr:twoCellAnchor>
  <xdr:twoCellAnchor>
    <xdr:from>
      <xdr:col>3</xdr:col>
      <xdr:colOff>0</xdr:colOff>
      <xdr:row>43</xdr:row>
      <xdr:rowOff>123825</xdr:rowOff>
    </xdr:from>
    <xdr:to>
      <xdr:col>3</xdr:col>
      <xdr:colOff>548640</xdr:colOff>
      <xdr:row>46</xdr:row>
      <xdr:rowOff>157401</xdr:rowOff>
    </xdr:to>
    <xdr:sp macro="" textlink="">
      <xdr:nvSpPr>
        <xdr:cNvPr id="12" name="TextBox 11"/>
        <xdr:cNvSpPr txBox="1"/>
      </xdr:nvSpPr>
      <xdr:spPr>
        <a:xfrm>
          <a:off x="1828800" y="70866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2</a:t>
          </a:r>
          <a:endParaRPr lang="fr-CA"/>
        </a:p>
      </xdr:txBody>
    </xdr:sp>
    <xdr:clientData/>
  </xdr:twoCellAnchor>
  <xdr:twoCellAnchor>
    <xdr:from>
      <xdr:col>3</xdr:col>
      <xdr:colOff>0</xdr:colOff>
      <xdr:row>47</xdr:row>
      <xdr:rowOff>85725</xdr:rowOff>
    </xdr:from>
    <xdr:to>
      <xdr:col>3</xdr:col>
      <xdr:colOff>548640</xdr:colOff>
      <xdr:row>50</xdr:row>
      <xdr:rowOff>119301</xdr:rowOff>
    </xdr:to>
    <xdr:sp macro="" textlink="">
      <xdr:nvSpPr>
        <xdr:cNvPr id="13" name="TextBox 12"/>
        <xdr:cNvSpPr txBox="1"/>
      </xdr:nvSpPr>
      <xdr:spPr>
        <a:xfrm>
          <a:off x="1828800" y="76962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3</a:t>
          </a:r>
          <a:endParaRPr lang="fr-CA"/>
        </a:p>
      </xdr:txBody>
    </xdr:sp>
    <xdr:clientData/>
  </xdr:twoCellAnchor>
  <xdr:twoCellAnchor>
    <xdr:from>
      <xdr:col>3</xdr:col>
      <xdr:colOff>0</xdr:colOff>
      <xdr:row>51</xdr:row>
      <xdr:rowOff>47625</xdr:rowOff>
    </xdr:from>
    <xdr:to>
      <xdr:col>3</xdr:col>
      <xdr:colOff>548640</xdr:colOff>
      <xdr:row>54</xdr:row>
      <xdr:rowOff>81201</xdr:rowOff>
    </xdr:to>
    <xdr:sp macro="" textlink="">
      <xdr:nvSpPr>
        <xdr:cNvPr id="14" name="TextBox 13"/>
        <xdr:cNvSpPr txBox="1"/>
      </xdr:nvSpPr>
      <xdr:spPr>
        <a:xfrm>
          <a:off x="1828800" y="83058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4</a:t>
          </a:r>
          <a:endParaRPr lang="fr-CA"/>
        </a:p>
      </xdr:txBody>
    </xdr:sp>
    <xdr:clientData/>
  </xdr:twoCellAnchor>
  <xdr:twoCellAnchor>
    <xdr:from>
      <xdr:col>3</xdr:col>
      <xdr:colOff>0</xdr:colOff>
      <xdr:row>55</xdr:row>
      <xdr:rowOff>9525</xdr:rowOff>
    </xdr:from>
    <xdr:to>
      <xdr:col>3</xdr:col>
      <xdr:colOff>548640</xdr:colOff>
      <xdr:row>58</xdr:row>
      <xdr:rowOff>43101</xdr:rowOff>
    </xdr:to>
    <xdr:sp macro="" textlink="">
      <xdr:nvSpPr>
        <xdr:cNvPr id="15" name="TextBox 14"/>
        <xdr:cNvSpPr txBox="1"/>
      </xdr:nvSpPr>
      <xdr:spPr>
        <a:xfrm>
          <a:off x="1828800" y="89154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5</a:t>
          </a:r>
          <a:endParaRPr lang="fr-CA"/>
        </a:p>
      </xdr:txBody>
    </xdr:sp>
    <xdr:clientData/>
  </xdr:twoCellAnchor>
  <xdr:twoCellAnchor>
    <xdr:from>
      <xdr:col>3</xdr:col>
      <xdr:colOff>0</xdr:colOff>
      <xdr:row>58</xdr:row>
      <xdr:rowOff>133350</xdr:rowOff>
    </xdr:from>
    <xdr:to>
      <xdr:col>3</xdr:col>
      <xdr:colOff>548640</xdr:colOff>
      <xdr:row>62</xdr:row>
      <xdr:rowOff>5001</xdr:rowOff>
    </xdr:to>
    <xdr:sp macro="" textlink="">
      <xdr:nvSpPr>
        <xdr:cNvPr id="16" name="TextBox 15"/>
        <xdr:cNvSpPr txBox="1"/>
      </xdr:nvSpPr>
      <xdr:spPr>
        <a:xfrm>
          <a:off x="1828800" y="952500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6</a:t>
          </a:r>
          <a:endParaRPr lang="fr-CA"/>
        </a:p>
      </xdr:txBody>
    </xdr:sp>
    <xdr:clientData/>
  </xdr:twoCellAnchor>
  <xdr:twoCellAnchor>
    <xdr:from>
      <xdr:col>4</xdr:col>
      <xdr:colOff>0</xdr:colOff>
      <xdr:row>40</xdr:row>
      <xdr:rowOff>76200</xdr:rowOff>
    </xdr:from>
    <xdr:to>
      <xdr:col>17</xdr:col>
      <xdr:colOff>304800</xdr:colOff>
      <xdr:row>42</xdr:row>
      <xdr:rowOff>121682</xdr:rowOff>
    </xdr:to>
    <xdr:sp macro="" textlink="">
      <xdr:nvSpPr>
        <xdr:cNvPr id="17" name="Rectangle 16"/>
        <xdr:cNvSpPr/>
      </xdr:nvSpPr>
      <xdr:spPr>
        <a:xfrm>
          <a:off x="2438400" y="6553200"/>
          <a:ext cx="8229600" cy="369332"/>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The user selects a 3D product as an input.</a:t>
          </a:r>
          <a:endParaRPr lang="fr-CA">
            <a:solidFill>
              <a:schemeClr val="accent2">
                <a:lumMod val="75000"/>
              </a:schemeClr>
            </a:solidFill>
          </a:endParaRPr>
        </a:p>
      </xdr:txBody>
    </xdr:sp>
    <xdr:clientData/>
  </xdr:twoCellAnchor>
  <xdr:twoCellAnchor>
    <xdr:from>
      <xdr:col>4</xdr:col>
      <xdr:colOff>0</xdr:colOff>
      <xdr:row>44</xdr:row>
      <xdr:rowOff>38100</xdr:rowOff>
    </xdr:from>
    <xdr:to>
      <xdr:col>17</xdr:col>
      <xdr:colOff>304800</xdr:colOff>
      <xdr:row>46</xdr:row>
      <xdr:rowOff>83582</xdr:rowOff>
    </xdr:to>
    <xdr:sp macro="" textlink="">
      <xdr:nvSpPr>
        <xdr:cNvPr id="18" name="Rectangle 17"/>
        <xdr:cNvSpPr/>
      </xdr:nvSpPr>
      <xdr:spPr>
        <a:xfrm>
          <a:off x="2438400" y="7162800"/>
          <a:ext cx="8229600" cy="369332"/>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The user selects then select which children will be treated</a:t>
          </a:r>
          <a:endParaRPr lang="fr-CA">
            <a:solidFill>
              <a:schemeClr val="accent2">
                <a:lumMod val="75000"/>
              </a:schemeClr>
            </a:solidFill>
          </a:endParaRPr>
        </a:p>
      </xdr:txBody>
    </xdr:sp>
    <xdr:clientData/>
  </xdr:twoCellAnchor>
  <xdr:twoCellAnchor>
    <xdr:from>
      <xdr:col>4</xdr:col>
      <xdr:colOff>0</xdr:colOff>
      <xdr:row>48</xdr:row>
      <xdr:rowOff>0</xdr:rowOff>
    </xdr:from>
    <xdr:to>
      <xdr:col>17</xdr:col>
      <xdr:colOff>457200</xdr:colOff>
      <xdr:row>50</xdr:row>
      <xdr:rowOff>45482</xdr:rowOff>
    </xdr:to>
    <xdr:sp macro="" textlink="">
      <xdr:nvSpPr>
        <xdr:cNvPr id="19" name="Rectangle 18"/>
        <xdr:cNvSpPr/>
      </xdr:nvSpPr>
      <xdr:spPr>
        <a:xfrm>
          <a:off x="2438400" y="7772400"/>
          <a:ext cx="8382000" cy="369332"/>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The user sees in the text box his selection and select the output format to HTML </a:t>
          </a:r>
          <a:endParaRPr lang="fr-CA">
            <a:solidFill>
              <a:schemeClr val="accent2">
                <a:lumMod val="75000"/>
              </a:schemeClr>
            </a:solidFill>
          </a:endParaRPr>
        </a:p>
      </xdr:txBody>
    </xdr:sp>
    <xdr:clientData/>
  </xdr:twoCellAnchor>
  <xdr:twoCellAnchor>
    <xdr:from>
      <xdr:col>4</xdr:col>
      <xdr:colOff>0</xdr:colOff>
      <xdr:row>51</xdr:row>
      <xdr:rowOff>123825</xdr:rowOff>
    </xdr:from>
    <xdr:to>
      <xdr:col>17</xdr:col>
      <xdr:colOff>457200</xdr:colOff>
      <xdr:row>54</xdr:row>
      <xdr:rowOff>7382</xdr:rowOff>
    </xdr:to>
    <xdr:sp macro="" textlink="">
      <xdr:nvSpPr>
        <xdr:cNvPr id="20" name="Rectangle 19"/>
        <xdr:cNvSpPr/>
      </xdr:nvSpPr>
      <xdr:spPr>
        <a:xfrm>
          <a:off x="2438400" y="8382000"/>
          <a:ext cx="8382000" cy="369332"/>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After the selection of the output is done then the user can launch the macro</a:t>
          </a:r>
          <a:endParaRPr lang="fr-CA">
            <a:solidFill>
              <a:schemeClr val="accent2">
                <a:lumMod val="75000"/>
              </a:schemeClr>
            </a:solidFill>
          </a:endParaRPr>
        </a:p>
      </xdr:txBody>
    </xdr:sp>
    <xdr:clientData/>
  </xdr:twoCellAnchor>
  <xdr:twoCellAnchor>
    <xdr:from>
      <xdr:col>4</xdr:col>
      <xdr:colOff>0</xdr:colOff>
      <xdr:row>55</xdr:row>
      <xdr:rowOff>85725</xdr:rowOff>
    </xdr:from>
    <xdr:to>
      <xdr:col>17</xdr:col>
      <xdr:colOff>457200</xdr:colOff>
      <xdr:row>57</xdr:row>
      <xdr:rowOff>131207</xdr:rowOff>
    </xdr:to>
    <xdr:sp macro="" textlink="">
      <xdr:nvSpPr>
        <xdr:cNvPr id="21" name="Rectangle 20"/>
        <xdr:cNvSpPr/>
      </xdr:nvSpPr>
      <xdr:spPr>
        <a:xfrm>
          <a:off x="2438400" y="8991600"/>
          <a:ext cx="8382000" cy="369332"/>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After the launch, the user can see the progress of the macro</a:t>
          </a:r>
          <a:endParaRPr lang="fr-CA">
            <a:solidFill>
              <a:schemeClr val="accent2">
                <a:lumMod val="75000"/>
              </a:schemeClr>
            </a:solidFill>
          </a:endParaRPr>
        </a:p>
      </xdr:txBody>
    </xdr:sp>
    <xdr:clientData/>
  </xdr:twoCellAnchor>
  <xdr:twoCellAnchor>
    <xdr:from>
      <xdr:col>4</xdr:col>
      <xdr:colOff>0</xdr:colOff>
      <xdr:row>59</xdr:row>
      <xdr:rowOff>47625</xdr:rowOff>
    </xdr:from>
    <xdr:to>
      <xdr:col>17</xdr:col>
      <xdr:colOff>457200</xdr:colOff>
      <xdr:row>63</xdr:row>
      <xdr:rowOff>46256</xdr:rowOff>
    </xdr:to>
    <xdr:sp macro="" textlink="">
      <xdr:nvSpPr>
        <xdr:cNvPr id="22" name="Rectangle 21"/>
        <xdr:cNvSpPr/>
      </xdr:nvSpPr>
      <xdr:spPr>
        <a:xfrm>
          <a:off x="2438400" y="9601200"/>
          <a:ext cx="8382000" cy="646331"/>
        </a:xfrm>
        <a:prstGeom prst="rect">
          <a:avLst/>
        </a:prstGeom>
      </xdr:spPr>
      <xdr:txBody>
        <a:bodyPr wrap="square">
          <a:spAutoFit/>
        </a:bodyPr>
        <a:lstStyle>
          <a:defPPr>
            <a:defRPr lang="en-US"/>
          </a:defPPr>
          <a:lvl1pPr algn="l" rtl="0" fontAlgn="base">
            <a:spcBef>
              <a:spcPct val="0"/>
            </a:spcBef>
            <a:spcAft>
              <a:spcPct val="0"/>
            </a:spcAft>
            <a:defRPr kern="1200">
              <a:solidFill>
                <a:schemeClr val="tx1"/>
              </a:solidFill>
              <a:latin typeface="Arial" charset="0"/>
              <a:ea typeface="+mn-ea"/>
              <a:cs typeface="+mn-cs"/>
            </a:defRPr>
          </a:lvl1pPr>
          <a:lvl2pPr marL="457200" algn="l" rtl="0" fontAlgn="base">
            <a:spcBef>
              <a:spcPct val="0"/>
            </a:spcBef>
            <a:spcAft>
              <a:spcPct val="0"/>
            </a:spcAft>
            <a:defRPr kern="1200">
              <a:solidFill>
                <a:schemeClr val="tx1"/>
              </a:solidFill>
              <a:latin typeface="Arial" charset="0"/>
              <a:ea typeface="+mn-ea"/>
              <a:cs typeface="+mn-cs"/>
            </a:defRPr>
          </a:lvl2pPr>
          <a:lvl3pPr marL="914400" algn="l" rtl="0" fontAlgn="base">
            <a:spcBef>
              <a:spcPct val="0"/>
            </a:spcBef>
            <a:spcAft>
              <a:spcPct val="0"/>
            </a:spcAft>
            <a:defRPr kern="1200">
              <a:solidFill>
                <a:schemeClr val="tx1"/>
              </a:solidFill>
              <a:latin typeface="Arial" charset="0"/>
              <a:ea typeface="+mn-ea"/>
              <a:cs typeface="+mn-cs"/>
            </a:defRPr>
          </a:lvl3pPr>
          <a:lvl4pPr marL="1371600" algn="l" rtl="0" fontAlgn="base">
            <a:spcBef>
              <a:spcPct val="0"/>
            </a:spcBef>
            <a:spcAft>
              <a:spcPct val="0"/>
            </a:spcAft>
            <a:defRPr kern="1200">
              <a:solidFill>
                <a:schemeClr val="tx1"/>
              </a:solidFill>
              <a:latin typeface="Arial" charset="0"/>
              <a:ea typeface="+mn-ea"/>
              <a:cs typeface="+mn-cs"/>
            </a:defRPr>
          </a:lvl4pPr>
          <a:lvl5pPr marL="1828800" algn="l" rtl="0" fontAlgn="base">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r>
            <a:rPr lang="en-US">
              <a:solidFill>
                <a:schemeClr val="accent2">
                  <a:lumMod val="75000"/>
                </a:schemeClr>
              </a:solidFill>
            </a:rPr>
            <a:t>The final result, in this case, is a HTML file that gives the difference with the 2D and 3D</a:t>
          </a:r>
          <a:endParaRPr lang="fr-CA">
            <a:solidFill>
              <a:schemeClr val="accent2">
                <a:lumMod val="75000"/>
              </a:schemeClr>
            </a:solidFill>
          </a:endParaRPr>
        </a:p>
      </xdr:txBody>
    </xdr:sp>
    <xdr:clientData/>
  </xdr:twoCellAnchor>
  <xdr:twoCellAnchor editAs="oneCell">
    <xdr:from>
      <xdr:col>23</xdr:col>
      <xdr:colOff>400050</xdr:colOff>
      <xdr:row>7</xdr:row>
      <xdr:rowOff>104775</xdr:rowOff>
    </xdr:from>
    <xdr:to>
      <xdr:col>29</xdr:col>
      <xdr:colOff>561857</xdr:colOff>
      <xdr:row>34</xdr:row>
      <xdr:rowOff>152400</xdr:rowOff>
    </xdr:to>
    <xdr:pic>
      <xdr:nvPicPr>
        <xdr:cNvPr id="23" name="Picture 22" descr="G:\Global 5000\Alain Jacob\GALLEY\LH Galley\Ref Dwgs\Presentation\Automation\Projects\Projects\Projects\The Comparator\Screenshot_2013-05-30-13-30-51.png"/>
        <xdr:cNvPicPr>
          <a:picLocks noChangeAspect="1" noChangeArrowheads="1"/>
        </xdr:cNvPicPr>
      </xdr:nvPicPr>
      <xdr:blipFill>
        <a:blip xmlns:r="http://schemas.openxmlformats.org/officeDocument/2006/relationships" r:embed="rId5" cstate="print"/>
        <a:srcRect l="23919" t="5354" r="32331" b="13646"/>
        <a:stretch>
          <a:fillRect/>
        </a:stretch>
      </xdr:blipFill>
      <xdr:spPr bwMode="auto">
        <a:xfrm>
          <a:off x="14420850" y="1238250"/>
          <a:ext cx="3819407" cy="4419600"/>
        </a:xfrm>
        <a:prstGeom prst="rect">
          <a:avLst/>
        </a:prstGeom>
        <a:noFill/>
      </xdr:spPr>
    </xdr:pic>
    <xdr:clientData/>
  </xdr:twoCellAnchor>
  <xdr:twoCellAnchor>
    <xdr:from>
      <xdr:col>25</xdr:col>
      <xdr:colOff>323850</xdr:colOff>
      <xdr:row>28</xdr:row>
      <xdr:rowOff>133350</xdr:rowOff>
    </xdr:from>
    <xdr:to>
      <xdr:col>26</xdr:col>
      <xdr:colOff>262890</xdr:colOff>
      <xdr:row>32</xdr:row>
      <xdr:rowOff>5001</xdr:rowOff>
    </xdr:to>
    <xdr:sp macro="" textlink="">
      <xdr:nvSpPr>
        <xdr:cNvPr id="24" name="TextBox 9"/>
        <xdr:cNvSpPr txBox="1"/>
      </xdr:nvSpPr>
      <xdr:spPr>
        <a:xfrm>
          <a:off x="15563850" y="466725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4</a:t>
          </a:r>
          <a:endParaRPr lang="fr-CA"/>
        </a:p>
      </xdr:txBody>
    </xdr:sp>
    <xdr:clientData/>
  </xdr:twoCellAnchor>
  <xdr:twoCellAnchor editAs="oneCell">
    <xdr:from>
      <xdr:col>17</xdr:col>
      <xdr:colOff>19050</xdr:colOff>
      <xdr:row>7</xdr:row>
      <xdr:rowOff>104775</xdr:rowOff>
    </xdr:from>
    <xdr:to>
      <xdr:col>23</xdr:col>
      <xdr:colOff>152865</xdr:colOff>
      <xdr:row>35</xdr:row>
      <xdr:rowOff>142875</xdr:rowOff>
    </xdr:to>
    <xdr:pic>
      <xdr:nvPicPr>
        <xdr:cNvPr id="25" name="Picture 24" descr="G:\Global 5000\Alain Jacob\GALLEY\LH Galley\Ref Dwgs\Presentation\Automation\Projects\Projects\Projects\The Comparator\Screenshot_2013-05-30-14-05-20.png"/>
        <xdr:cNvPicPr>
          <a:picLocks noChangeAspect="1" noChangeArrowheads="1"/>
        </xdr:cNvPicPr>
      </xdr:nvPicPr>
      <xdr:blipFill>
        <a:blip xmlns:r="http://schemas.openxmlformats.org/officeDocument/2006/relationships" r:embed="rId6" cstate="print"/>
        <a:srcRect l="24779" t="5604" r="32721" b="12396"/>
        <a:stretch>
          <a:fillRect/>
        </a:stretch>
      </xdr:blipFill>
      <xdr:spPr bwMode="auto">
        <a:xfrm>
          <a:off x="10382250" y="1238250"/>
          <a:ext cx="3791415" cy="4572000"/>
        </a:xfrm>
        <a:prstGeom prst="rect">
          <a:avLst/>
        </a:prstGeom>
        <a:noFill/>
      </xdr:spPr>
    </xdr:pic>
    <xdr:clientData/>
  </xdr:twoCellAnchor>
  <xdr:twoCellAnchor>
    <xdr:from>
      <xdr:col>19</xdr:col>
      <xdr:colOff>19050</xdr:colOff>
      <xdr:row>24</xdr:row>
      <xdr:rowOff>19050</xdr:rowOff>
    </xdr:from>
    <xdr:to>
      <xdr:col>19</xdr:col>
      <xdr:colOff>567690</xdr:colOff>
      <xdr:row>27</xdr:row>
      <xdr:rowOff>52626</xdr:rowOff>
    </xdr:to>
    <xdr:sp macro="" textlink="">
      <xdr:nvSpPr>
        <xdr:cNvPr id="26" name="TextBox 8"/>
        <xdr:cNvSpPr txBox="1"/>
      </xdr:nvSpPr>
      <xdr:spPr>
        <a:xfrm>
          <a:off x="11601450" y="3905250"/>
          <a:ext cx="548640" cy="519351"/>
        </a:xfrm>
        <a:prstGeom prst="ellipse">
          <a:avLst/>
        </a:prstGeom>
      </xdr:spPr>
      <xdr:style>
        <a:lnRef idx="0">
          <a:schemeClr val="accent2"/>
        </a:lnRef>
        <a:fillRef idx="3">
          <a:schemeClr val="accent2"/>
        </a:fillRef>
        <a:effectRef idx="3">
          <a:schemeClr val="accent2"/>
        </a:effectRef>
        <a:fontRef idx="minor">
          <a:schemeClr val="lt1"/>
        </a:fontRef>
      </xdr:style>
      <xdr:txBody>
        <a:bodyPr wrap="square" rtlCol="0">
          <a:spAutoFit/>
        </a:bodyPr>
        <a:lstStyle>
          <a:defPPr>
            <a:defRPr lang="en-US"/>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t>3</a:t>
          </a:r>
          <a:endParaRPr lang="fr-CA"/>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85724</xdr:colOff>
      <xdr:row>2</xdr:row>
      <xdr:rowOff>0</xdr:rowOff>
    </xdr:from>
    <xdr:to>
      <xdr:col>14</xdr:col>
      <xdr:colOff>428625</xdr:colOff>
      <xdr:row>35</xdr:row>
      <xdr:rowOff>152281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85724" y="323850"/>
          <a:ext cx="8877301" cy="5495806"/>
        </a:xfrm>
        <a:prstGeom prst="rect">
          <a:avLst/>
        </a:prstGeom>
      </xdr:spPr>
    </xdr:pic>
    <xdr:clientData/>
  </xdr:twoCellAnchor>
  <xdr:twoCellAnchor>
    <xdr:from>
      <xdr:col>1</xdr:col>
      <xdr:colOff>200025</xdr:colOff>
      <xdr:row>22</xdr:row>
      <xdr:rowOff>152400</xdr:rowOff>
    </xdr:from>
    <xdr:to>
      <xdr:col>1</xdr:col>
      <xdr:colOff>600075</xdr:colOff>
      <xdr:row>29</xdr:row>
      <xdr:rowOff>0</xdr:rowOff>
    </xdr:to>
    <xdr:sp macro="" textlink="">
      <xdr:nvSpPr>
        <xdr:cNvPr id="4" name="Oval 3"/>
        <xdr:cNvSpPr/>
      </xdr:nvSpPr>
      <xdr:spPr>
        <a:xfrm>
          <a:off x="809625" y="3714750"/>
          <a:ext cx="400050" cy="98107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clientData/>
  </xdr:twoCellAnchor>
  <xdr:twoCellAnchor>
    <xdr:from>
      <xdr:col>2</xdr:col>
      <xdr:colOff>428624</xdr:colOff>
      <xdr:row>22</xdr:row>
      <xdr:rowOff>114300</xdr:rowOff>
    </xdr:from>
    <xdr:to>
      <xdr:col>3</xdr:col>
      <xdr:colOff>219074</xdr:colOff>
      <xdr:row>26</xdr:row>
      <xdr:rowOff>9525</xdr:rowOff>
    </xdr:to>
    <xdr:sp macro="" textlink="">
      <xdr:nvSpPr>
        <xdr:cNvPr id="5" name="Oval 4"/>
        <xdr:cNvSpPr/>
      </xdr:nvSpPr>
      <xdr:spPr>
        <a:xfrm>
          <a:off x="1647824" y="3676650"/>
          <a:ext cx="400050" cy="54292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clientData/>
  </xdr:twoCellAnchor>
  <xdr:twoCellAnchor>
    <xdr:from>
      <xdr:col>6</xdr:col>
      <xdr:colOff>457199</xdr:colOff>
      <xdr:row>22</xdr:row>
      <xdr:rowOff>142875</xdr:rowOff>
    </xdr:from>
    <xdr:to>
      <xdr:col>7</xdr:col>
      <xdr:colOff>247649</xdr:colOff>
      <xdr:row>26</xdr:row>
      <xdr:rowOff>76200</xdr:rowOff>
    </xdr:to>
    <xdr:sp macro="" textlink="">
      <xdr:nvSpPr>
        <xdr:cNvPr id="6" name="Oval 5"/>
        <xdr:cNvSpPr/>
      </xdr:nvSpPr>
      <xdr:spPr>
        <a:xfrm>
          <a:off x="4114799" y="3705225"/>
          <a:ext cx="400050" cy="581025"/>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clientData/>
  </xdr:twoCellAnchor>
  <xdr:twoCellAnchor>
    <xdr:from>
      <xdr:col>8</xdr:col>
      <xdr:colOff>76199</xdr:colOff>
      <xdr:row>22</xdr:row>
      <xdr:rowOff>114300</xdr:rowOff>
    </xdr:from>
    <xdr:to>
      <xdr:col>8</xdr:col>
      <xdr:colOff>476249</xdr:colOff>
      <xdr:row>30</xdr:row>
      <xdr:rowOff>133350</xdr:rowOff>
    </xdr:to>
    <xdr:sp macro="" textlink="">
      <xdr:nvSpPr>
        <xdr:cNvPr id="7" name="Oval 6"/>
        <xdr:cNvSpPr/>
      </xdr:nvSpPr>
      <xdr:spPr>
        <a:xfrm>
          <a:off x="4952999" y="3676650"/>
          <a:ext cx="400050" cy="131445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clientData/>
  </xdr:twoCellAnchor>
  <xdr:twoCellAnchor>
    <xdr:from>
      <xdr:col>8</xdr:col>
      <xdr:colOff>571499</xdr:colOff>
      <xdr:row>22</xdr:row>
      <xdr:rowOff>142876</xdr:rowOff>
    </xdr:from>
    <xdr:to>
      <xdr:col>9</xdr:col>
      <xdr:colOff>247650</xdr:colOff>
      <xdr:row>25</xdr:row>
      <xdr:rowOff>95251</xdr:rowOff>
    </xdr:to>
    <xdr:sp macro="" textlink="">
      <xdr:nvSpPr>
        <xdr:cNvPr id="8" name="Oval 7"/>
        <xdr:cNvSpPr/>
      </xdr:nvSpPr>
      <xdr:spPr>
        <a:xfrm>
          <a:off x="5448299" y="3705226"/>
          <a:ext cx="285751" cy="43815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CA" sz="1100"/>
        </a:p>
      </xdr:txBody>
    </xdr:sp>
    <xdr:clientData/>
  </xdr:twoCellAnchor>
  <xdr:twoCellAnchor>
    <xdr:from>
      <xdr:col>16</xdr:col>
      <xdr:colOff>19050</xdr:colOff>
      <xdr:row>6</xdr:row>
      <xdr:rowOff>47626</xdr:rowOff>
    </xdr:from>
    <xdr:to>
      <xdr:col>24</xdr:col>
      <xdr:colOff>571500</xdr:colOff>
      <xdr:row>18</xdr:row>
      <xdr:rowOff>66676</xdr:rowOff>
    </xdr:to>
    <xdr:sp macro="" textlink="">
      <xdr:nvSpPr>
        <xdr:cNvPr id="9" name="TextBox 8"/>
        <xdr:cNvSpPr txBox="1"/>
      </xdr:nvSpPr>
      <xdr:spPr>
        <a:xfrm>
          <a:off x="9772650" y="1019176"/>
          <a:ext cx="5429250" cy="1962150"/>
        </a:xfrm>
        <a:prstGeom prst="rect">
          <a:avLst/>
        </a:prstGeom>
        <a:solidFill>
          <a:schemeClr val="tx2">
            <a:lumMod val="90000"/>
            <a:lumOff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CA" sz="1100" b="1" i="0" u="none" strike="noStrike">
              <a:solidFill>
                <a:schemeClr val="accent3">
                  <a:lumMod val="20000"/>
                  <a:lumOff val="80000"/>
                </a:schemeClr>
              </a:solidFill>
              <a:latin typeface="+mn-lt"/>
              <a:ea typeface="+mn-ea"/>
              <a:cs typeface="+mn-cs"/>
            </a:rPr>
            <a:t>3D vs 2D</a:t>
          </a:r>
          <a:r>
            <a:rPr lang="fr-CA" sz="1100" b="1" i="0" u="none" strike="noStrike">
              <a:solidFill>
                <a:schemeClr val="accent5">
                  <a:lumMod val="20000"/>
                  <a:lumOff val="80000"/>
                </a:schemeClr>
              </a:solidFill>
              <a:latin typeface="+mn-lt"/>
              <a:ea typeface="+mn-ea"/>
              <a:cs typeface="+mn-cs"/>
            </a:rPr>
            <a:t>:</a:t>
          </a:r>
          <a:r>
            <a:rPr lang="fr-CA">
              <a:solidFill>
                <a:schemeClr val="accent5">
                  <a:lumMod val="20000"/>
                  <a:lumOff val="80000"/>
                </a:schemeClr>
              </a:solidFill>
            </a:rPr>
            <a:t> </a:t>
          </a:r>
          <a:r>
            <a:rPr lang="fr-CA" sz="1100" b="0" i="0" u="none" strike="noStrike">
              <a:solidFill>
                <a:schemeClr val="bg1"/>
              </a:solidFill>
              <a:latin typeface="+mn-lt"/>
              <a:ea typeface="+mn-ea"/>
              <a:cs typeface="+mn-cs"/>
            </a:rPr>
            <a:t>This will catch discrenpancy between the Drawing parts list on the 3D BOM. </a:t>
          </a:r>
          <a:r>
            <a:rPr lang="fr-CA" sz="1100" b="1" i="0" u="none" strike="noStrike">
              <a:solidFill>
                <a:srgbClr val="00B0F0"/>
              </a:solidFill>
              <a:latin typeface="+mn-lt"/>
              <a:ea typeface="+mn-ea"/>
              <a:cs typeface="+mn-cs"/>
            </a:rPr>
            <a:t>(Step 1 to 6)</a:t>
          </a:r>
        </a:p>
        <a:p>
          <a:endParaRPr lang="fr-CA" sz="1100" b="0" i="0" u="none" strike="noStrike">
            <a:solidFill>
              <a:schemeClr val="bg1"/>
            </a:solidFill>
            <a:latin typeface="+mn-lt"/>
            <a:ea typeface="+mn-ea"/>
            <a:cs typeface="+mn-cs"/>
          </a:endParaRPr>
        </a:p>
        <a:p>
          <a:r>
            <a:rPr lang="fr-CA" sz="1100" b="1" i="0" u="none" strike="noStrike">
              <a:solidFill>
                <a:schemeClr val="accent3">
                  <a:lumMod val="20000"/>
                  <a:lumOff val="80000"/>
                </a:schemeClr>
              </a:solidFill>
              <a:latin typeface="+mn-lt"/>
              <a:ea typeface="+mn-ea"/>
              <a:cs typeface="+mn-cs"/>
            </a:rPr>
            <a:t>Notes:</a:t>
          </a:r>
          <a:r>
            <a:rPr lang="fr-CA">
              <a:solidFill>
                <a:schemeClr val="accent3">
                  <a:lumMod val="20000"/>
                  <a:lumOff val="80000"/>
                </a:schemeClr>
              </a:solidFill>
            </a:rPr>
            <a:t>  </a:t>
          </a:r>
          <a:r>
            <a:rPr lang="fr-CA" sz="1100" b="0" i="0" u="none" strike="noStrike">
              <a:solidFill>
                <a:schemeClr val="bg2"/>
              </a:solidFill>
              <a:latin typeface="+mn-lt"/>
              <a:ea typeface="+mn-ea"/>
              <a:cs typeface="+mn-cs"/>
            </a:rPr>
            <a:t>Based on the nomenclature, the dwg code and the material code &amp; the partnumber, notes would be automatically suggested to the designer. </a:t>
          </a:r>
          <a:r>
            <a:rPr lang="fr-CA" sz="1100" b="1" i="0" u="none" strike="noStrike">
              <a:solidFill>
                <a:srgbClr val="00B0F0"/>
              </a:solidFill>
              <a:latin typeface="+mn-lt"/>
              <a:ea typeface="+mn-ea"/>
              <a:cs typeface="+mn-cs"/>
            </a:rPr>
            <a:t>(Step 8)</a:t>
          </a:r>
        </a:p>
        <a:p>
          <a:endParaRPr lang="fr-CA" sz="1100" b="0" i="0" u="none" strike="noStrike">
            <a:solidFill>
              <a:schemeClr val="bg2"/>
            </a:solidFill>
            <a:latin typeface="+mn-lt"/>
            <a:ea typeface="+mn-ea"/>
            <a:cs typeface="+mn-cs"/>
          </a:endParaRPr>
        </a:p>
        <a:p>
          <a:r>
            <a:rPr lang="fr-CA" sz="1100" b="1" i="0" u="none" strike="noStrike">
              <a:solidFill>
                <a:schemeClr val="accent3">
                  <a:lumMod val="20000"/>
                  <a:lumOff val="80000"/>
                </a:schemeClr>
              </a:solidFill>
              <a:latin typeface="+mn-lt"/>
              <a:ea typeface="+mn-ea"/>
              <a:cs typeface="+mn-cs"/>
            </a:rPr>
            <a:t>NPCF: </a:t>
          </a:r>
          <a:r>
            <a:rPr lang="fr-CA" sz="1100" b="0" i="0" u="none" strike="noStrike">
              <a:solidFill>
                <a:schemeClr val="bg2"/>
              </a:solidFill>
              <a:latin typeface="+mn-lt"/>
              <a:ea typeface="+mn-ea"/>
              <a:cs typeface="+mn-cs"/>
            </a:rPr>
            <a:t>Based on the revision</a:t>
          </a:r>
          <a:r>
            <a:rPr lang="fr-CA" sz="1100" b="0" i="0" u="none" strike="noStrike" baseline="0">
              <a:solidFill>
                <a:schemeClr val="bg2"/>
              </a:solidFill>
              <a:latin typeface="+mn-lt"/>
              <a:ea typeface="+mn-ea"/>
              <a:cs typeface="+mn-cs"/>
            </a:rPr>
            <a:t>,</a:t>
          </a:r>
          <a:r>
            <a:rPr lang="fr-CA" sz="1100" b="0" i="0" u="none" strike="noStrike">
              <a:solidFill>
                <a:schemeClr val="bg2"/>
              </a:solidFill>
              <a:latin typeface="+mn-lt"/>
              <a:ea typeface="+mn-ea"/>
              <a:cs typeface="+mn-cs"/>
            </a:rPr>
            <a:t> the drawing code, and the material  a</a:t>
          </a:r>
          <a:r>
            <a:rPr lang="fr-CA" sz="1100" b="0" i="0" u="none" strike="noStrike" baseline="0">
              <a:solidFill>
                <a:schemeClr val="bg2"/>
              </a:solidFill>
              <a:latin typeface="+mn-lt"/>
              <a:ea typeface="+mn-ea"/>
              <a:cs typeface="+mn-cs"/>
            </a:rPr>
            <a:t> NPCF could be generated automatically. </a:t>
          </a:r>
          <a:r>
            <a:rPr lang="fr-CA" sz="1100" b="1" i="0" u="none" strike="noStrike" baseline="0">
              <a:solidFill>
                <a:srgbClr val="00B0F0"/>
              </a:solidFill>
              <a:latin typeface="+mn-lt"/>
              <a:ea typeface="+mn-ea"/>
              <a:cs typeface="+mn-cs"/>
            </a:rPr>
            <a:t>(Step 9)</a:t>
          </a:r>
        </a:p>
        <a:p>
          <a:endParaRPr lang="fr-CA" sz="1100" b="0" i="0" u="none" strike="noStrike" baseline="0">
            <a:solidFill>
              <a:schemeClr val="bg2"/>
            </a:solidFill>
            <a:latin typeface="+mn-lt"/>
            <a:ea typeface="+mn-ea"/>
            <a:cs typeface="+mn-cs"/>
          </a:endParaRPr>
        </a:p>
        <a:p>
          <a:r>
            <a:rPr lang="fr-CA" sz="1100" b="1" i="0" u="none" strike="noStrike">
              <a:solidFill>
                <a:schemeClr val="accent3">
                  <a:lumMod val="20000"/>
                  <a:lumOff val="80000"/>
                </a:schemeClr>
              </a:solidFill>
              <a:latin typeface="+mn-lt"/>
              <a:ea typeface="+mn-ea"/>
              <a:cs typeface="+mn-cs"/>
            </a:rPr>
            <a:t>Typo: </a:t>
          </a:r>
          <a:r>
            <a:rPr lang="fr-CA" sz="1100" b="0" i="0" u="none" strike="noStrike" baseline="0">
              <a:solidFill>
                <a:schemeClr val="bg2"/>
              </a:solidFill>
              <a:latin typeface="+mn-lt"/>
              <a:ea typeface="+mn-ea"/>
              <a:cs typeface="+mn-cs"/>
            </a:rPr>
            <a:t>By exporting the text from the Drawing and the ECN into Excel or Word, a spell check can be done based on a custom "C&amp;D Montreal Dictionary".  </a:t>
          </a:r>
          <a:r>
            <a:rPr lang="fr-CA" sz="1100" b="1" i="0" u="none" strike="noStrike" baseline="0">
              <a:solidFill>
                <a:srgbClr val="00B0F0"/>
              </a:solidFill>
              <a:latin typeface="+mn-lt"/>
              <a:ea typeface="+mn-ea"/>
              <a:cs typeface="+mn-cs"/>
            </a:rPr>
            <a:t>(Step 10)</a:t>
          </a:r>
          <a:endParaRPr lang="fr-CA" sz="1100" b="1" i="0" u="none" strike="noStrike">
            <a:solidFill>
              <a:srgbClr val="00B0F0"/>
            </a:solidFill>
            <a:latin typeface="+mn-lt"/>
            <a:ea typeface="+mn-ea"/>
            <a:cs typeface="+mn-cs"/>
          </a:endParaRPr>
        </a:p>
        <a:p>
          <a:endParaRPr lang="fr-CA" sz="1100" b="0" i="0" u="none" strike="noStrike">
            <a:solidFill>
              <a:schemeClr val="bg2"/>
            </a:solidFill>
            <a:latin typeface="+mn-lt"/>
            <a:ea typeface="+mn-ea"/>
            <a:cs typeface="+mn-cs"/>
          </a:endParaRPr>
        </a:p>
        <a:p>
          <a:endParaRPr lang="fr-CA" sz="1100">
            <a:solidFill>
              <a:schemeClr val="bg2"/>
            </a:solidFill>
          </a:endParaRPr>
        </a:p>
      </xdr:txBody>
    </xdr:sp>
    <xdr:clientData/>
  </xdr:twoCellAnchor>
</xdr:wsDr>
</file>

<file path=xl/tables/table1.xml><?xml version="1.0" encoding="utf-8"?>
<table xmlns="http://schemas.openxmlformats.org/spreadsheetml/2006/main" id="1" name="ProjectDetails" displayName="ProjectDetails" ref="B19:F33" totalsRowCount="1">
  <tableColumns count="5">
    <tableColumn id="1" name="DATE" totalsRowLabel="Total" dataDxfId="7" totalsRowDxfId="3"/>
    <tableColumn id="2" name="MILESTONE" dataDxfId="6" totalsRowDxfId="2"/>
    <tableColumn id="4" name="POSITION" dataDxfId="5" totalsRowDxfId="1"/>
    <tableColumn id="5" name="BASELINE" dataDxfId="4">
      <calculatedColumnFormula>1</calculatedColumnFormula>
    </tableColumn>
    <tableColumn id="3" name="HRS" totalsRowFunction="sum" totalsRowDxfId="0"/>
  </tableColumns>
  <tableStyleInfo name="Project Timeline" showFirstColumn="0" showLastColumn="0" showRowStripes="1" showColumnStripes="0"/>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sheetPr codeName="Sheet1">
    <tabColor theme="3"/>
    <pageSetUpPr autoPageBreaks="0" fitToPage="1"/>
  </sheetPr>
  <dimension ref="A1:T36"/>
  <sheetViews>
    <sheetView showGridLines="0" tabSelected="1" topLeftCell="F16" zoomScale="130" zoomScaleNormal="130" workbookViewId="0">
      <selection activeCell="K33" sqref="K33"/>
    </sheetView>
  </sheetViews>
  <sheetFormatPr defaultRowHeight="19.5" customHeight="1"/>
  <cols>
    <col min="1" max="1" width="5.42578125" customWidth="1"/>
    <col min="2" max="2" width="15.5703125" customWidth="1"/>
    <col min="3" max="3" width="35.7109375" customWidth="1"/>
    <col min="4" max="4" width="13.28515625" customWidth="1"/>
    <col min="5" max="5" width="12.28515625" hidden="1" customWidth="1"/>
    <col min="6" max="6" width="7" customWidth="1"/>
    <col min="7" max="7" width="11.28515625" customWidth="1"/>
    <col min="12" max="12" width="10.7109375" customWidth="1"/>
    <col min="13" max="13" width="10.28515625" customWidth="1"/>
    <col min="14" max="15" width="9.140625" customWidth="1"/>
    <col min="16" max="16" width="10.28515625" customWidth="1"/>
  </cols>
  <sheetData>
    <row r="1" spans="1:14" ht="24.75" customHeight="1">
      <c r="A1" s="8"/>
      <c r="B1" s="12" t="s">
        <v>8</v>
      </c>
      <c r="C1" s="8"/>
      <c r="D1" s="8"/>
      <c r="E1" s="8"/>
      <c r="F1" s="8"/>
      <c r="G1" s="8"/>
      <c r="H1" s="8"/>
      <c r="I1" s="8"/>
      <c r="J1" s="8"/>
      <c r="K1" s="8"/>
      <c r="L1" s="8"/>
      <c r="M1" s="8"/>
      <c r="N1" s="8"/>
    </row>
    <row r="2" spans="1:14" ht="28.5" customHeight="1">
      <c r="A2" s="8"/>
      <c r="B2" s="31" t="s">
        <v>1</v>
      </c>
      <c r="C2" s="8"/>
      <c r="D2" s="8"/>
      <c r="E2" s="8"/>
      <c r="F2" s="8"/>
      <c r="G2" s="8"/>
      <c r="H2" s="8"/>
      <c r="I2" s="8"/>
      <c r="J2" s="8"/>
      <c r="K2" s="8"/>
      <c r="L2" s="8"/>
      <c r="M2" s="8"/>
      <c r="N2" s="8"/>
    </row>
    <row r="7" spans="1:14" ht="19.5" customHeight="1">
      <c r="F7" s="1"/>
    </row>
    <row r="8" spans="1:14" ht="19.5" customHeight="1">
      <c r="F8" s="1"/>
    </row>
    <row r="9" spans="1:14" ht="19.5" customHeight="1">
      <c r="F9" s="1"/>
    </row>
    <row r="10" spans="1:14" ht="19.5" customHeight="1">
      <c r="F10" s="1"/>
    </row>
    <row r="11" spans="1:14" ht="19.5" customHeight="1">
      <c r="F11" s="1"/>
    </row>
    <row r="12" spans="1:14" ht="19.5" customHeight="1">
      <c r="F12" s="1"/>
    </row>
    <row r="13" spans="1:14" ht="19.5" customHeight="1">
      <c r="F13" s="1"/>
      <c r="I13" s="2"/>
      <c r="K13" s="2"/>
      <c r="M13" s="2"/>
      <c r="N13" s="3"/>
    </row>
    <row r="14" spans="1:14" ht="19.5" customHeight="1">
      <c r="F14" s="1"/>
      <c r="I14" s="2"/>
      <c r="K14" s="2"/>
      <c r="M14" s="2"/>
      <c r="N14" s="3"/>
    </row>
    <row r="15" spans="1:14" ht="19.5" customHeight="1">
      <c r="F15" s="1"/>
      <c r="I15" s="2"/>
      <c r="K15" s="2"/>
      <c r="M15" s="2"/>
      <c r="N15" s="3"/>
    </row>
    <row r="16" spans="1:14" ht="19.5" customHeight="1">
      <c r="F16" s="1"/>
      <c r="I16" s="2"/>
      <c r="K16" s="2"/>
      <c r="M16" s="2"/>
      <c r="N16" s="3"/>
    </row>
    <row r="17" spans="1:20" ht="19.5" customHeight="1" thickBot="1">
      <c r="I17" s="2"/>
      <c r="K17" s="2"/>
      <c r="M17" s="2"/>
      <c r="N17" s="3"/>
    </row>
    <row r="18" spans="1:20" ht="19.5" customHeight="1" thickTop="1">
      <c r="B18" s="9" t="s">
        <v>65</v>
      </c>
      <c r="C18" s="10"/>
      <c r="D18" s="32" t="s">
        <v>67</v>
      </c>
    </row>
    <row r="19" spans="1:20" ht="19.5" customHeight="1">
      <c r="A19" s="51" t="s">
        <v>79</v>
      </c>
      <c r="B19" s="5" t="s">
        <v>2</v>
      </c>
      <c r="C19" s="5" t="s">
        <v>3</v>
      </c>
      <c r="D19" s="6" t="s">
        <v>4</v>
      </c>
      <c r="E19" t="s">
        <v>5</v>
      </c>
      <c r="F19" t="s">
        <v>69</v>
      </c>
      <c r="I19" s="29" t="s">
        <v>12</v>
      </c>
      <c r="J19" s="35" t="s">
        <v>64</v>
      </c>
      <c r="K19" s="33"/>
      <c r="L19" s="33"/>
      <c r="M19" s="33"/>
      <c r="N19" s="33"/>
      <c r="O19" s="33"/>
      <c r="P19" s="33"/>
      <c r="Q19" s="34"/>
    </row>
    <row r="20" spans="1:20" ht="19.5" customHeight="1">
      <c r="B20" s="11">
        <v>41628</v>
      </c>
      <c r="C20" s="5" t="s">
        <v>0</v>
      </c>
      <c r="D20" s="6">
        <v>-2</v>
      </c>
      <c r="E20">
        <f>1</f>
        <v>1</v>
      </c>
      <c r="G20" s="52" t="s">
        <v>76</v>
      </c>
      <c r="J20" s="28" t="s">
        <v>13</v>
      </c>
      <c r="K20" s="28"/>
      <c r="L20" s="28"/>
      <c r="M20" s="28"/>
      <c r="N20" s="28"/>
      <c r="O20" s="28"/>
      <c r="P20" s="28"/>
    </row>
    <row r="21" spans="1:20" ht="19.5" customHeight="1">
      <c r="A21" s="37">
        <v>1</v>
      </c>
      <c r="B21" s="11">
        <v>41660</v>
      </c>
      <c r="C21" s="5" t="s">
        <v>9</v>
      </c>
      <c r="D21" s="6">
        <v>5</v>
      </c>
      <c r="E21">
        <f>1</f>
        <v>1</v>
      </c>
      <c r="F21">
        <v>16</v>
      </c>
      <c r="G21" s="52"/>
      <c r="J21" s="28" t="s">
        <v>14</v>
      </c>
      <c r="K21" s="28"/>
      <c r="L21" s="28"/>
      <c r="M21" s="28"/>
      <c r="N21" s="28"/>
      <c r="O21" s="28"/>
      <c r="P21" s="28"/>
    </row>
    <row r="22" spans="1:20" ht="19.5" customHeight="1">
      <c r="A22" s="37">
        <v>2</v>
      </c>
      <c r="B22" s="11">
        <f t="shared" ref="B22:B27" si="0">B21+7</f>
        <v>41667</v>
      </c>
      <c r="C22" s="36" t="s">
        <v>68</v>
      </c>
      <c r="D22" s="6">
        <v>-5</v>
      </c>
      <c r="E22">
        <f>1</f>
        <v>1</v>
      </c>
      <c r="F22">
        <v>8</v>
      </c>
      <c r="G22" s="52"/>
      <c r="J22" s="28" t="s">
        <v>15</v>
      </c>
      <c r="K22" s="28"/>
      <c r="L22" s="28"/>
      <c r="M22" s="28"/>
      <c r="N22" s="28"/>
      <c r="O22" s="28"/>
      <c r="P22" s="28"/>
    </row>
    <row r="23" spans="1:20" ht="19.5" customHeight="1">
      <c r="A23" s="37">
        <v>3</v>
      </c>
      <c r="B23" s="11">
        <f t="shared" si="0"/>
        <v>41674</v>
      </c>
      <c r="C23" s="5" t="s">
        <v>6</v>
      </c>
      <c r="D23" s="6">
        <v>4</v>
      </c>
      <c r="E23">
        <f>1</f>
        <v>1</v>
      </c>
      <c r="F23">
        <v>16</v>
      </c>
      <c r="G23" s="52"/>
      <c r="J23" s="28" t="s">
        <v>16</v>
      </c>
    </row>
    <row r="24" spans="1:20" ht="19.5" customHeight="1">
      <c r="A24" s="37">
        <v>4</v>
      </c>
      <c r="B24" s="11">
        <f t="shared" si="0"/>
        <v>41681</v>
      </c>
      <c r="C24" s="45" t="s">
        <v>7</v>
      </c>
      <c r="D24" s="6">
        <v>-2</v>
      </c>
      <c r="E24">
        <f>1</f>
        <v>1</v>
      </c>
      <c r="F24">
        <v>16</v>
      </c>
      <c r="G24" s="52"/>
    </row>
    <row r="25" spans="1:20" ht="19.5" customHeight="1">
      <c r="A25" s="37">
        <v>5</v>
      </c>
      <c r="B25" s="11">
        <f t="shared" si="0"/>
        <v>41688</v>
      </c>
      <c r="C25" s="5" t="s">
        <v>11</v>
      </c>
      <c r="D25" s="7">
        <v>3</v>
      </c>
      <c r="E25">
        <f>1</f>
        <v>1</v>
      </c>
      <c r="F25">
        <v>16</v>
      </c>
      <c r="G25" s="52"/>
      <c r="I25" s="29" t="s">
        <v>57</v>
      </c>
      <c r="J25" s="28" t="s">
        <v>61</v>
      </c>
      <c r="K25" s="28"/>
      <c r="L25" s="28"/>
      <c r="M25" s="28"/>
      <c r="N25" s="28"/>
      <c r="O25" s="28"/>
      <c r="P25" s="28"/>
      <c r="Q25" s="28"/>
      <c r="R25" s="28"/>
      <c r="S25" s="28"/>
      <c r="T25" s="28"/>
    </row>
    <row r="26" spans="1:20" ht="19.5" customHeight="1">
      <c r="A26" s="37">
        <v>6</v>
      </c>
      <c r="B26" s="11">
        <f t="shared" si="0"/>
        <v>41695</v>
      </c>
      <c r="C26" s="45" t="s">
        <v>72</v>
      </c>
      <c r="D26" s="7">
        <v>5</v>
      </c>
      <c r="E26" s="4">
        <f>1</f>
        <v>1</v>
      </c>
      <c r="F26">
        <v>16</v>
      </c>
      <c r="G26" s="52"/>
      <c r="J26" s="28" t="s">
        <v>62</v>
      </c>
      <c r="K26" s="28"/>
      <c r="L26" s="28"/>
      <c r="M26" s="28"/>
      <c r="N26" s="28"/>
      <c r="O26" s="28"/>
      <c r="P26" s="28"/>
      <c r="Q26" s="28"/>
      <c r="R26" s="28"/>
      <c r="S26" s="28"/>
      <c r="T26" s="28"/>
    </row>
    <row r="27" spans="1:20" ht="19.5" customHeight="1">
      <c r="A27" s="37">
        <v>7</v>
      </c>
      <c r="B27" s="11">
        <f t="shared" si="0"/>
        <v>41702</v>
      </c>
      <c r="C27" s="5" t="s">
        <v>66</v>
      </c>
      <c r="D27" s="7">
        <v>-4</v>
      </c>
      <c r="E27">
        <f>1</f>
        <v>1</v>
      </c>
      <c r="F27">
        <v>8</v>
      </c>
      <c r="G27" s="53" t="s">
        <v>77</v>
      </c>
      <c r="J27" s="28" t="s">
        <v>63</v>
      </c>
      <c r="K27" s="28"/>
      <c r="L27" s="28"/>
      <c r="M27" s="28"/>
      <c r="N27" s="28"/>
      <c r="O27" s="28"/>
      <c r="P27" s="28"/>
      <c r="Q27" s="28"/>
      <c r="R27" s="28"/>
      <c r="S27" s="28"/>
      <c r="T27" s="28"/>
    </row>
    <row r="28" spans="1:20" ht="19.5" customHeight="1">
      <c r="A28" s="37">
        <v>8</v>
      </c>
      <c r="B28" s="11">
        <f>B26+7</f>
        <v>41702</v>
      </c>
      <c r="C28" s="45" t="s">
        <v>74</v>
      </c>
      <c r="D28" s="6">
        <v>2</v>
      </c>
      <c r="E28" s="4">
        <f>1</f>
        <v>1</v>
      </c>
      <c r="F28">
        <v>8</v>
      </c>
      <c r="G28" s="53"/>
      <c r="J28" s="28"/>
      <c r="K28" s="28"/>
      <c r="L28" s="28"/>
      <c r="M28" s="28"/>
      <c r="N28" s="28"/>
      <c r="O28" s="28"/>
      <c r="P28" s="28"/>
      <c r="Q28" s="28"/>
      <c r="R28" s="28"/>
      <c r="S28" s="28"/>
      <c r="T28" s="28"/>
    </row>
    <row r="29" spans="1:20" ht="19.5" customHeight="1">
      <c r="A29" s="37">
        <v>9</v>
      </c>
      <c r="B29" s="11">
        <f>B28+7</f>
        <v>41709</v>
      </c>
      <c r="C29" s="5" t="s">
        <v>71</v>
      </c>
      <c r="D29" s="6">
        <v>-7</v>
      </c>
      <c r="E29" s="4">
        <f>1</f>
        <v>1</v>
      </c>
      <c r="F29">
        <v>16</v>
      </c>
      <c r="G29" s="53"/>
      <c r="I29" s="30" t="s">
        <v>56</v>
      </c>
      <c r="J29" s="28" t="s">
        <v>58</v>
      </c>
      <c r="K29" s="28"/>
      <c r="L29" s="28"/>
      <c r="M29" s="28"/>
      <c r="N29" s="28"/>
      <c r="O29" s="28"/>
      <c r="P29" s="28"/>
      <c r="Q29" s="28"/>
      <c r="R29" s="28"/>
    </row>
    <row r="30" spans="1:20" ht="19.5" customHeight="1">
      <c r="A30" s="37">
        <v>10</v>
      </c>
      <c r="B30" s="11">
        <f>B29+21</f>
        <v>41730</v>
      </c>
      <c r="C30" s="5" t="s">
        <v>73</v>
      </c>
      <c r="D30" s="7">
        <v>4</v>
      </c>
      <c r="E30" s="4">
        <f>1</f>
        <v>1</v>
      </c>
      <c r="F30">
        <v>24</v>
      </c>
      <c r="G30" s="53"/>
      <c r="J30" s="28" t="s">
        <v>59</v>
      </c>
      <c r="K30" s="28"/>
      <c r="L30" s="28"/>
      <c r="M30" s="28"/>
      <c r="N30" s="28"/>
      <c r="O30" s="28"/>
      <c r="P30" s="28"/>
      <c r="Q30" s="28"/>
      <c r="R30" s="28"/>
    </row>
    <row r="31" spans="1:20" ht="19.5" customHeight="1">
      <c r="A31" s="37">
        <v>11</v>
      </c>
      <c r="B31" s="11">
        <v>41737</v>
      </c>
      <c r="C31" s="41" t="s">
        <v>75</v>
      </c>
      <c r="D31" s="42">
        <v>-4</v>
      </c>
      <c r="E31" s="43">
        <f>1</f>
        <v>1</v>
      </c>
      <c r="F31" s="44">
        <v>8</v>
      </c>
      <c r="G31" s="53"/>
      <c r="J31" s="28" t="s">
        <v>60</v>
      </c>
      <c r="K31" s="28"/>
      <c r="L31" s="28"/>
      <c r="M31" s="28"/>
      <c r="N31" s="28"/>
      <c r="O31" s="28"/>
      <c r="P31" s="28"/>
      <c r="Q31" s="28"/>
      <c r="R31" s="28"/>
    </row>
    <row r="32" spans="1:20" ht="19.5" customHeight="1">
      <c r="A32" s="37">
        <v>12</v>
      </c>
      <c r="B32" s="11">
        <f>B31</f>
        <v>41737</v>
      </c>
      <c r="C32" s="5" t="s">
        <v>10</v>
      </c>
      <c r="D32" s="6">
        <v>6</v>
      </c>
      <c r="E32" s="4">
        <f>1</f>
        <v>1</v>
      </c>
      <c r="F32">
        <v>8</v>
      </c>
      <c r="G32" s="53"/>
    </row>
    <row r="33" spans="2:9" ht="19.5" customHeight="1">
      <c r="B33" s="47" t="s">
        <v>70</v>
      </c>
      <c r="C33" s="39"/>
      <c r="D33" s="6"/>
      <c r="F33" s="34">
        <f>SUBTOTAL(109,[HRS])</f>
        <v>160</v>
      </c>
    </row>
    <row r="34" spans="2:9" ht="19.5" customHeight="1">
      <c r="B34" s="38"/>
      <c r="C34" s="5"/>
      <c r="D34" s="7"/>
      <c r="E34" s="4">
        <f>1</f>
        <v>1</v>
      </c>
      <c r="I34" s="46"/>
    </row>
    <row r="35" spans="2:9" ht="19.5" customHeight="1">
      <c r="B35" s="38"/>
      <c r="C35" s="5"/>
      <c r="D35" s="7"/>
      <c r="E35" s="4">
        <f>1</f>
        <v>1</v>
      </c>
    </row>
    <row r="36" spans="2:9" ht="19.5" customHeight="1">
      <c r="B36" s="40"/>
      <c r="C36" s="41"/>
      <c r="D36" s="42"/>
      <c r="E36" s="43">
        <f>1</f>
        <v>1</v>
      </c>
      <c r="F36" s="44"/>
    </row>
  </sheetData>
  <mergeCells count="2">
    <mergeCell ref="G20:G26"/>
    <mergeCell ref="G27:G32"/>
  </mergeCells>
  <pageMargins left="0.7" right="0.7" top="0.75" bottom="0.75" header="0.3" footer="0.3"/>
  <pageSetup scale="78"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tabColor rgb="FF00B0F0"/>
  </sheetPr>
  <dimension ref="K11:M24"/>
  <sheetViews>
    <sheetView topLeftCell="E10" zoomScale="190" zoomScaleNormal="190" workbookViewId="0">
      <selection activeCell="L26" sqref="L26"/>
    </sheetView>
  </sheetViews>
  <sheetFormatPr defaultRowHeight="12.75"/>
  <cols>
    <col min="11" max="11" width="56.42578125" customWidth="1"/>
    <col min="12" max="12" width="11.140625" customWidth="1"/>
    <col min="13" max="13" width="11.5703125" customWidth="1"/>
  </cols>
  <sheetData>
    <row r="11" spans="11:13" ht="15">
      <c r="K11" s="60" t="s">
        <v>33</v>
      </c>
      <c r="L11" s="60"/>
      <c r="M11" s="60"/>
    </row>
    <row r="12" spans="11:13" ht="15">
      <c r="K12" s="13" t="s">
        <v>17</v>
      </c>
      <c r="L12" s="13" t="s">
        <v>18</v>
      </c>
      <c r="M12" s="13" t="s">
        <v>19</v>
      </c>
    </row>
    <row r="13" spans="11:13" ht="30">
      <c r="K13" s="14" t="s">
        <v>20</v>
      </c>
      <c r="L13" s="61">
        <v>20</v>
      </c>
      <c r="M13" s="62"/>
    </row>
    <row r="14" spans="11:13" ht="15">
      <c r="K14" s="14" t="s">
        <v>21</v>
      </c>
      <c r="L14" s="61">
        <v>252</v>
      </c>
      <c r="M14" s="62"/>
    </row>
    <row r="15" spans="11:13" ht="15">
      <c r="K15" s="14" t="s">
        <v>22</v>
      </c>
      <c r="L15" s="61">
        <v>160</v>
      </c>
      <c r="M15" s="62"/>
    </row>
    <row r="16" spans="11:13" ht="15">
      <c r="K16" s="15" t="s">
        <v>23</v>
      </c>
      <c r="L16" s="63">
        <v>60</v>
      </c>
      <c r="M16" s="64"/>
    </row>
    <row r="17" spans="11:13" ht="15">
      <c r="K17" s="16" t="s">
        <v>24</v>
      </c>
      <c r="L17" s="17">
        <v>15</v>
      </c>
      <c r="M17" s="17">
        <v>1</v>
      </c>
    </row>
    <row r="18" spans="11:13" ht="15">
      <c r="K18" s="14" t="s">
        <v>25</v>
      </c>
      <c r="L18" s="18">
        <v>5</v>
      </c>
      <c r="M18" s="18">
        <v>0.33</v>
      </c>
    </row>
    <row r="19" spans="11:13" ht="15">
      <c r="K19" s="14" t="s">
        <v>26</v>
      </c>
      <c r="L19" s="18">
        <v>1260</v>
      </c>
      <c r="M19" s="18">
        <v>84</v>
      </c>
    </row>
    <row r="20" spans="11:13" ht="18">
      <c r="K20" s="14" t="s">
        <v>27</v>
      </c>
      <c r="L20" s="65">
        <v>1176</v>
      </c>
      <c r="M20" s="66"/>
    </row>
    <row r="21" spans="11:13" ht="15">
      <c r="K21" s="14" t="s">
        <v>28</v>
      </c>
      <c r="L21" s="61">
        <v>4.67</v>
      </c>
      <c r="M21" s="62"/>
    </row>
    <row r="22" spans="11:13" ht="27.75">
      <c r="K22" s="14" t="s">
        <v>29</v>
      </c>
      <c r="L22" s="54">
        <v>6.35</v>
      </c>
      <c r="M22" s="55"/>
    </row>
    <row r="23" spans="11:13" ht="28.5" thickBot="1">
      <c r="K23" s="19" t="s">
        <v>30</v>
      </c>
      <c r="L23" s="56" t="s">
        <v>31</v>
      </c>
      <c r="M23" s="57"/>
    </row>
    <row r="24" spans="11:13" ht="18.75" thickTop="1">
      <c r="K24" s="20" t="s">
        <v>32</v>
      </c>
      <c r="L24" s="58">
        <f>L20*L16</f>
        <v>70560</v>
      </c>
      <c r="M24" s="59"/>
    </row>
  </sheetData>
  <mergeCells count="10">
    <mergeCell ref="L22:M22"/>
    <mergeCell ref="L23:M23"/>
    <mergeCell ref="L24:M24"/>
    <mergeCell ref="K11:M11"/>
    <mergeCell ref="L13:M13"/>
    <mergeCell ref="L14:M14"/>
    <mergeCell ref="L15:M15"/>
    <mergeCell ref="L16:M16"/>
    <mergeCell ref="L20:M20"/>
    <mergeCell ref="L21:M21"/>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002060"/>
  </sheetPr>
  <dimension ref="K15:M23"/>
  <sheetViews>
    <sheetView topLeftCell="A15" zoomScale="130" zoomScaleNormal="130" workbookViewId="0">
      <selection activeCell="O23" sqref="O23"/>
    </sheetView>
  </sheetViews>
  <sheetFormatPr defaultRowHeight="12.75"/>
  <cols>
    <col min="11" max="11" width="30" customWidth="1"/>
    <col min="12" max="12" width="21.85546875" customWidth="1"/>
    <col min="13" max="13" width="33.5703125" customWidth="1"/>
  </cols>
  <sheetData>
    <row r="15" spans="11:13" ht="12.75" customHeight="1">
      <c r="K15" s="67" t="s">
        <v>55</v>
      </c>
      <c r="L15" s="67"/>
      <c r="M15" s="67"/>
    </row>
    <row r="16" spans="11:13">
      <c r="K16" s="21" t="s">
        <v>34</v>
      </c>
      <c r="L16" s="22" t="s">
        <v>35</v>
      </c>
      <c r="M16" s="22" t="s">
        <v>36</v>
      </c>
    </row>
    <row r="17" spans="11:13" ht="90">
      <c r="K17" s="23" t="s">
        <v>37</v>
      </c>
      <c r="L17" s="24" t="s">
        <v>38</v>
      </c>
      <c r="M17" s="24" t="s">
        <v>39</v>
      </c>
    </row>
    <row r="18" spans="11:13">
      <c r="K18" s="25" t="s">
        <v>40</v>
      </c>
      <c r="L18" s="24" t="s">
        <v>41</v>
      </c>
      <c r="M18" s="24" t="s">
        <v>41</v>
      </c>
    </row>
    <row r="19" spans="11:13" ht="101.25">
      <c r="K19" s="26" t="s">
        <v>42</v>
      </c>
      <c r="L19" s="24" t="s">
        <v>43</v>
      </c>
      <c r="M19" s="24" t="s">
        <v>44</v>
      </c>
    </row>
    <row r="20" spans="11:13" ht="67.5">
      <c r="K20" s="26" t="s">
        <v>45</v>
      </c>
      <c r="L20" s="24" t="s">
        <v>46</v>
      </c>
      <c r="M20" s="24" t="s">
        <v>47</v>
      </c>
    </row>
    <row r="21" spans="11:13">
      <c r="K21" s="25" t="s">
        <v>48</v>
      </c>
      <c r="L21" s="24" t="s">
        <v>41</v>
      </c>
      <c r="M21" s="24" t="s">
        <v>41</v>
      </c>
    </row>
    <row r="22" spans="11:13" ht="56.25">
      <c r="K22" s="27" t="s">
        <v>49</v>
      </c>
      <c r="L22" s="24" t="s">
        <v>50</v>
      </c>
      <c r="M22" s="24" t="s">
        <v>51</v>
      </c>
    </row>
    <row r="23" spans="11:13" ht="33.75">
      <c r="K23" s="23" t="s">
        <v>52</v>
      </c>
      <c r="L23" s="24" t="s">
        <v>53</v>
      </c>
      <c r="M23" s="24" t="s">
        <v>54</v>
      </c>
    </row>
  </sheetData>
  <mergeCells count="1">
    <mergeCell ref="K15:M15"/>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tabColor rgb="FF7030A0"/>
  </sheetPr>
  <dimension ref="A1"/>
  <sheetViews>
    <sheetView zoomScale="70" zoomScaleNormal="70" workbookViewId="0">
      <selection activeCell="T56" sqref="T56"/>
    </sheetView>
  </sheetViews>
  <sheetFormatPr defaultRowHeight="12.7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5"/>
  <dimension ref="Q5:R9"/>
  <sheetViews>
    <sheetView workbookViewId="0">
      <selection activeCell="X27" sqref="X27"/>
    </sheetView>
  </sheetViews>
  <sheetFormatPr defaultRowHeight="12.75"/>
  <sheetData>
    <row r="5" spans="17:18">
      <c r="Q5" s="48" t="s">
        <v>78</v>
      </c>
    </row>
    <row r="8" spans="17:18">
      <c r="Q8" s="49"/>
      <c r="R8" s="50"/>
    </row>
    <row r="9" spans="17:18">
      <c r="Q9" s="4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Project Timeline</vt:lpstr>
      <vt:lpstr>ROI</vt:lpstr>
      <vt:lpstr>Lean ROI</vt:lpstr>
      <vt:lpstr>UI</vt:lpstr>
      <vt:lpstr>Error reasons in PE node</vt:lpstr>
      <vt:lpstr>'Project Timeline'!Print_Area</vt:lpstr>
      <vt:lpstr>ProjectEnd</vt:lpstr>
      <vt:lpstr>ProjectStart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ajacob</dc:creator>
  <cp:lastModifiedBy>ajacob</cp:lastModifiedBy>
  <cp:lastPrinted>2013-12-05T17:57:33Z</cp:lastPrinted>
  <dcterms:created xsi:type="dcterms:W3CDTF">2013-11-29T19:39:19Z</dcterms:created>
  <dcterms:modified xsi:type="dcterms:W3CDTF">2013-12-10T13:49:44Z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