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esearch.files.med.harvard.edu\home$\rmt1\Thom6_backup\DeskTop_Clutt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3" i="1" l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B3" i="1"/>
  <c r="DC3" i="1"/>
  <c r="DD3" i="1"/>
  <c r="DE3" i="1"/>
  <c r="DF3" i="1"/>
  <c r="DG3" i="1"/>
  <c r="DH3" i="1"/>
  <c r="DI3" i="1"/>
  <c r="DJ3" i="1"/>
  <c r="DK3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B4" i="1"/>
  <c r="DL4" i="1" s="1"/>
  <c r="DC4" i="1"/>
  <c r="DD4" i="1"/>
  <c r="DE4" i="1"/>
  <c r="DF4" i="1"/>
  <c r="DG4" i="1"/>
  <c r="DH4" i="1"/>
  <c r="DS4" i="1" s="1"/>
  <c r="DI4" i="1"/>
  <c r="DJ4" i="1"/>
  <c r="DK4" i="1"/>
  <c r="CG5" i="1"/>
  <c r="CH5" i="1"/>
  <c r="DA5" i="1" s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B5" i="1"/>
  <c r="DL5" i="1" s="1"/>
  <c r="DU5" i="1" s="1"/>
  <c r="DC5" i="1"/>
  <c r="DD5" i="1"/>
  <c r="DE5" i="1"/>
  <c r="DF5" i="1"/>
  <c r="DQ5" i="1" s="1"/>
  <c r="DG5" i="1"/>
  <c r="DH5" i="1"/>
  <c r="DS5" i="1" s="1"/>
  <c r="DI5" i="1"/>
  <c r="DJ5" i="1"/>
  <c r="DK5" i="1"/>
  <c r="DO5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B6" i="1"/>
  <c r="DC6" i="1"/>
  <c r="DD6" i="1"/>
  <c r="DE6" i="1"/>
  <c r="DF6" i="1"/>
  <c r="DG6" i="1"/>
  <c r="DH6" i="1"/>
  <c r="DI6" i="1"/>
  <c r="DJ6" i="1"/>
  <c r="DK6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B7" i="1"/>
  <c r="DL7" i="1" s="1"/>
  <c r="DC7" i="1"/>
  <c r="DD7" i="1"/>
  <c r="DE7" i="1"/>
  <c r="DF7" i="1"/>
  <c r="DG7" i="1"/>
  <c r="DH7" i="1"/>
  <c r="DS7" i="1" s="1"/>
  <c r="DI7" i="1"/>
  <c r="DJ7" i="1"/>
  <c r="DK7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B8" i="1"/>
  <c r="DL8" i="1" s="1"/>
  <c r="DU8" i="1" s="1"/>
  <c r="DC8" i="1"/>
  <c r="DD8" i="1"/>
  <c r="DE8" i="1"/>
  <c r="DF8" i="1"/>
  <c r="DQ8" i="1" s="1"/>
  <c r="DG8" i="1"/>
  <c r="DH8" i="1"/>
  <c r="DS8" i="1" s="1"/>
  <c r="DI8" i="1"/>
  <c r="DJ8" i="1"/>
  <c r="DK8" i="1"/>
  <c r="DO8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B9" i="1"/>
  <c r="DC9" i="1"/>
  <c r="DD9" i="1"/>
  <c r="DE9" i="1"/>
  <c r="DF9" i="1"/>
  <c r="DG9" i="1"/>
  <c r="DH9" i="1"/>
  <c r="DI9" i="1"/>
  <c r="DJ9" i="1"/>
  <c r="DK9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B10" i="1"/>
  <c r="DC10" i="1"/>
  <c r="DD10" i="1"/>
  <c r="DE10" i="1"/>
  <c r="DF10" i="1"/>
  <c r="DG10" i="1"/>
  <c r="DH10" i="1"/>
  <c r="DI10" i="1"/>
  <c r="DJ10" i="1"/>
  <c r="DK10" i="1"/>
  <c r="CG11" i="1"/>
  <c r="DA11" i="1" s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B11" i="1"/>
  <c r="DC11" i="1"/>
  <c r="DD11" i="1"/>
  <c r="DE11" i="1"/>
  <c r="DF11" i="1"/>
  <c r="DG11" i="1"/>
  <c r="DH11" i="1"/>
  <c r="DI11" i="1"/>
  <c r="DJ11" i="1"/>
  <c r="DK11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B12" i="1"/>
  <c r="DC12" i="1"/>
  <c r="DD12" i="1"/>
  <c r="DE12" i="1"/>
  <c r="DF12" i="1"/>
  <c r="DG12" i="1"/>
  <c r="DH12" i="1"/>
  <c r="DI12" i="1"/>
  <c r="DJ12" i="1"/>
  <c r="DK12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B13" i="1"/>
  <c r="DC13" i="1"/>
  <c r="DD13" i="1"/>
  <c r="DE13" i="1"/>
  <c r="DF13" i="1"/>
  <c r="DG13" i="1"/>
  <c r="DH13" i="1"/>
  <c r="DI13" i="1"/>
  <c r="DJ13" i="1"/>
  <c r="DK13" i="1"/>
  <c r="CG14" i="1"/>
  <c r="DA14" i="1" s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B14" i="1"/>
  <c r="DC14" i="1"/>
  <c r="DD14" i="1"/>
  <c r="DE14" i="1"/>
  <c r="DF14" i="1"/>
  <c r="DG14" i="1"/>
  <c r="DH14" i="1"/>
  <c r="DI14" i="1"/>
  <c r="DJ14" i="1"/>
  <c r="DK14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B15" i="1"/>
  <c r="DL15" i="1" s="1"/>
  <c r="DC15" i="1"/>
  <c r="DD15" i="1"/>
  <c r="DE15" i="1"/>
  <c r="DF15" i="1"/>
  <c r="DG15" i="1"/>
  <c r="DH15" i="1"/>
  <c r="DS15" i="1" s="1"/>
  <c r="DI15" i="1"/>
  <c r="DJ15" i="1"/>
  <c r="DK15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B16" i="1"/>
  <c r="DL16" i="1" s="1"/>
  <c r="DC16" i="1"/>
  <c r="DD16" i="1"/>
  <c r="DE16" i="1"/>
  <c r="DF16" i="1"/>
  <c r="DG16" i="1"/>
  <c r="DH16" i="1"/>
  <c r="DS16" i="1" s="1"/>
  <c r="DI16" i="1"/>
  <c r="DJ16" i="1"/>
  <c r="DK16" i="1"/>
  <c r="CG17" i="1"/>
  <c r="DA17" i="1" s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B17" i="1"/>
  <c r="DL17" i="1" s="1"/>
  <c r="DU17" i="1" s="1"/>
  <c r="DC17" i="1"/>
  <c r="DD17" i="1"/>
  <c r="DE17" i="1"/>
  <c r="DF17" i="1"/>
  <c r="DG17" i="1"/>
  <c r="DH17" i="1"/>
  <c r="DS17" i="1" s="1"/>
  <c r="DI17" i="1"/>
  <c r="DJ17" i="1"/>
  <c r="DK17" i="1"/>
  <c r="DO17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B18" i="1"/>
  <c r="DL18" i="1" s="1"/>
  <c r="DC18" i="1"/>
  <c r="DD18" i="1"/>
  <c r="DE18" i="1"/>
  <c r="DF18" i="1"/>
  <c r="DG18" i="1"/>
  <c r="DH18" i="1"/>
  <c r="DS18" i="1" s="1"/>
  <c r="DI18" i="1"/>
  <c r="DJ18" i="1"/>
  <c r="DK18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B19" i="1"/>
  <c r="DL19" i="1" s="1"/>
  <c r="DC19" i="1"/>
  <c r="DD19" i="1"/>
  <c r="DE19" i="1"/>
  <c r="DF19" i="1"/>
  <c r="DG19" i="1"/>
  <c r="DH19" i="1"/>
  <c r="DS19" i="1" s="1"/>
  <c r="DI19" i="1"/>
  <c r="DJ19" i="1"/>
  <c r="DK19" i="1"/>
  <c r="CG20" i="1"/>
  <c r="DA20" i="1" s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B20" i="1"/>
  <c r="DL20" i="1" s="1"/>
  <c r="DU20" i="1" s="1"/>
  <c r="DC20" i="1"/>
  <c r="DD20" i="1"/>
  <c r="DE20" i="1"/>
  <c r="DF20" i="1"/>
  <c r="DG20" i="1"/>
  <c r="DH20" i="1"/>
  <c r="DS20" i="1" s="1"/>
  <c r="DI20" i="1"/>
  <c r="DJ20" i="1"/>
  <c r="DK20" i="1"/>
  <c r="DO20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B21" i="1"/>
  <c r="DL21" i="1" s="1"/>
  <c r="DC21" i="1"/>
  <c r="DD21" i="1"/>
  <c r="DE21" i="1"/>
  <c r="DF21" i="1"/>
  <c r="DG21" i="1"/>
  <c r="DH21" i="1"/>
  <c r="DS21" i="1" s="1"/>
  <c r="DI21" i="1"/>
  <c r="DJ21" i="1"/>
  <c r="DK21" i="1"/>
  <c r="CG22" i="1"/>
  <c r="DA22" i="1" s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B22" i="1"/>
  <c r="DL22" i="1" s="1"/>
  <c r="DC22" i="1"/>
  <c r="DD22" i="1"/>
  <c r="DE22" i="1"/>
  <c r="DF22" i="1"/>
  <c r="DG22" i="1"/>
  <c r="DH22" i="1"/>
  <c r="DS22" i="1" s="1"/>
  <c r="DI22" i="1"/>
  <c r="DJ22" i="1"/>
  <c r="DK22" i="1"/>
  <c r="CG23" i="1"/>
  <c r="DA23" i="1" s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B23" i="1"/>
  <c r="DL23" i="1" s="1"/>
  <c r="DU23" i="1" s="1"/>
  <c r="DC23" i="1"/>
  <c r="DD23" i="1"/>
  <c r="DE23" i="1"/>
  <c r="DF23" i="1"/>
  <c r="DG23" i="1"/>
  <c r="DH23" i="1"/>
  <c r="DS23" i="1" s="1"/>
  <c r="DI23" i="1"/>
  <c r="DJ23" i="1"/>
  <c r="DK23" i="1"/>
  <c r="DO23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B24" i="1"/>
  <c r="DL24" i="1" s="1"/>
  <c r="DC24" i="1"/>
  <c r="DD24" i="1"/>
  <c r="DE24" i="1"/>
  <c r="DF24" i="1"/>
  <c r="DG24" i="1"/>
  <c r="DH24" i="1"/>
  <c r="DS24" i="1" s="1"/>
  <c r="DI24" i="1"/>
  <c r="DJ24" i="1"/>
  <c r="DK24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B25" i="1"/>
  <c r="DL25" i="1" s="1"/>
  <c r="DC25" i="1"/>
  <c r="DD25" i="1"/>
  <c r="DE25" i="1"/>
  <c r="DF25" i="1"/>
  <c r="DG25" i="1"/>
  <c r="DH25" i="1"/>
  <c r="DS25" i="1" s="1"/>
  <c r="DI25" i="1"/>
  <c r="DJ25" i="1"/>
  <c r="DK25" i="1"/>
  <c r="CG26" i="1"/>
  <c r="DA26" i="1" s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B26" i="1"/>
  <c r="DC26" i="1"/>
  <c r="DD26" i="1"/>
  <c r="DE26" i="1"/>
  <c r="DF26" i="1"/>
  <c r="DG26" i="1"/>
  <c r="DH26" i="1"/>
  <c r="DI26" i="1"/>
  <c r="DJ26" i="1"/>
  <c r="DK26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B27" i="1"/>
  <c r="DL27" i="1" s="1"/>
  <c r="DC27" i="1"/>
  <c r="DD27" i="1"/>
  <c r="DE27" i="1"/>
  <c r="DF27" i="1"/>
  <c r="DG27" i="1"/>
  <c r="DH27" i="1"/>
  <c r="DS27" i="1" s="1"/>
  <c r="DI27" i="1"/>
  <c r="DJ27" i="1"/>
  <c r="DK27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B28" i="1"/>
  <c r="DC28" i="1"/>
  <c r="DD28" i="1"/>
  <c r="DE28" i="1"/>
  <c r="DF28" i="1"/>
  <c r="DG28" i="1"/>
  <c r="DH28" i="1"/>
  <c r="DI28" i="1"/>
  <c r="DJ28" i="1"/>
  <c r="DK28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B29" i="1"/>
  <c r="DC29" i="1"/>
  <c r="DD29" i="1"/>
  <c r="DE29" i="1"/>
  <c r="DF29" i="1"/>
  <c r="DG29" i="1"/>
  <c r="DH29" i="1"/>
  <c r="DI29" i="1"/>
  <c r="DJ29" i="1"/>
  <c r="DK29" i="1"/>
  <c r="DL29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B30" i="1"/>
  <c r="DC30" i="1"/>
  <c r="DD30" i="1"/>
  <c r="DE30" i="1"/>
  <c r="DF30" i="1"/>
  <c r="DG30" i="1"/>
  <c r="DH30" i="1"/>
  <c r="DI30" i="1"/>
  <c r="DJ30" i="1"/>
  <c r="DK30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B31" i="1"/>
  <c r="DC31" i="1"/>
  <c r="DD31" i="1"/>
  <c r="DE31" i="1"/>
  <c r="DF31" i="1"/>
  <c r="DG31" i="1"/>
  <c r="DH31" i="1"/>
  <c r="DI31" i="1"/>
  <c r="DJ31" i="1"/>
  <c r="DK31" i="1"/>
  <c r="DL31" i="1"/>
  <c r="DR31" i="1" s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B32" i="1"/>
  <c r="DC32" i="1"/>
  <c r="DD32" i="1"/>
  <c r="DE32" i="1"/>
  <c r="DF32" i="1"/>
  <c r="DG32" i="1"/>
  <c r="DH32" i="1"/>
  <c r="DI32" i="1"/>
  <c r="DJ32" i="1"/>
  <c r="DK32" i="1"/>
  <c r="DL32" i="1"/>
  <c r="DR32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B33" i="1"/>
  <c r="DC33" i="1"/>
  <c r="DD33" i="1"/>
  <c r="DE33" i="1"/>
  <c r="DF33" i="1"/>
  <c r="DG33" i="1"/>
  <c r="DH33" i="1"/>
  <c r="DS33" i="1" s="1"/>
  <c r="DI33" i="1"/>
  <c r="DJ33" i="1"/>
  <c r="DK33" i="1"/>
  <c r="DL33" i="1"/>
  <c r="DR33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B34" i="1"/>
  <c r="DC34" i="1"/>
  <c r="DD34" i="1"/>
  <c r="DE34" i="1"/>
  <c r="DF34" i="1"/>
  <c r="DG34" i="1"/>
  <c r="DH34" i="1"/>
  <c r="DI34" i="1"/>
  <c r="DJ34" i="1"/>
  <c r="DK34" i="1"/>
  <c r="DL34" i="1"/>
  <c r="DR34" i="1" s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B35" i="1"/>
  <c r="DC35" i="1"/>
  <c r="DD35" i="1"/>
  <c r="DE35" i="1"/>
  <c r="DF35" i="1"/>
  <c r="DG35" i="1"/>
  <c r="DH35" i="1"/>
  <c r="DI35" i="1"/>
  <c r="DJ35" i="1"/>
  <c r="DK35" i="1"/>
  <c r="DL35" i="1"/>
  <c r="DR35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B36" i="1"/>
  <c r="DM36" i="1" s="1"/>
  <c r="DC36" i="1"/>
  <c r="DD36" i="1"/>
  <c r="DE36" i="1"/>
  <c r="DF36" i="1"/>
  <c r="DG36" i="1"/>
  <c r="DH36" i="1"/>
  <c r="DS36" i="1" s="1"/>
  <c r="DI36" i="1"/>
  <c r="DJ36" i="1"/>
  <c r="DK36" i="1"/>
  <c r="DL36" i="1"/>
  <c r="DR36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B37" i="1"/>
  <c r="DC37" i="1"/>
  <c r="DD37" i="1"/>
  <c r="DE37" i="1"/>
  <c r="DP37" i="1" s="1"/>
  <c r="DF37" i="1"/>
  <c r="DG37" i="1"/>
  <c r="DH37" i="1"/>
  <c r="DI37" i="1"/>
  <c r="DJ37" i="1"/>
  <c r="DK37" i="1"/>
  <c r="DV37" i="1" s="1"/>
  <c r="DL37" i="1"/>
  <c r="DR37" i="1" s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B38" i="1"/>
  <c r="DC38" i="1"/>
  <c r="DD38" i="1"/>
  <c r="DE38" i="1"/>
  <c r="DP38" i="1" s="1"/>
  <c r="DF38" i="1"/>
  <c r="DG38" i="1"/>
  <c r="DH38" i="1"/>
  <c r="DI38" i="1"/>
  <c r="DJ38" i="1"/>
  <c r="DK38" i="1"/>
  <c r="DV38" i="1" s="1"/>
  <c r="DL38" i="1"/>
  <c r="DR38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B39" i="1"/>
  <c r="DM39" i="1" s="1"/>
  <c r="DC39" i="1"/>
  <c r="DD39" i="1"/>
  <c r="DE39" i="1"/>
  <c r="DP39" i="1" s="1"/>
  <c r="DF39" i="1"/>
  <c r="DG39" i="1"/>
  <c r="DH39" i="1"/>
  <c r="DS39" i="1" s="1"/>
  <c r="DI39" i="1"/>
  <c r="DJ39" i="1"/>
  <c r="DK39" i="1"/>
  <c r="DV39" i="1" s="1"/>
  <c r="DL39" i="1"/>
  <c r="DR39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B40" i="1"/>
  <c r="DC40" i="1"/>
  <c r="DD40" i="1"/>
  <c r="DE40" i="1"/>
  <c r="DP40" i="1" s="1"/>
  <c r="DF40" i="1"/>
  <c r="DG40" i="1"/>
  <c r="DH40" i="1"/>
  <c r="DI40" i="1"/>
  <c r="DJ40" i="1"/>
  <c r="DK40" i="1"/>
  <c r="DV40" i="1" s="1"/>
  <c r="DL40" i="1"/>
  <c r="DR40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B41" i="1"/>
  <c r="DC41" i="1"/>
  <c r="DD41" i="1"/>
  <c r="DE41" i="1"/>
  <c r="DP41" i="1" s="1"/>
  <c r="DF41" i="1"/>
  <c r="DG41" i="1"/>
  <c r="DH41" i="1"/>
  <c r="DI41" i="1"/>
  <c r="DJ41" i="1"/>
  <c r="DK41" i="1"/>
  <c r="DV41" i="1" s="1"/>
  <c r="DL41" i="1"/>
  <c r="DR41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B42" i="1"/>
  <c r="DM42" i="1" s="1"/>
  <c r="DC42" i="1"/>
  <c r="DD42" i="1"/>
  <c r="DE42" i="1"/>
  <c r="DP42" i="1" s="1"/>
  <c r="DF42" i="1"/>
  <c r="DG42" i="1"/>
  <c r="DH42" i="1"/>
  <c r="DS42" i="1" s="1"/>
  <c r="DI42" i="1"/>
  <c r="DJ42" i="1"/>
  <c r="DK42" i="1"/>
  <c r="DV42" i="1" s="1"/>
  <c r="DL42" i="1"/>
  <c r="DR42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B43" i="1"/>
  <c r="DC43" i="1"/>
  <c r="DD43" i="1"/>
  <c r="DE43" i="1"/>
  <c r="DP43" i="1" s="1"/>
  <c r="DF43" i="1"/>
  <c r="DG43" i="1"/>
  <c r="DH43" i="1"/>
  <c r="DI43" i="1"/>
  <c r="DJ43" i="1"/>
  <c r="DK43" i="1"/>
  <c r="DV43" i="1" s="1"/>
  <c r="DL43" i="1"/>
  <c r="DR43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B44" i="1"/>
  <c r="DM44" i="1" s="1"/>
  <c r="DC44" i="1"/>
  <c r="DD44" i="1"/>
  <c r="DE44" i="1"/>
  <c r="DP44" i="1" s="1"/>
  <c r="DF44" i="1"/>
  <c r="DG44" i="1"/>
  <c r="DH44" i="1"/>
  <c r="DS44" i="1" s="1"/>
  <c r="DI44" i="1"/>
  <c r="DJ44" i="1"/>
  <c r="DK44" i="1"/>
  <c r="DV44" i="1" s="1"/>
  <c r="DL44" i="1"/>
  <c r="DR44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B45" i="1"/>
  <c r="DC45" i="1"/>
  <c r="DD45" i="1"/>
  <c r="DE45" i="1"/>
  <c r="DF45" i="1"/>
  <c r="DG45" i="1"/>
  <c r="DH45" i="1"/>
  <c r="DI45" i="1"/>
  <c r="DJ45" i="1"/>
  <c r="DK45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B46" i="1"/>
  <c r="DC46" i="1"/>
  <c r="DD46" i="1"/>
  <c r="DE46" i="1"/>
  <c r="DF46" i="1"/>
  <c r="DG46" i="1"/>
  <c r="DH46" i="1"/>
  <c r="DI46" i="1"/>
  <c r="DJ46" i="1"/>
  <c r="DK46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B47" i="1"/>
  <c r="DC47" i="1"/>
  <c r="DD47" i="1"/>
  <c r="DE47" i="1"/>
  <c r="DL47" i="1" s="1"/>
  <c r="DF47" i="1"/>
  <c r="DG47" i="1"/>
  <c r="DH47" i="1"/>
  <c r="DI47" i="1"/>
  <c r="DJ47" i="1"/>
  <c r="DK47" i="1"/>
  <c r="DQ47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B48" i="1"/>
  <c r="DC48" i="1"/>
  <c r="DD48" i="1"/>
  <c r="DE48" i="1"/>
  <c r="DF48" i="1"/>
  <c r="DG48" i="1"/>
  <c r="DH48" i="1"/>
  <c r="DI48" i="1"/>
  <c r="DJ48" i="1"/>
  <c r="DK48" i="1"/>
  <c r="CG49" i="1"/>
  <c r="DA49" i="1" s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B49" i="1"/>
  <c r="DC49" i="1"/>
  <c r="DD49" i="1"/>
  <c r="DE49" i="1"/>
  <c r="DF49" i="1"/>
  <c r="DG49" i="1"/>
  <c r="DH49" i="1"/>
  <c r="DI49" i="1"/>
  <c r="DJ49" i="1"/>
  <c r="DK49" i="1"/>
  <c r="DL49" i="1"/>
  <c r="CG50" i="1"/>
  <c r="DA50" i="1" s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B50" i="1"/>
  <c r="DC50" i="1"/>
  <c r="DD50" i="1"/>
  <c r="DO50" i="1" s="1"/>
  <c r="DE50" i="1"/>
  <c r="DF50" i="1"/>
  <c r="DG50" i="1"/>
  <c r="DH50" i="1"/>
  <c r="DI50" i="1"/>
  <c r="DJ50" i="1"/>
  <c r="DU50" i="1" s="1"/>
  <c r="DK50" i="1"/>
  <c r="DL50" i="1"/>
  <c r="DR50" i="1" s="1"/>
  <c r="CG51" i="1"/>
  <c r="DA51" i="1" s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B51" i="1"/>
  <c r="DM51" i="1" s="1"/>
  <c r="DC51" i="1"/>
  <c r="DD51" i="1"/>
  <c r="DO51" i="1" s="1"/>
  <c r="DE51" i="1"/>
  <c r="DF51" i="1"/>
  <c r="DG51" i="1"/>
  <c r="DH51" i="1"/>
  <c r="DS51" i="1" s="1"/>
  <c r="DI51" i="1"/>
  <c r="DJ51" i="1"/>
  <c r="DU51" i="1" s="1"/>
  <c r="DK51" i="1"/>
  <c r="DL51" i="1"/>
  <c r="DR51" i="1" s="1"/>
  <c r="CG52" i="1"/>
  <c r="DA52" i="1" s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B52" i="1"/>
  <c r="DC52" i="1"/>
  <c r="DD52" i="1"/>
  <c r="DE52" i="1"/>
  <c r="DF52" i="1"/>
  <c r="DG52" i="1"/>
  <c r="DH52" i="1"/>
  <c r="DI52" i="1"/>
  <c r="DJ52" i="1"/>
  <c r="DK52" i="1"/>
  <c r="DL52" i="1"/>
  <c r="CG53" i="1"/>
  <c r="DA53" i="1" s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B53" i="1"/>
  <c r="DC53" i="1"/>
  <c r="DD53" i="1"/>
  <c r="DO53" i="1" s="1"/>
  <c r="DE53" i="1"/>
  <c r="DF53" i="1"/>
  <c r="DG53" i="1"/>
  <c r="DH53" i="1"/>
  <c r="DI53" i="1"/>
  <c r="DJ53" i="1"/>
  <c r="DU53" i="1" s="1"/>
  <c r="DK53" i="1"/>
  <c r="DL53" i="1"/>
  <c r="DR53" i="1" s="1"/>
  <c r="CG54" i="1"/>
  <c r="DA54" i="1" s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B54" i="1"/>
  <c r="DM54" i="1" s="1"/>
  <c r="DC54" i="1"/>
  <c r="DD54" i="1"/>
  <c r="DO54" i="1" s="1"/>
  <c r="DE54" i="1"/>
  <c r="DF54" i="1"/>
  <c r="DG54" i="1"/>
  <c r="DH54" i="1"/>
  <c r="DS54" i="1" s="1"/>
  <c r="DI54" i="1"/>
  <c r="DJ54" i="1"/>
  <c r="DU54" i="1" s="1"/>
  <c r="DK54" i="1"/>
  <c r="DL54" i="1"/>
  <c r="DR54" i="1" s="1"/>
  <c r="CG55" i="1"/>
  <c r="DA55" i="1" s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B55" i="1"/>
  <c r="DC55" i="1"/>
  <c r="DD55" i="1"/>
  <c r="DE55" i="1"/>
  <c r="DF55" i="1"/>
  <c r="DG55" i="1"/>
  <c r="DH55" i="1"/>
  <c r="DI55" i="1"/>
  <c r="DJ55" i="1"/>
  <c r="DK55" i="1"/>
  <c r="DL55" i="1"/>
  <c r="CG56" i="1"/>
  <c r="DA56" i="1" s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B56" i="1"/>
  <c r="DC56" i="1"/>
  <c r="DD56" i="1"/>
  <c r="DO56" i="1" s="1"/>
  <c r="DE56" i="1"/>
  <c r="DP56" i="1" s="1"/>
  <c r="DF56" i="1"/>
  <c r="DG56" i="1"/>
  <c r="DH56" i="1"/>
  <c r="DI56" i="1"/>
  <c r="DJ56" i="1"/>
  <c r="DU56" i="1" s="1"/>
  <c r="DK56" i="1"/>
  <c r="DV56" i="1" s="1"/>
  <c r="DL56" i="1"/>
  <c r="DR56" i="1" s="1"/>
  <c r="CG57" i="1"/>
  <c r="DA57" i="1" s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B57" i="1"/>
  <c r="DM57" i="1" s="1"/>
  <c r="DC57" i="1"/>
  <c r="DD57" i="1"/>
  <c r="DO57" i="1" s="1"/>
  <c r="DE57" i="1"/>
  <c r="DP57" i="1" s="1"/>
  <c r="DF57" i="1"/>
  <c r="DG57" i="1"/>
  <c r="DH57" i="1"/>
  <c r="DS57" i="1" s="1"/>
  <c r="DI57" i="1"/>
  <c r="DJ57" i="1"/>
  <c r="DU57" i="1" s="1"/>
  <c r="DK57" i="1"/>
  <c r="DV57" i="1" s="1"/>
  <c r="DL57" i="1"/>
  <c r="DR57" i="1" s="1"/>
  <c r="CG58" i="1"/>
  <c r="DA58" i="1" s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B58" i="1"/>
  <c r="DC58" i="1"/>
  <c r="DD58" i="1"/>
  <c r="DE58" i="1"/>
  <c r="DF58" i="1"/>
  <c r="DG58" i="1"/>
  <c r="DH58" i="1"/>
  <c r="DI58" i="1"/>
  <c r="DJ58" i="1"/>
  <c r="DK58" i="1"/>
  <c r="DL58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B59" i="1"/>
  <c r="DC59" i="1"/>
  <c r="DD59" i="1"/>
  <c r="DO59" i="1" s="1"/>
  <c r="DE59" i="1"/>
  <c r="DP59" i="1" s="1"/>
  <c r="DF59" i="1"/>
  <c r="DG59" i="1"/>
  <c r="DH59" i="1"/>
  <c r="DI59" i="1"/>
  <c r="DJ59" i="1"/>
  <c r="DU59" i="1" s="1"/>
  <c r="DK59" i="1"/>
  <c r="DV59" i="1" s="1"/>
  <c r="DL59" i="1"/>
  <c r="DR59" i="1"/>
  <c r="CG60" i="1"/>
  <c r="DA60" i="1" s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B60" i="1"/>
  <c r="DM60" i="1" s="1"/>
  <c r="DC60" i="1"/>
  <c r="DD60" i="1"/>
  <c r="DO60" i="1" s="1"/>
  <c r="DE60" i="1"/>
  <c r="DP60" i="1" s="1"/>
  <c r="DF60" i="1"/>
  <c r="DG60" i="1"/>
  <c r="DH60" i="1"/>
  <c r="DS60" i="1" s="1"/>
  <c r="DI60" i="1"/>
  <c r="DJ60" i="1"/>
  <c r="DU60" i="1" s="1"/>
  <c r="DK60" i="1"/>
  <c r="DV60" i="1" s="1"/>
  <c r="DL60" i="1"/>
  <c r="DR60" i="1" s="1"/>
  <c r="CG61" i="1"/>
  <c r="DA61" i="1" s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B61" i="1"/>
  <c r="DC61" i="1"/>
  <c r="DD61" i="1"/>
  <c r="DE61" i="1"/>
  <c r="DF61" i="1"/>
  <c r="DG61" i="1"/>
  <c r="DH61" i="1"/>
  <c r="DI61" i="1"/>
  <c r="DJ61" i="1"/>
  <c r="DK61" i="1"/>
  <c r="DL61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B62" i="1"/>
  <c r="DC62" i="1"/>
  <c r="DD62" i="1"/>
  <c r="DO62" i="1" s="1"/>
  <c r="DE62" i="1"/>
  <c r="DP62" i="1" s="1"/>
  <c r="DF62" i="1"/>
  <c r="DG62" i="1"/>
  <c r="DH62" i="1"/>
  <c r="DI62" i="1"/>
  <c r="DJ62" i="1"/>
  <c r="DU62" i="1" s="1"/>
  <c r="DK62" i="1"/>
  <c r="DV62" i="1" s="1"/>
  <c r="DL62" i="1"/>
  <c r="DR62" i="1"/>
  <c r="CG63" i="1"/>
  <c r="DA63" i="1" s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B63" i="1"/>
  <c r="DM63" i="1" s="1"/>
  <c r="DC63" i="1"/>
  <c r="DD63" i="1"/>
  <c r="DO63" i="1" s="1"/>
  <c r="DE63" i="1"/>
  <c r="DP63" i="1" s="1"/>
  <c r="DF63" i="1"/>
  <c r="DG63" i="1"/>
  <c r="DH63" i="1"/>
  <c r="DS63" i="1" s="1"/>
  <c r="DI63" i="1"/>
  <c r="DJ63" i="1"/>
  <c r="DU63" i="1" s="1"/>
  <c r="DK63" i="1"/>
  <c r="DV63" i="1" s="1"/>
  <c r="DL63" i="1"/>
  <c r="DR63" i="1" s="1"/>
  <c r="CG64" i="1"/>
  <c r="DA64" i="1" s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B64" i="1"/>
  <c r="DC64" i="1"/>
  <c r="DD64" i="1"/>
  <c r="DE64" i="1"/>
  <c r="DF64" i="1"/>
  <c r="DG64" i="1"/>
  <c r="DH64" i="1"/>
  <c r="DI64" i="1"/>
  <c r="DJ64" i="1"/>
  <c r="DK64" i="1"/>
  <c r="DL64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B65" i="1"/>
  <c r="DC65" i="1"/>
  <c r="DD65" i="1"/>
  <c r="DO65" i="1" s="1"/>
  <c r="DE65" i="1"/>
  <c r="DP65" i="1" s="1"/>
  <c r="DF65" i="1"/>
  <c r="DG65" i="1"/>
  <c r="DH65" i="1"/>
  <c r="DI65" i="1"/>
  <c r="DJ65" i="1"/>
  <c r="DU65" i="1" s="1"/>
  <c r="DK65" i="1"/>
  <c r="DV65" i="1" s="1"/>
  <c r="DL65" i="1"/>
  <c r="DR65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B66" i="1"/>
  <c r="DM66" i="1" s="1"/>
  <c r="DC66" i="1"/>
  <c r="DD66" i="1"/>
  <c r="DO66" i="1" s="1"/>
  <c r="DE66" i="1"/>
  <c r="DP66" i="1" s="1"/>
  <c r="DF66" i="1"/>
  <c r="DG66" i="1"/>
  <c r="DH66" i="1"/>
  <c r="DS66" i="1" s="1"/>
  <c r="DI66" i="1"/>
  <c r="DJ66" i="1"/>
  <c r="DU66" i="1" s="1"/>
  <c r="DK66" i="1"/>
  <c r="DV66" i="1" s="1"/>
  <c r="DL66" i="1"/>
  <c r="DR66" i="1" s="1"/>
  <c r="CG67" i="1"/>
  <c r="DA67" i="1" s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B67" i="1"/>
  <c r="DC67" i="1"/>
  <c r="DD67" i="1"/>
  <c r="DE67" i="1"/>
  <c r="DF67" i="1"/>
  <c r="DG67" i="1"/>
  <c r="DH67" i="1"/>
  <c r="DI67" i="1"/>
  <c r="DJ67" i="1"/>
  <c r="DK67" i="1"/>
  <c r="DL67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B68" i="1"/>
  <c r="DC68" i="1"/>
  <c r="DD68" i="1"/>
  <c r="DO68" i="1" s="1"/>
  <c r="DE68" i="1"/>
  <c r="DP68" i="1" s="1"/>
  <c r="DF68" i="1"/>
  <c r="DG68" i="1"/>
  <c r="DH68" i="1"/>
  <c r="DI68" i="1"/>
  <c r="DJ68" i="1"/>
  <c r="DU68" i="1" s="1"/>
  <c r="DK68" i="1"/>
  <c r="DV68" i="1" s="1"/>
  <c r="DL68" i="1"/>
  <c r="DR68" i="1"/>
  <c r="CG69" i="1"/>
  <c r="DA69" i="1" s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B69" i="1"/>
  <c r="DM69" i="1" s="1"/>
  <c r="DC69" i="1"/>
  <c r="DD69" i="1"/>
  <c r="DO69" i="1" s="1"/>
  <c r="DE69" i="1"/>
  <c r="DP69" i="1" s="1"/>
  <c r="DF69" i="1"/>
  <c r="DG69" i="1"/>
  <c r="DH69" i="1"/>
  <c r="DS69" i="1" s="1"/>
  <c r="DI69" i="1"/>
  <c r="DJ69" i="1"/>
  <c r="DU69" i="1" s="1"/>
  <c r="DK69" i="1"/>
  <c r="DV69" i="1" s="1"/>
  <c r="DL69" i="1"/>
  <c r="DR69" i="1" s="1"/>
  <c r="CG70" i="1"/>
  <c r="DA70" i="1" s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B70" i="1"/>
  <c r="DC70" i="1"/>
  <c r="DD70" i="1"/>
  <c r="DE70" i="1"/>
  <c r="DF70" i="1"/>
  <c r="DG70" i="1"/>
  <c r="DH70" i="1"/>
  <c r="DI70" i="1"/>
  <c r="DJ70" i="1"/>
  <c r="DK70" i="1"/>
  <c r="DL70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B71" i="1"/>
  <c r="DC71" i="1"/>
  <c r="DD71" i="1"/>
  <c r="DO71" i="1" s="1"/>
  <c r="DE71" i="1"/>
  <c r="DP71" i="1" s="1"/>
  <c r="DF71" i="1"/>
  <c r="DG71" i="1"/>
  <c r="DH71" i="1"/>
  <c r="DI71" i="1"/>
  <c r="DJ71" i="1"/>
  <c r="DU71" i="1" s="1"/>
  <c r="DK71" i="1"/>
  <c r="DV71" i="1" s="1"/>
  <c r="DL71" i="1"/>
  <c r="DR71" i="1" s="1"/>
  <c r="DQ71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B72" i="1"/>
  <c r="DM72" i="1" s="1"/>
  <c r="DC72" i="1"/>
  <c r="DD72" i="1"/>
  <c r="DO72" i="1" s="1"/>
  <c r="DE72" i="1"/>
  <c r="DF72" i="1"/>
  <c r="DG72" i="1"/>
  <c r="DH72" i="1"/>
  <c r="DS72" i="1" s="1"/>
  <c r="DI72" i="1"/>
  <c r="DJ72" i="1"/>
  <c r="DU72" i="1" s="1"/>
  <c r="DK72" i="1"/>
  <c r="DL72" i="1"/>
  <c r="DQ72" i="1"/>
  <c r="DR72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B73" i="1"/>
  <c r="DC73" i="1"/>
  <c r="DD73" i="1"/>
  <c r="DE73" i="1"/>
  <c r="DF73" i="1"/>
  <c r="DG73" i="1"/>
  <c r="DH73" i="1"/>
  <c r="DI73" i="1"/>
  <c r="DJ73" i="1"/>
  <c r="DK73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B74" i="1"/>
  <c r="DM74" i="1" s="1"/>
  <c r="DC74" i="1"/>
  <c r="DD74" i="1"/>
  <c r="DO74" i="1" s="1"/>
  <c r="DE74" i="1"/>
  <c r="DF74" i="1"/>
  <c r="DG74" i="1"/>
  <c r="DH74" i="1"/>
  <c r="DS74" i="1" s="1"/>
  <c r="DI74" i="1"/>
  <c r="DJ74" i="1"/>
  <c r="DU74" i="1" s="1"/>
  <c r="DK74" i="1"/>
  <c r="DL74" i="1"/>
  <c r="DQ74" i="1"/>
  <c r="DR74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B75" i="1"/>
  <c r="DC75" i="1"/>
  <c r="DD75" i="1"/>
  <c r="DE75" i="1"/>
  <c r="DF75" i="1"/>
  <c r="DG75" i="1"/>
  <c r="DH75" i="1"/>
  <c r="DI75" i="1"/>
  <c r="DJ75" i="1"/>
  <c r="DK75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B76" i="1"/>
  <c r="DC76" i="1"/>
  <c r="DD76" i="1"/>
  <c r="DE76" i="1"/>
  <c r="DF76" i="1"/>
  <c r="DG76" i="1"/>
  <c r="DH76" i="1"/>
  <c r="DI76" i="1"/>
  <c r="DJ76" i="1"/>
  <c r="DK76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B77" i="1"/>
  <c r="DC77" i="1"/>
  <c r="DD77" i="1"/>
  <c r="DE77" i="1"/>
  <c r="DF77" i="1"/>
  <c r="DG77" i="1"/>
  <c r="DH77" i="1"/>
  <c r="DI77" i="1"/>
  <c r="DJ77" i="1"/>
  <c r="DK77" i="1"/>
  <c r="DL77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B78" i="1"/>
  <c r="DC78" i="1"/>
  <c r="DD78" i="1"/>
  <c r="DE78" i="1"/>
  <c r="DF78" i="1"/>
  <c r="DG78" i="1"/>
  <c r="DH78" i="1"/>
  <c r="DI78" i="1"/>
  <c r="DJ78" i="1"/>
  <c r="DK78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B79" i="1"/>
  <c r="DC79" i="1"/>
  <c r="DD79" i="1"/>
  <c r="DE79" i="1"/>
  <c r="DF79" i="1"/>
  <c r="DG79" i="1"/>
  <c r="DH79" i="1"/>
  <c r="DI79" i="1"/>
  <c r="DJ79" i="1"/>
  <c r="DK79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B80" i="1"/>
  <c r="DC80" i="1"/>
  <c r="DD80" i="1"/>
  <c r="DE80" i="1"/>
  <c r="DF80" i="1"/>
  <c r="DG80" i="1"/>
  <c r="DH80" i="1"/>
  <c r="DI80" i="1"/>
  <c r="DJ80" i="1"/>
  <c r="DK80" i="1"/>
  <c r="DL80" i="1"/>
  <c r="DT80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B81" i="1"/>
  <c r="DC81" i="1"/>
  <c r="DD81" i="1"/>
  <c r="DE81" i="1"/>
  <c r="DF81" i="1"/>
  <c r="DG81" i="1"/>
  <c r="DH81" i="1"/>
  <c r="DI81" i="1"/>
  <c r="DJ81" i="1"/>
  <c r="DK81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B82" i="1"/>
  <c r="DC82" i="1"/>
  <c r="DD82" i="1"/>
  <c r="DE82" i="1"/>
  <c r="DF82" i="1"/>
  <c r="DG82" i="1"/>
  <c r="DH82" i="1"/>
  <c r="DI82" i="1"/>
  <c r="DJ82" i="1"/>
  <c r="DK82" i="1"/>
  <c r="DL82" i="1"/>
  <c r="DT82" i="1" s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B83" i="1"/>
  <c r="DC83" i="1"/>
  <c r="DD83" i="1"/>
  <c r="DE83" i="1"/>
  <c r="DF83" i="1"/>
  <c r="DG83" i="1"/>
  <c r="DH83" i="1"/>
  <c r="DI83" i="1"/>
  <c r="DJ83" i="1"/>
  <c r="DK83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B84" i="1"/>
  <c r="DC84" i="1"/>
  <c r="DD84" i="1"/>
  <c r="DE84" i="1"/>
  <c r="DF84" i="1"/>
  <c r="DG84" i="1"/>
  <c r="DH84" i="1"/>
  <c r="DI84" i="1"/>
  <c r="DJ84" i="1"/>
  <c r="DK84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B85" i="1"/>
  <c r="DC85" i="1"/>
  <c r="DD85" i="1"/>
  <c r="DE85" i="1"/>
  <c r="DF85" i="1"/>
  <c r="DG85" i="1"/>
  <c r="DH85" i="1"/>
  <c r="DI85" i="1"/>
  <c r="DJ85" i="1"/>
  <c r="DK85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B86" i="1"/>
  <c r="DC86" i="1"/>
  <c r="DD86" i="1"/>
  <c r="DE86" i="1"/>
  <c r="DF86" i="1"/>
  <c r="DG86" i="1"/>
  <c r="DH86" i="1"/>
  <c r="DI86" i="1"/>
  <c r="DJ86" i="1"/>
  <c r="DK86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B87" i="1"/>
  <c r="DC87" i="1"/>
  <c r="DD87" i="1"/>
  <c r="DE87" i="1"/>
  <c r="DF87" i="1"/>
  <c r="DG87" i="1"/>
  <c r="DH87" i="1"/>
  <c r="DI87" i="1"/>
  <c r="DJ87" i="1"/>
  <c r="DK87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B88" i="1"/>
  <c r="DC88" i="1"/>
  <c r="DD88" i="1"/>
  <c r="DE88" i="1"/>
  <c r="DL88" i="1" s="1"/>
  <c r="DF88" i="1"/>
  <c r="DG88" i="1"/>
  <c r="DH88" i="1"/>
  <c r="DI88" i="1"/>
  <c r="DJ88" i="1"/>
  <c r="DK88" i="1"/>
  <c r="DR88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B89" i="1"/>
  <c r="DC89" i="1"/>
  <c r="DD89" i="1"/>
  <c r="DE89" i="1"/>
  <c r="DF89" i="1"/>
  <c r="DQ89" i="1" s="1"/>
  <c r="DG89" i="1"/>
  <c r="DH89" i="1"/>
  <c r="DI89" i="1"/>
  <c r="DJ89" i="1"/>
  <c r="DK89" i="1"/>
  <c r="DL89" i="1"/>
  <c r="DN89" i="1" s="1"/>
  <c r="DR89" i="1"/>
  <c r="DT89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B90" i="1"/>
  <c r="DC90" i="1"/>
  <c r="DD90" i="1"/>
  <c r="DE90" i="1"/>
  <c r="DF90" i="1"/>
  <c r="DG90" i="1"/>
  <c r="DH90" i="1"/>
  <c r="DI90" i="1"/>
  <c r="DJ90" i="1"/>
  <c r="DK90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B91" i="1"/>
  <c r="DC91" i="1"/>
  <c r="DD91" i="1"/>
  <c r="DE91" i="1"/>
  <c r="DF91" i="1"/>
  <c r="DG91" i="1"/>
  <c r="DH91" i="1"/>
  <c r="DI91" i="1"/>
  <c r="DJ91" i="1"/>
  <c r="DK91" i="1"/>
  <c r="DL91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B92" i="1"/>
  <c r="DC92" i="1"/>
  <c r="DD92" i="1"/>
  <c r="DE92" i="1"/>
  <c r="DF92" i="1"/>
  <c r="DQ92" i="1" s="1"/>
  <c r="DG92" i="1"/>
  <c r="DH92" i="1"/>
  <c r="DI92" i="1"/>
  <c r="DJ92" i="1"/>
  <c r="DK92" i="1"/>
  <c r="DL92" i="1"/>
  <c r="DN92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B93" i="1"/>
  <c r="DC93" i="1"/>
  <c r="DD93" i="1"/>
  <c r="DE93" i="1"/>
  <c r="DF93" i="1"/>
  <c r="DG93" i="1"/>
  <c r="DH93" i="1"/>
  <c r="DI93" i="1"/>
  <c r="DJ93" i="1"/>
  <c r="DK93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B94" i="1"/>
  <c r="DC94" i="1"/>
  <c r="DD94" i="1"/>
  <c r="DE94" i="1"/>
  <c r="DF94" i="1"/>
  <c r="DG94" i="1"/>
  <c r="DH94" i="1"/>
  <c r="DI94" i="1"/>
  <c r="DJ94" i="1"/>
  <c r="DK94" i="1"/>
  <c r="CG95" i="1"/>
  <c r="DA95" i="1" s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B95" i="1"/>
  <c r="DL95" i="1" s="1"/>
  <c r="DC95" i="1"/>
  <c r="DD95" i="1"/>
  <c r="DE95" i="1"/>
  <c r="DF95" i="1"/>
  <c r="DG95" i="1"/>
  <c r="DH95" i="1"/>
  <c r="DS95" i="1" s="1"/>
  <c r="DI95" i="1"/>
  <c r="DJ95" i="1"/>
  <c r="DK95" i="1"/>
  <c r="CG96" i="1"/>
  <c r="DA96" i="1" s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B96" i="1"/>
  <c r="DC96" i="1"/>
  <c r="DD96" i="1"/>
  <c r="DE96" i="1"/>
  <c r="DF96" i="1"/>
  <c r="DG96" i="1"/>
  <c r="DH96" i="1"/>
  <c r="DI96" i="1"/>
  <c r="DJ96" i="1"/>
  <c r="DK96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B97" i="1"/>
  <c r="DL97" i="1" s="1"/>
  <c r="DQ97" i="1" s="1"/>
  <c r="DC97" i="1"/>
  <c r="DD97" i="1"/>
  <c r="DE97" i="1"/>
  <c r="DF97" i="1"/>
  <c r="DG97" i="1"/>
  <c r="DR97" i="1" s="1"/>
  <c r="DH97" i="1"/>
  <c r="DS97" i="1" s="1"/>
  <c r="DI97" i="1"/>
  <c r="DJ97" i="1"/>
  <c r="DK97" i="1"/>
  <c r="DU97" i="1"/>
  <c r="CG98" i="1"/>
  <c r="DA98" i="1" s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B98" i="1"/>
  <c r="DL98" i="1" s="1"/>
  <c r="DC98" i="1"/>
  <c r="DD98" i="1"/>
  <c r="DE98" i="1"/>
  <c r="DF98" i="1"/>
  <c r="DG98" i="1"/>
  <c r="DH98" i="1"/>
  <c r="DS98" i="1" s="1"/>
  <c r="DI98" i="1"/>
  <c r="DJ98" i="1"/>
  <c r="DK98" i="1"/>
  <c r="CG99" i="1"/>
  <c r="DA99" i="1" s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B99" i="1"/>
  <c r="DC99" i="1"/>
  <c r="DD99" i="1"/>
  <c r="DE99" i="1"/>
  <c r="DF99" i="1"/>
  <c r="DG99" i="1"/>
  <c r="DH99" i="1"/>
  <c r="DI99" i="1"/>
  <c r="DJ99" i="1"/>
  <c r="DK99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B100" i="1"/>
  <c r="DL100" i="1" s="1"/>
  <c r="DC100" i="1"/>
  <c r="DD100" i="1"/>
  <c r="DE100" i="1"/>
  <c r="DF100" i="1"/>
  <c r="DG100" i="1"/>
  <c r="DH100" i="1"/>
  <c r="DS100" i="1" s="1"/>
  <c r="DI100" i="1"/>
  <c r="DJ100" i="1"/>
  <c r="DK100" i="1"/>
  <c r="DU100" i="1"/>
  <c r="CG101" i="1"/>
  <c r="DA101" i="1" s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B101" i="1"/>
  <c r="DL101" i="1" s="1"/>
  <c r="DC101" i="1"/>
  <c r="DD101" i="1"/>
  <c r="DE101" i="1"/>
  <c r="DF101" i="1"/>
  <c r="DG101" i="1"/>
  <c r="DH101" i="1"/>
  <c r="DS101" i="1" s="1"/>
  <c r="DI101" i="1"/>
  <c r="DJ101" i="1"/>
  <c r="DK101" i="1"/>
  <c r="CG102" i="1"/>
  <c r="DA102" i="1" s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B102" i="1"/>
  <c r="DC102" i="1"/>
  <c r="DD102" i="1"/>
  <c r="DE102" i="1"/>
  <c r="DF102" i="1"/>
  <c r="DG102" i="1"/>
  <c r="DH102" i="1"/>
  <c r="DI102" i="1"/>
  <c r="DJ102" i="1"/>
  <c r="DK102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B103" i="1"/>
  <c r="DL103" i="1" s="1"/>
  <c r="DC103" i="1"/>
  <c r="DD103" i="1"/>
  <c r="DE103" i="1"/>
  <c r="DF103" i="1"/>
  <c r="DG103" i="1"/>
  <c r="DH103" i="1"/>
  <c r="DS103" i="1" s="1"/>
  <c r="DI103" i="1"/>
  <c r="DJ103" i="1"/>
  <c r="DK103" i="1"/>
  <c r="DU103" i="1"/>
  <c r="CG104" i="1"/>
  <c r="DA104" i="1" s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B104" i="1"/>
  <c r="DL104" i="1" s="1"/>
  <c r="DC104" i="1"/>
  <c r="DD104" i="1"/>
  <c r="DE104" i="1"/>
  <c r="DF104" i="1"/>
  <c r="DG104" i="1"/>
  <c r="DH104" i="1"/>
  <c r="DS104" i="1" s="1"/>
  <c r="DI104" i="1"/>
  <c r="DJ104" i="1"/>
  <c r="DK104" i="1"/>
  <c r="CG105" i="1"/>
  <c r="DA105" i="1" s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B105" i="1"/>
  <c r="DC105" i="1"/>
  <c r="DD105" i="1"/>
  <c r="DE105" i="1"/>
  <c r="DF105" i="1"/>
  <c r="DG105" i="1"/>
  <c r="DH105" i="1"/>
  <c r="DI105" i="1"/>
  <c r="DJ105" i="1"/>
  <c r="DK105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B106" i="1"/>
  <c r="DL106" i="1" s="1"/>
  <c r="DR106" i="1" s="1"/>
  <c r="DC106" i="1"/>
  <c r="DD106" i="1"/>
  <c r="DE106" i="1"/>
  <c r="DF106" i="1"/>
  <c r="DG106" i="1"/>
  <c r="DH106" i="1"/>
  <c r="DS106" i="1" s="1"/>
  <c r="DI106" i="1"/>
  <c r="DJ106" i="1"/>
  <c r="DK106" i="1"/>
  <c r="DQ106" i="1"/>
  <c r="DU106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B107" i="1"/>
  <c r="DC107" i="1"/>
  <c r="DD107" i="1"/>
  <c r="DE107" i="1"/>
  <c r="DF107" i="1"/>
  <c r="DG107" i="1"/>
  <c r="DH107" i="1"/>
  <c r="DI107" i="1"/>
  <c r="DJ107" i="1"/>
  <c r="DK107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B108" i="1"/>
  <c r="DC108" i="1"/>
  <c r="DD108" i="1"/>
  <c r="DE108" i="1"/>
  <c r="DF108" i="1"/>
  <c r="DG108" i="1"/>
  <c r="DH108" i="1"/>
  <c r="DI108" i="1"/>
  <c r="DJ108" i="1"/>
  <c r="DK108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B109" i="1"/>
  <c r="DC109" i="1"/>
  <c r="DD109" i="1"/>
  <c r="DE109" i="1"/>
  <c r="DF109" i="1"/>
  <c r="DG109" i="1"/>
  <c r="DH109" i="1"/>
  <c r="DI109" i="1"/>
  <c r="DJ109" i="1"/>
  <c r="DK109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B110" i="1"/>
  <c r="DC110" i="1"/>
  <c r="DD110" i="1"/>
  <c r="DE110" i="1"/>
  <c r="DF110" i="1"/>
  <c r="DG110" i="1"/>
  <c r="DH110" i="1"/>
  <c r="DI110" i="1"/>
  <c r="DJ110" i="1"/>
  <c r="DK110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B111" i="1"/>
  <c r="DC111" i="1"/>
  <c r="DD111" i="1"/>
  <c r="DE111" i="1"/>
  <c r="DF111" i="1"/>
  <c r="DG111" i="1"/>
  <c r="DH111" i="1"/>
  <c r="DI111" i="1"/>
  <c r="DJ111" i="1"/>
  <c r="DK111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B112" i="1"/>
  <c r="DC112" i="1"/>
  <c r="DD112" i="1"/>
  <c r="DE112" i="1"/>
  <c r="DF112" i="1"/>
  <c r="DG112" i="1"/>
  <c r="DH112" i="1"/>
  <c r="DI112" i="1"/>
  <c r="DJ112" i="1"/>
  <c r="DK112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B113" i="1"/>
  <c r="DC113" i="1"/>
  <c r="DD113" i="1"/>
  <c r="DE113" i="1"/>
  <c r="DF113" i="1"/>
  <c r="DG113" i="1"/>
  <c r="DH113" i="1"/>
  <c r="DI113" i="1"/>
  <c r="DJ113" i="1"/>
  <c r="DK113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B114" i="1"/>
  <c r="DC114" i="1"/>
  <c r="DD114" i="1"/>
  <c r="DE114" i="1"/>
  <c r="DF114" i="1"/>
  <c r="DG114" i="1"/>
  <c r="DH114" i="1"/>
  <c r="DI114" i="1"/>
  <c r="DJ114" i="1"/>
  <c r="DK114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B115" i="1"/>
  <c r="DC115" i="1"/>
  <c r="DD115" i="1"/>
  <c r="DE115" i="1"/>
  <c r="DF115" i="1"/>
  <c r="DG115" i="1"/>
  <c r="DH115" i="1"/>
  <c r="DI115" i="1"/>
  <c r="DJ115" i="1"/>
  <c r="DK115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B116" i="1"/>
  <c r="DL116" i="1" s="1"/>
  <c r="DC116" i="1"/>
  <c r="DN116" i="1" s="1"/>
  <c r="DD116" i="1"/>
  <c r="DE116" i="1"/>
  <c r="DF116" i="1"/>
  <c r="DG116" i="1"/>
  <c r="DH116" i="1"/>
  <c r="DS116" i="1" s="1"/>
  <c r="DI116" i="1"/>
  <c r="DT116" i="1" s="1"/>
  <c r="DJ116" i="1"/>
  <c r="DK116" i="1"/>
  <c r="DQ116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B117" i="1"/>
  <c r="DL117" i="1" s="1"/>
  <c r="DC117" i="1"/>
  <c r="DD117" i="1"/>
  <c r="DE117" i="1"/>
  <c r="DF117" i="1"/>
  <c r="DG117" i="1"/>
  <c r="DH117" i="1"/>
  <c r="DS117" i="1" s="1"/>
  <c r="DI117" i="1"/>
  <c r="DJ117" i="1"/>
  <c r="DK117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B118" i="1"/>
  <c r="DC118" i="1"/>
  <c r="DD118" i="1"/>
  <c r="DE118" i="1"/>
  <c r="DF118" i="1"/>
  <c r="DG118" i="1"/>
  <c r="DH118" i="1"/>
  <c r="DI118" i="1"/>
  <c r="DJ118" i="1"/>
  <c r="DK118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B119" i="1"/>
  <c r="DC119" i="1"/>
  <c r="DD119" i="1"/>
  <c r="DE119" i="1"/>
  <c r="DF119" i="1"/>
  <c r="DG119" i="1"/>
  <c r="DH119" i="1"/>
  <c r="DI119" i="1"/>
  <c r="DJ119" i="1"/>
  <c r="DK119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B120" i="1"/>
  <c r="DC120" i="1"/>
  <c r="DD120" i="1"/>
  <c r="DE120" i="1"/>
  <c r="DF120" i="1"/>
  <c r="DG120" i="1"/>
  <c r="DH120" i="1"/>
  <c r="DI120" i="1"/>
  <c r="DJ120" i="1"/>
  <c r="DK120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B121" i="1"/>
  <c r="DC121" i="1"/>
  <c r="DD121" i="1"/>
  <c r="DE121" i="1"/>
  <c r="DF121" i="1"/>
  <c r="DG121" i="1"/>
  <c r="DH121" i="1"/>
  <c r="DI121" i="1"/>
  <c r="DJ121" i="1"/>
  <c r="DK121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B122" i="1"/>
  <c r="DC122" i="1"/>
  <c r="DD122" i="1"/>
  <c r="DE122" i="1"/>
  <c r="DF122" i="1"/>
  <c r="DG122" i="1"/>
  <c r="DH122" i="1"/>
  <c r="DI122" i="1"/>
  <c r="DJ122" i="1"/>
  <c r="DK122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B123" i="1"/>
  <c r="DC123" i="1"/>
  <c r="DD123" i="1"/>
  <c r="DE123" i="1"/>
  <c r="DF123" i="1"/>
  <c r="DG123" i="1"/>
  <c r="DH123" i="1"/>
  <c r="DI123" i="1"/>
  <c r="DJ123" i="1"/>
  <c r="DK123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B124" i="1"/>
  <c r="DC124" i="1"/>
  <c r="DD124" i="1"/>
  <c r="DE124" i="1"/>
  <c r="DF124" i="1"/>
  <c r="DG124" i="1"/>
  <c r="DH124" i="1"/>
  <c r="DI124" i="1"/>
  <c r="DJ124" i="1"/>
  <c r="DK124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B125" i="1"/>
  <c r="DC125" i="1"/>
  <c r="DD125" i="1"/>
  <c r="DE125" i="1"/>
  <c r="DF125" i="1"/>
  <c r="DG125" i="1"/>
  <c r="DH125" i="1"/>
  <c r="DI125" i="1"/>
  <c r="DJ125" i="1"/>
  <c r="DK125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B126" i="1"/>
  <c r="DC126" i="1"/>
  <c r="DD126" i="1"/>
  <c r="DE126" i="1"/>
  <c r="DF126" i="1"/>
  <c r="DG126" i="1"/>
  <c r="DH126" i="1"/>
  <c r="DI126" i="1"/>
  <c r="DJ126" i="1"/>
  <c r="DK126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B127" i="1"/>
  <c r="DC127" i="1"/>
  <c r="DD127" i="1"/>
  <c r="DE127" i="1"/>
  <c r="DF127" i="1"/>
  <c r="DG127" i="1"/>
  <c r="DH127" i="1"/>
  <c r="DI127" i="1"/>
  <c r="DJ127" i="1"/>
  <c r="DK127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B128" i="1"/>
  <c r="DC128" i="1"/>
  <c r="DD128" i="1"/>
  <c r="DE128" i="1"/>
  <c r="DF128" i="1"/>
  <c r="DG128" i="1"/>
  <c r="DH128" i="1"/>
  <c r="DI128" i="1"/>
  <c r="DJ128" i="1"/>
  <c r="DK128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B129" i="1"/>
  <c r="DC129" i="1"/>
  <c r="DD129" i="1"/>
  <c r="DE129" i="1"/>
  <c r="DF129" i="1"/>
  <c r="DG129" i="1"/>
  <c r="DH129" i="1"/>
  <c r="DI129" i="1"/>
  <c r="DJ129" i="1"/>
  <c r="DK129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B130" i="1"/>
  <c r="DC130" i="1"/>
  <c r="DD130" i="1"/>
  <c r="DE130" i="1"/>
  <c r="DF130" i="1"/>
  <c r="DG130" i="1"/>
  <c r="DH130" i="1"/>
  <c r="DI130" i="1"/>
  <c r="DJ130" i="1"/>
  <c r="DK130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B131" i="1"/>
  <c r="DC131" i="1"/>
  <c r="DD131" i="1"/>
  <c r="DE131" i="1"/>
  <c r="DF131" i="1"/>
  <c r="DG131" i="1"/>
  <c r="DH131" i="1"/>
  <c r="DI131" i="1"/>
  <c r="DJ131" i="1"/>
  <c r="DK131" i="1"/>
  <c r="DL131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B132" i="1"/>
  <c r="DC132" i="1"/>
  <c r="DD132" i="1"/>
  <c r="DE132" i="1"/>
  <c r="DF132" i="1"/>
  <c r="DG132" i="1"/>
  <c r="DH132" i="1"/>
  <c r="DI132" i="1"/>
  <c r="DJ132" i="1"/>
  <c r="DK132" i="1"/>
  <c r="DL132" i="1"/>
  <c r="DR132" i="1" s="1"/>
  <c r="DQ132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B133" i="1"/>
  <c r="DC133" i="1"/>
  <c r="DD133" i="1"/>
  <c r="DE133" i="1"/>
  <c r="DF133" i="1"/>
  <c r="DG133" i="1"/>
  <c r="DH133" i="1"/>
  <c r="DI133" i="1"/>
  <c r="DJ133" i="1"/>
  <c r="DK133" i="1"/>
  <c r="DL133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B134" i="1"/>
  <c r="DC134" i="1"/>
  <c r="DD134" i="1"/>
  <c r="DE134" i="1"/>
  <c r="DF134" i="1"/>
  <c r="DQ134" i="1" s="1"/>
  <c r="DG134" i="1"/>
  <c r="DH134" i="1"/>
  <c r="DI134" i="1"/>
  <c r="DJ134" i="1"/>
  <c r="DK134" i="1"/>
  <c r="DL134" i="1"/>
  <c r="DN134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B135" i="1"/>
  <c r="DC135" i="1"/>
  <c r="DD135" i="1"/>
  <c r="DE135" i="1"/>
  <c r="DF135" i="1"/>
  <c r="DG135" i="1"/>
  <c r="DH135" i="1"/>
  <c r="DI135" i="1"/>
  <c r="DJ135" i="1"/>
  <c r="DK135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B136" i="1"/>
  <c r="DC136" i="1"/>
  <c r="DD136" i="1"/>
  <c r="DE136" i="1"/>
  <c r="DF136" i="1"/>
  <c r="DQ136" i="1" s="1"/>
  <c r="DG136" i="1"/>
  <c r="DH136" i="1"/>
  <c r="DI136" i="1"/>
  <c r="DJ136" i="1"/>
  <c r="DK136" i="1"/>
  <c r="DL136" i="1"/>
  <c r="DR136" i="1" s="1"/>
  <c r="DN136" i="1"/>
  <c r="DU136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B137" i="1"/>
  <c r="DC137" i="1"/>
  <c r="DD137" i="1"/>
  <c r="DO137" i="1" s="1"/>
  <c r="DE137" i="1"/>
  <c r="DF137" i="1"/>
  <c r="DG137" i="1"/>
  <c r="DH137" i="1"/>
  <c r="DI137" i="1"/>
  <c r="DJ137" i="1"/>
  <c r="DU137" i="1" s="1"/>
  <c r="DK137" i="1"/>
  <c r="DL137" i="1"/>
  <c r="DT137" i="1" s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B138" i="1"/>
  <c r="DC138" i="1"/>
  <c r="DD138" i="1"/>
  <c r="DE138" i="1"/>
  <c r="DF138" i="1"/>
  <c r="DG138" i="1"/>
  <c r="DH138" i="1"/>
  <c r="DI138" i="1"/>
  <c r="DJ138" i="1"/>
  <c r="DK138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B139" i="1"/>
  <c r="DC139" i="1"/>
  <c r="DN139" i="1" s="1"/>
  <c r="DD139" i="1"/>
  <c r="DE139" i="1"/>
  <c r="DF139" i="1"/>
  <c r="DG139" i="1"/>
  <c r="DH139" i="1"/>
  <c r="DI139" i="1"/>
  <c r="DJ139" i="1"/>
  <c r="DK139" i="1"/>
  <c r="DL139" i="1"/>
  <c r="DR139" i="1" s="1"/>
  <c r="DT139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B140" i="1"/>
  <c r="DC140" i="1"/>
  <c r="DD140" i="1"/>
  <c r="DE140" i="1"/>
  <c r="DF140" i="1"/>
  <c r="DG140" i="1"/>
  <c r="DH140" i="1"/>
  <c r="DI140" i="1"/>
  <c r="DJ140" i="1"/>
  <c r="DK140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B141" i="1"/>
  <c r="DC141" i="1"/>
  <c r="DD141" i="1"/>
  <c r="DE141" i="1"/>
  <c r="DF141" i="1"/>
  <c r="DG141" i="1"/>
  <c r="DH141" i="1"/>
  <c r="DI141" i="1"/>
  <c r="DJ141" i="1"/>
  <c r="DK141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B142" i="1"/>
  <c r="DC142" i="1"/>
  <c r="DD142" i="1"/>
  <c r="DE142" i="1"/>
  <c r="DF142" i="1"/>
  <c r="DG142" i="1"/>
  <c r="DH142" i="1"/>
  <c r="DI142" i="1"/>
  <c r="DJ142" i="1"/>
  <c r="DK142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B143" i="1"/>
  <c r="DC143" i="1"/>
  <c r="DD143" i="1"/>
  <c r="DE143" i="1"/>
  <c r="DF143" i="1"/>
  <c r="DG143" i="1"/>
  <c r="DH143" i="1"/>
  <c r="DI143" i="1"/>
  <c r="DJ143" i="1"/>
  <c r="DK143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B144" i="1"/>
  <c r="DC144" i="1"/>
  <c r="DD144" i="1"/>
  <c r="DE144" i="1"/>
  <c r="DF144" i="1"/>
  <c r="DG144" i="1"/>
  <c r="DH144" i="1"/>
  <c r="DI144" i="1"/>
  <c r="DJ144" i="1"/>
  <c r="DK144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B145" i="1"/>
  <c r="DC145" i="1"/>
  <c r="DD145" i="1"/>
  <c r="DE145" i="1"/>
  <c r="DF145" i="1"/>
  <c r="DG145" i="1"/>
  <c r="DH145" i="1"/>
  <c r="DI145" i="1"/>
  <c r="DJ145" i="1"/>
  <c r="DK145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B146" i="1"/>
  <c r="DC146" i="1"/>
  <c r="DD146" i="1"/>
  <c r="DE146" i="1"/>
  <c r="DF146" i="1"/>
  <c r="DG146" i="1"/>
  <c r="DH146" i="1"/>
  <c r="DI146" i="1"/>
  <c r="DJ146" i="1"/>
  <c r="DK146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B147" i="1"/>
  <c r="DC147" i="1"/>
  <c r="DD147" i="1"/>
  <c r="DE147" i="1"/>
  <c r="DF147" i="1"/>
  <c r="DG147" i="1"/>
  <c r="DH147" i="1"/>
  <c r="DI147" i="1"/>
  <c r="DJ147" i="1"/>
  <c r="DK147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B148" i="1"/>
  <c r="DC148" i="1"/>
  <c r="DD148" i="1"/>
  <c r="DE148" i="1"/>
  <c r="DF148" i="1"/>
  <c r="DG148" i="1"/>
  <c r="DH148" i="1"/>
  <c r="DI148" i="1"/>
  <c r="DJ148" i="1"/>
  <c r="DK148" i="1"/>
  <c r="CG149" i="1"/>
  <c r="DA149" i="1" s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B149" i="1"/>
  <c r="DC149" i="1"/>
  <c r="DD149" i="1"/>
  <c r="DE149" i="1"/>
  <c r="DF149" i="1"/>
  <c r="DG149" i="1"/>
  <c r="DH149" i="1"/>
  <c r="DI149" i="1"/>
  <c r="DJ149" i="1"/>
  <c r="DK149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B150" i="1"/>
  <c r="DC150" i="1"/>
  <c r="DD150" i="1"/>
  <c r="DE150" i="1"/>
  <c r="DF150" i="1"/>
  <c r="DG150" i="1"/>
  <c r="DH150" i="1"/>
  <c r="DI150" i="1"/>
  <c r="DJ150" i="1"/>
  <c r="DK150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B151" i="1"/>
  <c r="DC151" i="1"/>
  <c r="DD151" i="1"/>
  <c r="DE151" i="1"/>
  <c r="DF151" i="1"/>
  <c r="DG151" i="1"/>
  <c r="DH151" i="1"/>
  <c r="DI151" i="1"/>
  <c r="DJ151" i="1"/>
  <c r="DK151" i="1"/>
  <c r="CG152" i="1"/>
  <c r="DA152" i="1" s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B152" i="1"/>
  <c r="DC152" i="1"/>
  <c r="DD152" i="1"/>
  <c r="DE152" i="1"/>
  <c r="DF152" i="1"/>
  <c r="DG152" i="1"/>
  <c r="DH152" i="1"/>
  <c r="DI152" i="1"/>
  <c r="DJ152" i="1"/>
  <c r="DK152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B153" i="1"/>
  <c r="DC153" i="1"/>
  <c r="DD153" i="1"/>
  <c r="DE153" i="1"/>
  <c r="DF153" i="1"/>
  <c r="DG153" i="1"/>
  <c r="DH153" i="1"/>
  <c r="DI153" i="1"/>
  <c r="DJ153" i="1"/>
  <c r="DK153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B154" i="1"/>
  <c r="DC154" i="1"/>
  <c r="DD154" i="1"/>
  <c r="DE154" i="1"/>
  <c r="DF154" i="1"/>
  <c r="DG154" i="1"/>
  <c r="DH154" i="1"/>
  <c r="DI154" i="1"/>
  <c r="DJ154" i="1"/>
  <c r="DK154" i="1"/>
  <c r="CG155" i="1"/>
  <c r="DA155" i="1" s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B155" i="1"/>
  <c r="DC155" i="1"/>
  <c r="DD155" i="1"/>
  <c r="DE155" i="1"/>
  <c r="DF155" i="1"/>
  <c r="DG155" i="1"/>
  <c r="DH155" i="1"/>
  <c r="DI155" i="1"/>
  <c r="DJ155" i="1"/>
  <c r="DK155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B156" i="1"/>
  <c r="DC156" i="1"/>
  <c r="DD156" i="1"/>
  <c r="DE156" i="1"/>
  <c r="DF156" i="1"/>
  <c r="DG156" i="1"/>
  <c r="DH156" i="1"/>
  <c r="DI156" i="1"/>
  <c r="DJ156" i="1"/>
  <c r="DK156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B157" i="1"/>
  <c r="DC157" i="1"/>
  <c r="DD157" i="1"/>
  <c r="DE157" i="1"/>
  <c r="DF157" i="1"/>
  <c r="DG157" i="1"/>
  <c r="DH157" i="1"/>
  <c r="DI157" i="1"/>
  <c r="DJ157" i="1"/>
  <c r="DK157" i="1"/>
  <c r="CG158" i="1"/>
  <c r="DA158" i="1" s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B158" i="1"/>
  <c r="DC158" i="1"/>
  <c r="DD158" i="1"/>
  <c r="DE158" i="1"/>
  <c r="DF158" i="1"/>
  <c r="DG158" i="1"/>
  <c r="DH158" i="1"/>
  <c r="DI158" i="1"/>
  <c r="DJ158" i="1"/>
  <c r="DK158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B159" i="1"/>
  <c r="DC159" i="1"/>
  <c r="DD159" i="1"/>
  <c r="DE159" i="1"/>
  <c r="DF159" i="1"/>
  <c r="DG159" i="1"/>
  <c r="DH159" i="1"/>
  <c r="DI159" i="1"/>
  <c r="DJ159" i="1"/>
  <c r="DK159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B160" i="1"/>
  <c r="DC160" i="1"/>
  <c r="DD160" i="1"/>
  <c r="DE160" i="1"/>
  <c r="DF160" i="1"/>
  <c r="DG160" i="1"/>
  <c r="DH160" i="1"/>
  <c r="DI160" i="1"/>
  <c r="DJ160" i="1"/>
  <c r="DK160" i="1"/>
  <c r="CG161" i="1"/>
  <c r="DA161" i="1" s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B161" i="1"/>
  <c r="DC161" i="1"/>
  <c r="DD161" i="1"/>
  <c r="DE161" i="1"/>
  <c r="DF161" i="1"/>
  <c r="DG161" i="1"/>
  <c r="DH161" i="1"/>
  <c r="DI161" i="1"/>
  <c r="DJ161" i="1"/>
  <c r="DK161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B162" i="1"/>
  <c r="DC162" i="1"/>
  <c r="DD162" i="1"/>
  <c r="DE162" i="1"/>
  <c r="DF162" i="1"/>
  <c r="DG162" i="1"/>
  <c r="DH162" i="1"/>
  <c r="DI162" i="1"/>
  <c r="DJ162" i="1"/>
  <c r="DK162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B163" i="1"/>
  <c r="DC163" i="1"/>
  <c r="DD163" i="1"/>
  <c r="DE163" i="1"/>
  <c r="DF163" i="1"/>
  <c r="DG163" i="1"/>
  <c r="DH163" i="1"/>
  <c r="DI163" i="1"/>
  <c r="DJ163" i="1"/>
  <c r="DK163" i="1"/>
  <c r="CG164" i="1"/>
  <c r="DA164" i="1" s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B164" i="1"/>
  <c r="DC164" i="1"/>
  <c r="DD164" i="1"/>
  <c r="DE164" i="1"/>
  <c r="DF164" i="1"/>
  <c r="DG164" i="1"/>
  <c r="DH164" i="1"/>
  <c r="DI164" i="1"/>
  <c r="DJ164" i="1"/>
  <c r="DK164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B165" i="1"/>
  <c r="DC165" i="1"/>
  <c r="DD165" i="1"/>
  <c r="DE165" i="1"/>
  <c r="DF165" i="1"/>
  <c r="DG165" i="1"/>
  <c r="DH165" i="1"/>
  <c r="DI165" i="1"/>
  <c r="DJ165" i="1"/>
  <c r="DK165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B166" i="1"/>
  <c r="DC166" i="1"/>
  <c r="DD166" i="1"/>
  <c r="DE166" i="1"/>
  <c r="DF166" i="1"/>
  <c r="DG166" i="1"/>
  <c r="DH166" i="1"/>
  <c r="DI166" i="1"/>
  <c r="DJ166" i="1"/>
  <c r="DK166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B167" i="1"/>
  <c r="DC167" i="1"/>
  <c r="DD167" i="1"/>
  <c r="DE167" i="1"/>
  <c r="DF167" i="1"/>
  <c r="DG167" i="1"/>
  <c r="DH167" i="1"/>
  <c r="DI167" i="1"/>
  <c r="DJ167" i="1"/>
  <c r="DK167" i="1"/>
  <c r="DL167" i="1"/>
  <c r="DN167" i="1"/>
  <c r="DT167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B168" i="1"/>
  <c r="DC168" i="1"/>
  <c r="DD168" i="1"/>
  <c r="DE168" i="1"/>
  <c r="DF168" i="1"/>
  <c r="DG168" i="1"/>
  <c r="DH168" i="1"/>
  <c r="DI168" i="1"/>
  <c r="DJ168" i="1"/>
  <c r="DK168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B169" i="1"/>
  <c r="DC169" i="1"/>
  <c r="DD169" i="1"/>
  <c r="DE169" i="1"/>
  <c r="DF169" i="1"/>
  <c r="DG169" i="1"/>
  <c r="DH169" i="1"/>
  <c r="DI169" i="1"/>
  <c r="DJ169" i="1"/>
  <c r="DK169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B170" i="1"/>
  <c r="DC170" i="1"/>
  <c r="DD170" i="1"/>
  <c r="DE170" i="1"/>
  <c r="DF170" i="1"/>
  <c r="DQ170" i="1" s="1"/>
  <c r="DG170" i="1"/>
  <c r="DH170" i="1"/>
  <c r="DI170" i="1"/>
  <c r="DJ170" i="1"/>
  <c r="DK170" i="1"/>
  <c r="DL170" i="1"/>
  <c r="DN170" i="1"/>
  <c r="DR170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B171" i="1"/>
  <c r="DC171" i="1"/>
  <c r="DD171" i="1"/>
  <c r="DE171" i="1"/>
  <c r="DF171" i="1"/>
  <c r="DG171" i="1"/>
  <c r="DH171" i="1"/>
  <c r="DI171" i="1"/>
  <c r="DJ171" i="1"/>
  <c r="DK171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B172" i="1"/>
  <c r="DC172" i="1"/>
  <c r="DD172" i="1"/>
  <c r="DE172" i="1"/>
  <c r="DF172" i="1"/>
  <c r="DG172" i="1"/>
  <c r="DH172" i="1"/>
  <c r="DI172" i="1"/>
  <c r="DJ172" i="1"/>
  <c r="DK172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B173" i="1"/>
  <c r="DC173" i="1"/>
  <c r="DD173" i="1"/>
  <c r="DE173" i="1"/>
  <c r="DF173" i="1"/>
  <c r="DQ173" i="1" s="1"/>
  <c r="DG173" i="1"/>
  <c r="DH173" i="1"/>
  <c r="DI173" i="1"/>
  <c r="DJ173" i="1"/>
  <c r="DK173" i="1"/>
  <c r="DL173" i="1"/>
  <c r="DN173" i="1" s="1"/>
  <c r="DT173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B174" i="1"/>
  <c r="DC174" i="1"/>
  <c r="DD174" i="1"/>
  <c r="DE174" i="1"/>
  <c r="DF174" i="1"/>
  <c r="DG174" i="1"/>
  <c r="DH174" i="1"/>
  <c r="DI174" i="1"/>
  <c r="DJ174" i="1"/>
  <c r="DK174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B175" i="1"/>
  <c r="DC175" i="1"/>
  <c r="DD175" i="1"/>
  <c r="DE175" i="1"/>
  <c r="DF175" i="1"/>
  <c r="DG175" i="1"/>
  <c r="DH175" i="1"/>
  <c r="DI175" i="1"/>
  <c r="DJ175" i="1"/>
  <c r="DK175" i="1"/>
  <c r="DL175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B176" i="1"/>
  <c r="DC176" i="1"/>
  <c r="DD176" i="1"/>
  <c r="DE176" i="1"/>
  <c r="DF176" i="1"/>
  <c r="DQ176" i="1" s="1"/>
  <c r="DG176" i="1"/>
  <c r="DH176" i="1"/>
  <c r="DI176" i="1"/>
  <c r="DJ176" i="1"/>
  <c r="DK176" i="1"/>
  <c r="DL176" i="1"/>
  <c r="DN176" i="1"/>
  <c r="DR176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B177" i="1"/>
  <c r="DC177" i="1"/>
  <c r="DD177" i="1"/>
  <c r="DE177" i="1"/>
  <c r="DF177" i="1"/>
  <c r="DG177" i="1"/>
  <c r="DH177" i="1"/>
  <c r="DI177" i="1"/>
  <c r="DJ177" i="1"/>
  <c r="DK177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B178" i="1"/>
  <c r="DC178" i="1"/>
  <c r="DD178" i="1"/>
  <c r="DE178" i="1"/>
  <c r="DF178" i="1"/>
  <c r="DG178" i="1"/>
  <c r="DH178" i="1"/>
  <c r="DI178" i="1"/>
  <c r="DJ178" i="1"/>
  <c r="DK178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B179" i="1"/>
  <c r="DC179" i="1"/>
  <c r="DD179" i="1"/>
  <c r="DO179" i="1" s="1"/>
  <c r="DE179" i="1"/>
  <c r="DF179" i="1"/>
  <c r="DQ179" i="1" s="1"/>
  <c r="DG179" i="1"/>
  <c r="DH179" i="1"/>
  <c r="DI179" i="1"/>
  <c r="DJ179" i="1"/>
  <c r="DU179" i="1" s="1"/>
  <c r="DK179" i="1"/>
  <c r="DL179" i="1"/>
  <c r="DN179" i="1" s="1"/>
  <c r="DT179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B180" i="1"/>
  <c r="DC180" i="1"/>
  <c r="DD180" i="1"/>
  <c r="DE180" i="1"/>
  <c r="DF180" i="1"/>
  <c r="DG180" i="1"/>
  <c r="DH180" i="1"/>
  <c r="DI180" i="1"/>
  <c r="DJ180" i="1"/>
  <c r="DK180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B181" i="1"/>
  <c r="DC181" i="1"/>
  <c r="DD181" i="1"/>
  <c r="DE181" i="1"/>
  <c r="DF181" i="1"/>
  <c r="DG181" i="1"/>
  <c r="DH181" i="1"/>
  <c r="DI181" i="1"/>
  <c r="DJ181" i="1"/>
  <c r="DK181" i="1"/>
  <c r="DL181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B182" i="1"/>
  <c r="DC182" i="1"/>
  <c r="DD182" i="1"/>
  <c r="DE182" i="1"/>
  <c r="DF182" i="1"/>
  <c r="DQ182" i="1" s="1"/>
  <c r="DG182" i="1"/>
  <c r="DH182" i="1"/>
  <c r="DI182" i="1"/>
  <c r="DJ182" i="1"/>
  <c r="DK182" i="1"/>
  <c r="DL182" i="1"/>
  <c r="DT182" i="1" s="1"/>
  <c r="DN182" i="1"/>
  <c r="DR182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B184" i="1"/>
  <c r="DC184" i="1"/>
  <c r="DD184" i="1"/>
  <c r="DE184" i="1"/>
  <c r="DF184" i="1"/>
  <c r="DG184" i="1"/>
  <c r="DH184" i="1"/>
  <c r="DI184" i="1"/>
  <c r="DJ184" i="1"/>
  <c r="DK184" i="1"/>
  <c r="CG185" i="1"/>
  <c r="DA185" i="1" s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B185" i="1"/>
  <c r="DL185" i="1" s="1"/>
  <c r="DC185" i="1"/>
  <c r="DD185" i="1"/>
  <c r="DE185" i="1"/>
  <c r="DF185" i="1"/>
  <c r="DG185" i="1"/>
  <c r="DR185" i="1" s="1"/>
  <c r="DH185" i="1"/>
  <c r="DI185" i="1"/>
  <c r="DJ185" i="1"/>
  <c r="DK185" i="1"/>
  <c r="DQ185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B187" i="1"/>
  <c r="DC187" i="1"/>
  <c r="DD187" i="1"/>
  <c r="DE187" i="1"/>
  <c r="DF187" i="1"/>
  <c r="DG187" i="1"/>
  <c r="DH187" i="1"/>
  <c r="DI187" i="1"/>
  <c r="DJ187" i="1"/>
  <c r="DK187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CG190" i="1"/>
  <c r="CH190" i="1"/>
  <c r="CI190" i="1"/>
  <c r="CJ190" i="1"/>
  <c r="CK190" i="1"/>
  <c r="CL190" i="1"/>
  <c r="CM190" i="1"/>
  <c r="CN190" i="1"/>
  <c r="CO190" i="1"/>
  <c r="DA190" i="1" s="1"/>
  <c r="CP190" i="1"/>
  <c r="CQ190" i="1"/>
  <c r="CR190" i="1"/>
  <c r="CS190" i="1"/>
  <c r="CT190" i="1"/>
  <c r="CU190" i="1"/>
  <c r="CV190" i="1"/>
  <c r="CW190" i="1"/>
  <c r="CX190" i="1"/>
  <c r="CY190" i="1"/>
  <c r="CZ190" i="1"/>
  <c r="DB190" i="1"/>
  <c r="DC190" i="1"/>
  <c r="DD190" i="1"/>
  <c r="DE190" i="1"/>
  <c r="DF190" i="1"/>
  <c r="DG190" i="1"/>
  <c r="DH190" i="1"/>
  <c r="DI190" i="1"/>
  <c r="DJ190" i="1"/>
  <c r="DK190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CG192" i="1"/>
  <c r="CH192" i="1"/>
  <c r="CI192" i="1"/>
  <c r="CJ192" i="1"/>
  <c r="CK192" i="1"/>
  <c r="CL192" i="1"/>
  <c r="CM192" i="1"/>
  <c r="CN192" i="1"/>
  <c r="CO192" i="1"/>
  <c r="DA192" i="1" s="1"/>
  <c r="CP192" i="1"/>
  <c r="CQ192" i="1"/>
  <c r="CR192" i="1"/>
  <c r="CS192" i="1"/>
  <c r="CT192" i="1"/>
  <c r="CU192" i="1"/>
  <c r="CV192" i="1"/>
  <c r="CW192" i="1"/>
  <c r="CX192" i="1"/>
  <c r="CY192" i="1"/>
  <c r="CZ192" i="1"/>
  <c r="DB192" i="1"/>
  <c r="DC192" i="1"/>
  <c r="DD192" i="1"/>
  <c r="DE192" i="1"/>
  <c r="DF192" i="1"/>
  <c r="DG192" i="1"/>
  <c r="DH192" i="1"/>
  <c r="DI192" i="1"/>
  <c r="DJ192" i="1"/>
  <c r="DK192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CG194" i="1"/>
  <c r="CH194" i="1"/>
  <c r="CI194" i="1"/>
  <c r="CJ194" i="1"/>
  <c r="CK194" i="1"/>
  <c r="CL194" i="1"/>
  <c r="CM194" i="1"/>
  <c r="CN194" i="1"/>
  <c r="CO194" i="1"/>
  <c r="DA194" i="1" s="1"/>
  <c r="CP194" i="1"/>
  <c r="CQ194" i="1"/>
  <c r="CR194" i="1"/>
  <c r="CS194" i="1"/>
  <c r="CT194" i="1"/>
  <c r="CU194" i="1"/>
  <c r="CV194" i="1"/>
  <c r="CW194" i="1"/>
  <c r="CX194" i="1"/>
  <c r="CY194" i="1"/>
  <c r="CZ194" i="1"/>
  <c r="DB194" i="1"/>
  <c r="DC194" i="1"/>
  <c r="DD194" i="1"/>
  <c r="DE194" i="1"/>
  <c r="DF194" i="1"/>
  <c r="DG194" i="1"/>
  <c r="DH194" i="1"/>
  <c r="DI194" i="1"/>
  <c r="DJ194" i="1"/>
  <c r="DK194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CG196" i="1"/>
  <c r="CH196" i="1"/>
  <c r="CI196" i="1"/>
  <c r="CJ196" i="1"/>
  <c r="CK196" i="1"/>
  <c r="CL196" i="1"/>
  <c r="CM196" i="1"/>
  <c r="CN196" i="1"/>
  <c r="CO196" i="1"/>
  <c r="DA196" i="1" s="1"/>
  <c r="CP196" i="1"/>
  <c r="CQ196" i="1"/>
  <c r="CR196" i="1"/>
  <c r="CS196" i="1"/>
  <c r="CT196" i="1"/>
  <c r="CU196" i="1"/>
  <c r="CV196" i="1"/>
  <c r="CW196" i="1"/>
  <c r="CX196" i="1"/>
  <c r="CY196" i="1"/>
  <c r="CZ196" i="1"/>
  <c r="DB196" i="1"/>
  <c r="DC196" i="1"/>
  <c r="DD196" i="1"/>
  <c r="DE196" i="1"/>
  <c r="DF196" i="1"/>
  <c r="DG196" i="1"/>
  <c r="DH196" i="1"/>
  <c r="DI196" i="1"/>
  <c r="DJ196" i="1"/>
  <c r="DK196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CG198" i="1"/>
  <c r="CH198" i="1"/>
  <c r="CI198" i="1"/>
  <c r="CJ198" i="1"/>
  <c r="CK198" i="1"/>
  <c r="CL198" i="1"/>
  <c r="CM198" i="1"/>
  <c r="CN198" i="1"/>
  <c r="CO198" i="1"/>
  <c r="DA198" i="1" s="1"/>
  <c r="CP198" i="1"/>
  <c r="CQ198" i="1"/>
  <c r="CR198" i="1"/>
  <c r="CS198" i="1"/>
  <c r="CT198" i="1"/>
  <c r="CU198" i="1"/>
  <c r="CV198" i="1"/>
  <c r="CW198" i="1"/>
  <c r="CX198" i="1"/>
  <c r="CY198" i="1"/>
  <c r="CZ198" i="1"/>
  <c r="DB198" i="1"/>
  <c r="DC198" i="1"/>
  <c r="DD198" i="1"/>
  <c r="DE198" i="1"/>
  <c r="DF198" i="1"/>
  <c r="DG198" i="1"/>
  <c r="DH198" i="1"/>
  <c r="DI198" i="1"/>
  <c r="DJ198" i="1"/>
  <c r="DK198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CG200" i="1"/>
  <c r="CH200" i="1"/>
  <c r="CI200" i="1"/>
  <c r="CJ200" i="1"/>
  <c r="CK200" i="1"/>
  <c r="CL200" i="1"/>
  <c r="CM200" i="1"/>
  <c r="CN200" i="1"/>
  <c r="CO200" i="1"/>
  <c r="DA200" i="1" s="1"/>
  <c r="CP200" i="1"/>
  <c r="CQ200" i="1"/>
  <c r="CR200" i="1"/>
  <c r="CS200" i="1"/>
  <c r="CT200" i="1"/>
  <c r="CU200" i="1"/>
  <c r="CV200" i="1"/>
  <c r="CW200" i="1"/>
  <c r="CX200" i="1"/>
  <c r="CY200" i="1"/>
  <c r="CZ200" i="1"/>
  <c r="DB200" i="1"/>
  <c r="DC200" i="1"/>
  <c r="DD200" i="1"/>
  <c r="DE200" i="1"/>
  <c r="DF200" i="1"/>
  <c r="DG200" i="1"/>
  <c r="DH200" i="1"/>
  <c r="DI200" i="1"/>
  <c r="DJ200" i="1"/>
  <c r="DK200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CG202" i="1"/>
  <c r="CH202" i="1"/>
  <c r="CI202" i="1"/>
  <c r="CJ202" i="1"/>
  <c r="CK202" i="1"/>
  <c r="CL202" i="1"/>
  <c r="CM202" i="1"/>
  <c r="CN202" i="1"/>
  <c r="CO202" i="1"/>
  <c r="DA202" i="1" s="1"/>
  <c r="CP202" i="1"/>
  <c r="CQ202" i="1"/>
  <c r="CR202" i="1"/>
  <c r="CS202" i="1"/>
  <c r="CT202" i="1"/>
  <c r="CU202" i="1"/>
  <c r="CV202" i="1"/>
  <c r="CW202" i="1"/>
  <c r="CX202" i="1"/>
  <c r="CY202" i="1"/>
  <c r="CZ202" i="1"/>
  <c r="DB202" i="1"/>
  <c r="DC202" i="1"/>
  <c r="DD202" i="1"/>
  <c r="DE202" i="1"/>
  <c r="DF202" i="1"/>
  <c r="DG202" i="1"/>
  <c r="DH202" i="1"/>
  <c r="DI202" i="1"/>
  <c r="DJ202" i="1"/>
  <c r="DK202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CG204" i="1"/>
  <c r="CH204" i="1"/>
  <c r="CI204" i="1"/>
  <c r="CJ204" i="1"/>
  <c r="CK204" i="1"/>
  <c r="CL204" i="1"/>
  <c r="CM204" i="1"/>
  <c r="CN204" i="1"/>
  <c r="CO204" i="1"/>
  <c r="DA204" i="1" s="1"/>
  <c r="CP204" i="1"/>
  <c r="CQ204" i="1"/>
  <c r="CR204" i="1"/>
  <c r="CS204" i="1"/>
  <c r="CT204" i="1"/>
  <c r="CU204" i="1"/>
  <c r="CV204" i="1"/>
  <c r="CW204" i="1"/>
  <c r="CX204" i="1"/>
  <c r="CY204" i="1"/>
  <c r="CZ204" i="1"/>
  <c r="DB204" i="1"/>
  <c r="DC204" i="1"/>
  <c r="DD204" i="1"/>
  <c r="DE204" i="1"/>
  <c r="DF204" i="1"/>
  <c r="DG204" i="1"/>
  <c r="DH204" i="1"/>
  <c r="DI204" i="1"/>
  <c r="DJ204" i="1"/>
  <c r="DK204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CG208" i="1"/>
  <c r="CH208" i="1"/>
  <c r="CI208" i="1"/>
  <c r="CJ208" i="1"/>
  <c r="CK208" i="1"/>
  <c r="CL208" i="1"/>
  <c r="CM208" i="1"/>
  <c r="CN208" i="1"/>
  <c r="CO208" i="1"/>
  <c r="DA208" i="1" s="1"/>
  <c r="CP208" i="1"/>
  <c r="CQ208" i="1"/>
  <c r="CR208" i="1"/>
  <c r="CS208" i="1"/>
  <c r="CT208" i="1"/>
  <c r="CU208" i="1"/>
  <c r="CV208" i="1"/>
  <c r="CW208" i="1"/>
  <c r="CX208" i="1"/>
  <c r="CY208" i="1"/>
  <c r="CZ208" i="1"/>
  <c r="DB208" i="1"/>
  <c r="DC208" i="1"/>
  <c r="DD208" i="1"/>
  <c r="DE208" i="1"/>
  <c r="DF208" i="1"/>
  <c r="DG208" i="1"/>
  <c r="DH208" i="1"/>
  <c r="DI208" i="1"/>
  <c r="DJ208" i="1"/>
  <c r="DK208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CG210" i="1"/>
  <c r="CH210" i="1"/>
  <c r="CI210" i="1"/>
  <c r="CJ210" i="1"/>
  <c r="CK210" i="1"/>
  <c r="CL210" i="1"/>
  <c r="CM210" i="1"/>
  <c r="CN210" i="1"/>
  <c r="CO210" i="1"/>
  <c r="DA210" i="1" s="1"/>
  <c r="CP210" i="1"/>
  <c r="CQ210" i="1"/>
  <c r="CR210" i="1"/>
  <c r="CS210" i="1"/>
  <c r="CT210" i="1"/>
  <c r="CU210" i="1"/>
  <c r="CV210" i="1"/>
  <c r="CW210" i="1"/>
  <c r="CX210" i="1"/>
  <c r="CY210" i="1"/>
  <c r="CZ210" i="1"/>
  <c r="DB210" i="1"/>
  <c r="DC210" i="1"/>
  <c r="DD210" i="1"/>
  <c r="DE210" i="1"/>
  <c r="DF210" i="1"/>
  <c r="DG210" i="1"/>
  <c r="DH210" i="1"/>
  <c r="DI210" i="1"/>
  <c r="DJ210" i="1"/>
  <c r="DK210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CG212" i="1"/>
  <c r="CH212" i="1"/>
  <c r="CI212" i="1"/>
  <c r="CJ212" i="1"/>
  <c r="CK212" i="1"/>
  <c r="CL212" i="1"/>
  <c r="CM212" i="1"/>
  <c r="CN212" i="1"/>
  <c r="CO212" i="1"/>
  <c r="DA212" i="1" s="1"/>
  <c r="CP212" i="1"/>
  <c r="CQ212" i="1"/>
  <c r="CR212" i="1"/>
  <c r="CS212" i="1"/>
  <c r="CT212" i="1"/>
  <c r="CU212" i="1"/>
  <c r="CV212" i="1"/>
  <c r="CW212" i="1"/>
  <c r="CX212" i="1"/>
  <c r="CY212" i="1"/>
  <c r="CZ212" i="1"/>
  <c r="DB212" i="1"/>
  <c r="DC212" i="1"/>
  <c r="DD212" i="1"/>
  <c r="DE212" i="1"/>
  <c r="DF212" i="1"/>
  <c r="DG212" i="1"/>
  <c r="DH212" i="1"/>
  <c r="DI212" i="1"/>
  <c r="DJ212" i="1"/>
  <c r="DK212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B214" i="1"/>
  <c r="DC214" i="1"/>
  <c r="DD214" i="1"/>
  <c r="DE214" i="1"/>
  <c r="DF214" i="1"/>
  <c r="DG214" i="1"/>
  <c r="DH214" i="1"/>
  <c r="DI214" i="1"/>
  <c r="DJ214" i="1"/>
  <c r="DK214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B222" i="1"/>
  <c r="DL222" i="1" s="1"/>
  <c r="DC222" i="1"/>
  <c r="DD222" i="1"/>
  <c r="DE222" i="1"/>
  <c r="DF222" i="1"/>
  <c r="DG222" i="1"/>
  <c r="DH222" i="1"/>
  <c r="DI222" i="1"/>
  <c r="DJ222" i="1"/>
  <c r="DK222" i="1"/>
  <c r="DS222" i="1"/>
  <c r="CG223" i="1"/>
  <c r="CH223" i="1"/>
  <c r="DA223" i="1" s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B223" i="1"/>
  <c r="DM223" i="1" s="1"/>
  <c r="DC223" i="1"/>
  <c r="DD223" i="1"/>
  <c r="DE223" i="1"/>
  <c r="DF223" i="1"/>
  <c r="DG223" i="1"/>
  <c r="DR223" i="1" s="1"/>
  <c r="DH223" i="1"/>
  <c r="DS223" i="1" s="1"/>
  <c r="DI223" i="1"/>
  <c r="DJ223" i="1"/>
  <c r="DK223" i="1"/>
  <c r="DL223" i="1"/>
  <c r="DN223" i="1" s="1"/>
  <c r="DQ223" i="1"/>
  <c r="DT223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B225" i="1"/>
  <c r="DL225" i="1" s="1"/>
  <c r="DC225" i="1"/>
  <c r="DD225" i="1"/>
  <c r="DE225" i="1"/>
  <c r="DF225" i="1"/>
  <c r="DG225" i="1"/>
  <c r="DH225" i="1"/>
  <c r="DI225" i="1"/>
  <c r="DJ225" i="1"/>
  <c r="DK225" i="1"/>
  <c r="DS225" i="1"/>
  <c r="CG226" i="1"/>
  <c r="CH226" i="1"/>
  <c r="DA226" i="1" s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B226" i="1"/>
  <c r="DC226" i="1"/>
  <c r="DD226" i="1"/>
  <c r="DE226" i="1"/>
  <c r="DF226" i="1"/>
  <c r="DG226" i="1"/>
  <c r="DH226" i="1"/>
  <c r="DI226" i="1"/>
  <c r="DJ226" i="1"/>
  <c r="DK226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B227" i="1"/>
  <c r="DL227" i="1" s="1"/>
  <c r="DC227" i="1"/>
  <c r="DD227" i="1"/>
  <c r="DE227" i="1"/>
  <c r="DF227" i="1"/>
  <c r="DG227" i="1"/>
  <c r="DH227" i="1"/>
  <c r="DS227" i="1" s="1"/>
  <c r="DI227" i="1"/>
  <c r="DJ227" i="1"/>
  <c r="DK227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L228" i="1" s="1"/>
  <c r="DF228" i="1"/>
  <c r="DG228" i="1"/>
  <c r="DH228" i="1"/>
  <c r="DI228" i="1"/>
  <c r="DJ228" i="1"/>
  <c r="DK228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B229" i="1"/>
  <c r="DC229" i="1"/>
  <c r="DD229" i="1"/>
  <c r="DE229" i="1"/>
  <c r="DF229" i="1"/>
  <c r="DG229" i="1"/>
  <c r="DH229" i="1"/>
  <c r="DI229" i="1"/>
  <c r="DJ229" i="1"/>
  <c r="DK229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B230" i="1"/>
  <c r="DL230" i="1" s="1"/>
  <c r="DR230" i="1" s="1"/>
  <c r="DC230" i="1"/>
  <c r="DD230" i="1"/>
  <c r="DE230" i="1"/>
  <c r="DF230" i="1"/>
  <c r="DG230" i="1"/>
  <c r="DH230" i="1"/>
  <c r="DS230" i="1" s="1"/>
  <c r="DI230" i="1"/>
  <c r="DJ230" i="1"/>
  <c r="DK230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B232" i="1"/>
  <c r="DC232" i="1"/>
  <c r="DD232" i="1"/>
  <c r="DE232" i="1"/>
  <c r="DF232" i="1"/>
  <c r="DG232" i="1"/>
  <c r="DH232" i="1"/>
  <c r="DI232" i="1"/>
  <c r="DJ232" i="1"/>
  <c r="DK232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B233" i="1"/>
  <c r="DC233" i="1"/>
  <c r="DD233" i="1"/>
  <c r="DE233" i="1"/>
  <c r="DF233" i="1"/>
  <c r="DG233" i="1"/>
  <c r="DH233" i="1"/>
  <c r="DI233" i="1"/>
  <c r="DJ233" i="1"/>
  <c r="DK233" i="1"/>
  <c r="CG234" i="1"/>
  <c r="DA234" i="1" s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B234" i="1"/>
  <c r="DC234" i="1"/>
  <c r="DD234" i="1"/>
  <c r="DE234" i="1"/>
  <c r="DF234" i="1"/>
  <c r="DG234" i="1"/>
  <c r="DH234" i="1"/>
  <c r="DI234" i="1"/>
  <c r="DJ234" i="1"/>
  <c r="DK234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B235" i="1"/>
  <c r="DC235" i="1"/>
  <c r="DD235" i="1"/>
  <c r="DE235" i="1"/>
  <c r="DF235" i="1"/>
  <c r="DG235" i="1"/>
  <c r="DH235" i="1"/>
  <c r="DI235" i="1"/>
  <c r="DJ235" i="1"/>
  <c r="DK235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B236" i="1"/>
  <c r="DC236" i="1"/>
  <c r="DD236" i="1"/>
  <c r="DE236" i="1"/>
  <c r="DF236" i="1"/>
  <c r="DG236" i="1"/>
  <c r="DH236" i="1"/>
  <c r="DI236" i="1"/>
  <c r="DJ236" i="1"/>
  <c r="DK236" i="1"/>
  <c r="CG237" i="1"/>
  <c r="DA237" i="1" s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B237" i="1"/>
  <c r="DC237" i="1"/>
  <c r="DD237" i="1"/>
  <c r="DE237" i="1"/>
  <c r="DF237" i="1"/>
  <c r="DG237" i="1"/>
  <c r="DH237" i="1"/>
  <c r="DI237" i="1"/>
  <c r="DJ237" i="1"/>
  <c r="DK237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B238" i="1"/>
  <c r="DC238" i="1"/>
  <c r="DD238" i="1"/>
  <c r="DE238" i="1"/>
  <c r="DF238" i="1"/>
  <c r="DG238" i="1"/>
  <c r="DH238" i="1"/>
  <c r="DI238" i="1"/>
  <c r="DJ238" i="1"/>
  <c r="DK238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B239" i="1"/>
  <c r="DC239" i="1"/>
  <c r="DD239" i="1"/>
  <c r="DE239" i="1"/>
  <c r="DF239" i="1"/>
  <c r="DG239" i="1"/>
  <c r="DH239" i="1"/>
  <c r="DI239" i="1"/>
  <c r="DJ239" i="1"/>
  <c r="DK239" i="1"/>
  <c r="CG240" i="1"/>
  <c r="DA240" i="1" s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B240" i="1"/>
  <c r="DC240" i="1"/>
  <c r="DD240" i="1"/>
  <c r="DE240" i="1"/>
  <c r="DF240" i="1"/>
  <c r="DG240" i="1"/>
  <c r="DH240" i="1"/>
  <c r="DI240" i="1"/>
  <c r="DJ240" i="1"/>
  <c r="DK240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B241" i="1"/>
  <c r="DC241" i="1"/>
  <c r="DD241" i="1"/>
  <c r="DE241" i="1"/>
  <c r="DF241" i="1"/>
  <c r="DG241" i="1"/>
  <c r="DH241" i="1"/>
  <c r="DI241" i="1"/>
  <c r="DJ241" i="1"/>
  <c r="DK241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B242" i="1"/>
  <c r="DC242" i="1"/>
  <c r="DD242" i="1"/>
  <c r="DE242" i="1"/>
  <c r="DF242" i="1"/>
  <c r="DG242" i="1"/>
  <c r="DH242" i="1"/>
  <c r="DI242" i="1"/>
  <c r="DJ242" i="1"/>
  <c r="DK242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B243" i="1"/>
  <c r="DC243" i="1"/>
  <c r="DD243" i="1"/>
  <c r="DE243" i="1"/>
  <c r="DF243" i="1"/>
  <c r="DG243" i="1"/>
  <c r="DH243" i="1"/>
  <c r="DI243" i="1"/>
  <c r="DJ243" i="1"/>
  <c r="DK243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B244" i="1"/>
  <c r="DC244" i="1"/>
  <c r="DD244" i="1"/>
  <c r="DE244" i="1"/>
  <c r="DF244" i="1"/>
  <c r="DG244" i="1"/>
  <c r="DH244" i="1"/>
  <c r="DI244" i="1"/>
  <c r="DJ244" i="1"/>
  <c r="DK244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B245" i="1"/>
  <c r="DC245" i="1"/>
  <c r="DD245" i="1"/>
  <c r="DE245" i="1"/>
  <c r="DF245" i="1"/>
  <c r="DG245" i="1"/>
  <c r="DH245" i="1"/>
  <c r="DI245" i="1"/>
  <c r="DJ245" i="1"/>
  <c r="DK245" i="1"/>
  <c r="CG246" i="1"/>
  <c r="DA246" i="1" s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B246" i="1"/>
  <c r="DC246" i="1"/>
  <c r="DD246" i="1"/>
  <c r="DE246" i="1"/>
  <c r="DF246" i="1"/>
  <c r="DG246" i="1"/>
  <c r="DH246" i="1"/>
  <c r="DI246" i="1"/>
  <c r="DJ246" i="1"/>
  <c r="DK246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B247" i="1"/>
  <c r="DC247" i="1"/>
  <c r="DD247" i="1"/>
  <c r="DE247" i="1"/>
  <c r="DF247" i="1"/>
  <c r="DG247" i="1"/>
  <c r="DH247" i="1"/>
  <c r="DI247" i="1"/>
  <c r="DJ247" i="1"/>
  <c r="DK247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B248" i="1"/>
  <c r="DC248" i="1"/>
  <c r="DD248" i="1"/>
  <c r="DE248" i="1"/>
  <c r="DF248" i="1"/>
  <c r="DG248" i="1"/>
  <c r="DH248" i="1"/>
  <c r="DI248" i="1"/>
  <c r="DJ248" i="1"/>
  <c r="DK248" i="1"/>
  <c r="CG249" i="1"/>
  <c r="DA249" i="1" s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B249" i="1"/>
  <c r="DC249" i="1"/>
  <c r="DD249" i="1"/>
  <c r="DE249" i="1"/>
  <c r="DF249" i="1"/>
  <c r="DG249" i="1"/>
  <c r="DH249" i="1"/>
  <c r="DI249" i="1"/>
  <c r="DJ249" i="1"/>
  <c r="DK249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B250" i="1"/>
  <c r="DC250" i="1"/>
  <c r="DD250" i="1"/>
  <c r="DE250" i="1"/>
  <c r="DF250" i="1"/>
  <c r="DG250" i="1"/>
  <c r="DH250" i="1"/>
  <c r="DI250" i="1"/>
  <c r="DJ250" i="1"/>
  <c r="DK250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B251" i="1"/>
  <c r="DC251" i="1"/>
  <c r="DD251" i="1"/>
  <c r="DE251" i="1"/>
  <c r="DF251" i="1"/>
  <c r="DG251" i="1"/>
  <c r="DH251" i="1"/>
  <c r="DI251" i="1"/>
  <c r="DJ251" i="1"/>
  <c r="DK251" i="1"/>
  <c r="CG252" i="1"/>
  <c r="DA252" i="1" s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B252" i="1"/>
  <c r="DC252" i="1"/>
  <c r="DD252" i="1"/>
  <c r="DE252" i="1"/>
  <c r="DF252" i="1"/>
  <c r="DG252" i="1"/>
  <c r="DH252" i="1"/>
  <c r="DI252" i="1"/>
  <c r="DJ252" i="1"/>
  <c r="DK252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B253" i="1"/>
  <c r="DC253" i="1"/>
  <c r="DD253" i="1"/>
  <c r="DE253" i="1"/>
  <c r="DF253" i="1"/>
  <c r="DG253" i="1"/>
  <c r="DH253" i="1"/>
  <c r="DI253" i="1"/>
  <c r="DJ253" i="1"/>
  <c r="DK253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B254" i="1"/>
  <c r="DC254" i="1"/>
  <c r="DD254" i="1"/>
  <c r="DE254" i="1"/>
  <c r="DF254" i="1"/>
  <c r="DG254" i="1"/>
  <c r="DH254" i="1"/>
  <c r="DI254" i="1"/>
  <c r="DJ254" i="1"/>
  <c r="DK254" i="1"/>
  <c r="CG255" i="1"/>
  <c r="DA255" i="1" s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B255" i="1"/>
  <c r="DC255" i="1"/>
  <c r="DD255" i="1"/>
  <c r="DE255" i="1"/>
  <c r="DF255" i="1"/>
  <c r="DG255" i="1"/>
  <c r="DH255" i="1"/>
  <c r="DI255" i="1"/>
  <c r="DJ255" i="1"/>
  <c r="DK255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B256" i="1"/>
  <c r="DC256" i="1"/>
  <c r="DD256" i="1"/>
  <c r="DE256" i="1"/>
  <c r="DF256" i="1"/>
  <c r="DG256" i="1"/>
  <c r="DH256" i="1"/>
  <c r="DI256" i="1"/>
  <c r="DJ256" i="1"/>
  <c r="DK256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B257" i="1"/>
  <c r="DC257" i="1"/>
  <c r="DD257" i="1"/>
  <c r="DE257" i="1"/>
  <c r="DF257" i="1"/>
  <c r="DG257" i="1"/>
  <c r="DH257" i="1"/>
  <c r="DI257" i="1"/>
  <c r="DJ257" i="1"/>
  <c r="DK257" i="1"/>
  <c r="CG258" i="1"/>
  <c r="DA258" i="1" s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B258" i="1"/>
  <c r="DC258" i="1"/>
  <c r="DD258" i="1"/>
  <c r="DE258" i="1"/>
  <c r="DF258" i="1"/>
  <c r="DG258" i="1"/>
  <c r="DH258" i="1"/>
  <c r="DI258" i="1"/>
  <c r="DJ258" i="1"/>
  <c r="DK258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B259" i="1"/>
  <c r="DC259" i="1"/>
  <c r="DD259" i="1"/>
  <c r="DE259" i="1"/>
  <c r="DF259" i="1"/>
  <c r="DG259" i="1"/>
  <c r="DH259" i="1"/>
  <c r="DI259" i="1"/>
  <c r="DJ259" i="1"/>
  <c r="DK259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B260" i="1"/>
  <c r="DC260" i="1"/>
  <c r="DD260" i="1"/>
  <c r="DE260" i="1"/>
  <c r="DF260" i="1"/>
  <c r="DG260" i="1"/>
  <c r="DH260" i="1"/>
  <c r="DI260" i="1"/>
  <c r="DJ260" i="1"/>
  <c r="DK260" i="1"/>
  <c r="CG261" i="1"/>
  <c r="DA261" i="1" s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B261" i="1"/>
  <c r="DC261" i="1"/>
  <c r="DD261" i="1"/>
  <c r="DE261" i="1"/>
  <c r="DF261" i="1"/>
  <c r="DG261" i="1"/>
  <c r="DH261" i="1"/>
  <c r="DI261" i="1"/>
  <c r="DJ261" i="1"/>
  <c r="DK261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B262" i="1"/>
  <c r="DC262" i="1"/>
  <c r="DD262" i="1"/>
  <c r="DE262" i="1"/>
  <c r="DP262" i="1" s="1"/>
  <c r="DF262" i="1"/>
  <c r="DG262" i="1"/>
  <c r="DH262" i="1"/>
  <c r="DI262" i="1"/>
  <c r="DJ262" i="1"/>
  <c r="DK262" i="1"/>
  <c r="DV262" i="1" s="1"/>
  <c r="DL262" i="1"/>
  <c r="DR262" i="1" s="1"/>
  <c r="DN262" i="1"/>
  <c r="DT262" i="1"/>
  <c r="CG263" i="1"/>
  <c r="DA263" i="1" s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B263" i="1"/>
  <c r="DC263" i="1"/>
  <c r="DD263" i="1"/>
  <c r="DE263" i="1"/>
  <c r="DF263" i="1"/>
  <c r="DL263" i="1" s="1"/>
  <c r="DG263" i="1"/>
  <c r="DH263" i="1"/>
  <c r="DI263" i="1"/>
  <c r="DJ263" i="1"/>
  <c r="DK263" i="1"/>
  <c r="DK2" i="1"/>
  <c r="DJ2" i="1"/>
  <c r="DI2" i="1"/>
  <c r="DH2" i="1"/>
  <c r="DG2" i="1"/>
  <c r="DF2" i="1"/>
  <c r="DE2" i="1"/>
  <c r="DD2" i="1"/>
  <c r="DC2" i="1"/>
  <c r="DB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DA2" i="1" s="1"/>
  <c r="DO263" i="1" l="1"/>
  <c r="DU263" i="1"/>
  <c r="DR263" i="1"/>
  <c r="DT263" i="1"/>
  <c r="DN263" i="1"/>
  <c r="DL260" i="1"/>
  <c r="DM260" i="1"/>
  <c r="DL257" i="1"/>
  <c r="DM257" i="1" s="1"/>
  <c r="DS251" i="1"/>
  <c r="DL229" i="1"/>
  <c r="DN229" i="1"/>
  <c r="DU228" i="1"/>
  <c r="DO228" i="1"/>
  <c r="DQ228" i="1"/>
  <c r="DS228" i="1"/>
  <c r="DQ217" i="1"/>
  <c r="DP259" i="1"/>
  <c r="DP253" i="1"/>
  <c r="DP250" i="1"/>
  <c r="DP241" i="1"/>
  <c r="DT230" i="1"/>
  <c r="DM228" i="1"/>
  <c r="DN227" i="1"/>
  <c r="DU227" i="1"/>
  <c r="DO227" i="1"/>
  <c r="DQ227" i="1"/>
  <c r="DL226" i="1"/>
  <c r="DT226" i="1" s="1"/>
  <c r="DR220" i="1"/>
  <c r="DL220" i="1"/>
  <c r="DR217" i="1"/>
  <c r="DL217" i="1"/>
  <c r="DA214" i="1"/>
  <c r="DS257" i="1"/>
  <c r="DL254" i="1"/>
  <c r="DM254" i="1"/>
  <c r="DL248" i="1"/>
  <c r="DM248" i="1" s="1"/>
  <c r="DA243" i="1"/>
  <c r="DV214" i="1"/>
  <c r="DV263" i="1"/>
  <c r="DP263" i="1"/>
  <c r="DP258" i="1"/>
  <c r="DV252" i="1"/>
  <c r="DV243" i="1"/>
  <c r="DV234" i="1"/>
  <c r="DL231" i="1"/>
  <c r="DR227" i="1"/>
  <c r="DA227" i="1"/>
  <c r="DR226" i="1"/>
  <c r="DO225" i="1"/>
  <c r="DU225" i="1"/>
  <c r="DT225" i="1"/>
  <c r="DN225" i="1"/>
  <c r="DQ225" i="1"/>
  <c r="DR225" i="1"/>
  <c r="DO222" i="1"/>
  <c r="DU222" i="1"/>
  <c r="DT222" i="1"/>
  <c r="DN222" i="1"/>
  <c r="DQ222" i="1"/>
  <c r="DR222" i="1"/>
  <c r="DR219" i="1"/>
  <c r="DL219" i="1"/>
  <c r="DL216" i="1"/>
  <c r="DP216" i="1" s="1"/>
  <c r="DQ263" i="1"/>
  <c r="DL251" i="1"/>
  <c r="DM251" i="1" s="1"/>
  <c r="DL239" i="1"/>
  <c r="DM239" i="1" s="1"/>
  <c r="DT229" i="1"/>
  <c r="DP214" i="1"/>
  <c r="DL214" i="1"/>
  <c r="DS262" i="1"/>
  <c r="DM262" i="1"/>
  <c r="DQ260" i="1"/>
  <c r="DA260" i="1"/>
  <c r="DS259" i="1"/>
  <c r="DL259" i="1"/>
  <c r="DM259" i="1"/>
  <c r="DQ257" i="1"/>
  <c r="DA257" i="1"/>
  <c r="DL256" i="1"/>
  <c r="DM256" i="1" s="1"/>
  <c r="DQ254" i="1"/>
  <c r="DA254" i="1"/>
  <c r="DS253" i="1"/>
  <c r="DL253" i="1"/>
  <c r="DM253" i="1"/>
  <c r="DQ251" i="1"/>
  <c r="DA251" i="1"/>
  <c r="DS250" i="1"/>
  <c r="DL250" i="1"/>
  <c r="DM250" i="1" s="1"/>
  <c r="DA248" i="1"/>
  <c r="DL247" i="1"/>
  <c r="DV247" i="1" s="1"/>
  <c r="DA245" i="1"/>
  <c r="DL244" i="1"/>
  <c r="DM244" i="1" s="1"/>
  <c r="DA242" i="1"/>
  <c r="DS241" i="1"/>
  <c r="DL241" i="1"/>
  <c r="DM241" i="1" s="1"/>
  <c r="DA239" i="1"/>
  <c r="DL238" i="1"/>
  <c r="DV238" i="1" s="1"/>
  <c r="DA236" i="1"/>
  <c r="DL235" i="1"/>
  <c r="DM235" i="1" s="1"/>
  <c r="DU234" i="1"/>
  <c r="DA233" i="1"/>
  <c r="DL232" i="1"/>
  <c r="DV232" i="1" s="1"/>
  <c r="DA230" i="1"/>
  <c r="DR229" i="1"/>
  <c r="DA229" i="1"/>
  <c r="DN228" i="1"/>
  <c r="DV227" i="1"/>
  <c r="DP227" i="1"/>
  <c r="DQ226" i="1"/>
  <c r="DQ219" i="1"/>
  <c r="DP242" i="1"/>
  <c r="DV236" i="1"/>
  <c r="DP236" i="1"/>
  <c r="DP233" i="1"/>
  <c r="DN231" i="1"/>
  <c r="DV230" i="1"/>
  <c r="DP230" i="1"/>
  <c r="DQ229" i="1"/>
  <c r="DA225" i="1"/>
  <c r="DR224" i="1"/>
  <c r="DL224" i="1"/>
  <c r="DA222" i="1"/>
  <c r="DR221" i="1"/>
  <c r="DL221" i="1"/>
  <c r="DL218" i="1"/>
  <c r="DL215" i="1"/>
  <c r="DP215" i="1" s="1"/>
  <c r="DS260" i="1"/>
  <c r="DS254" i="1"/>
  <c r="DS248" i="1"/>
  <c r="DL245" i="1"/>
  <c r="DM245" i="1"/>
  <c r="DL242" i="1"/>
  <c r="DM242" i="1" s="1"/>
  <c r="DL236" i="1"/>
  <c r="DS236" i="1" s="1"/>
  <c r="DM236" i="1"/>
  <c r="DL233" i="1"/>
  <c r="DM233" i="1" s="1"/>
  <c r="DO232" i="1"/>
  <c r="DN230" i="1"/>
  <c r="DU230" i="1"/>
  <c r="DO230" i="1"/>
  <c r="DQ230" i="1"/>
  <c r="DV260" i="1"/>
  <c r="DP260" i="1"/>
  <c r="DV257" i="1"/>
  <c r="DP257" i="1"/>
  <c r="DV254" i="1"/>
  <c r="DP254" i="1"/>
  <c r="DV251" i="1"/>
  <c r="DP251" i="1"/>
  <c r="DV248" i="1"/>
  <c r="DP248" i="1"/>
  <c r="DV245" i="1"/>
  <c r="DS263" i="1"/>
  <c r="DM263" i="1"/>
  <c r="DO262" i="1"/>
  <c r="DU262" i="1"/>
  <c r="DQ262" i="1"/>
  <c r="DA262" i="1"/>
  <c r="DL261" i="1"/>
  <c r="DM261" i="1" s="1"/>
  <c r="DQ259" i="1"/>
  <c r="DA259" i="1"/>
  <c r="DS258" i="1"/>
  <c r="DL258" i="1"/>
  <c r="DM258" i="1"/>
  <c r="DA256" i="1"/>
  <c r="DS255" i="1"/>
  <c r="DL255" i="1"/>
  <c r="DQ255" i="1" s="1"/>
  <c r="DQ253" i="1"/>
  <c r="DA253" i="1"/>
  <c r="DS252" i="1"/>
  <c r="DL252" i="1"/>
  <c r="DM252" i="1" s="1"/>
  <c r="DQ250" i="1"/>
  <c r="DA250" i="1"/>
  <c r="DL249" i="1"/>
  <c r="DM249" i="1" s="1"/>
  <c r="DA247" i="1"/>
  <c r="DL246" i="1"/>
  <c r="DP246" i="1" s="1"/>
  <c r="DA244" i="1"/>
  <c r="DS243" i="1"/>
  <c r="DL243" i="1"/>
  <c r="DM243" i="1" s="1"/>
  <c r="DA241" i="1"/>
  <c r="DL240" i="1"/>
  <c r="DM240" i="1" s="1"/>
  <c r="DA238" i="1"/>
  <c r="DL237" i="1"/>
  <c r="DP237" i="1" s="1"/>
  <c r="DA235" i="1"/>
  <c r="DS234" i="1"/>
  <c r="DL234" i="1"/>
  <c r="DM234" i="1" s="1"/>
  <c r="DU233" i="1"/>
  <c r="DO233" i="1"/>
  <c r="DA232" i="1"/>
  <c r="DT228" i="1"/>
  <c r="DR228" i="1"/>
  <c r="DT227" i="1"/>
  <c r="DV225" i="1"/>
  <c r="DP225" i="1"/>
  <c r="DQ224" i="1"/>
  <c r="DV222" i="1"/>
  <c r="DP222" i="1"/>
  <c r="DQ221" i="1"/>
  <c r="DQ218" i="1"/>
  <c r="DL192" i="1"/>
  <c r="DR192" i="1"/>
  <c r="DL190" i="1"/>
  <c r="DR190" i="1"/>
  <c r="DV140" i="1"/>
  <c r="DL194" i="1"/>
  <c r="DR194" i="1"/>
  <c r="DL188" i="1"/>
  <c r="DR188" i="1" s="1"/>
  <c r="DT193" i="1"/>
  <c r="DQ192" i="1"/>
  <c r="DT189" i="1"/>
  <c r="DQ188" i="1"/>
  <c r="DA184" i="1"/>
  <c r="DR183" i="1"/>
  <c r="DL183" i="1"/>
  <c r="DN181" i="1"/>
  <c r="DR181" i="1"/>
  <c r="DT181" i="1"/>
  <c r="DQ181" i="1"/>
  <c r="DA181" i="1"/>
  <c r="DP155" i="1"/>
  <c r="DA144" i="1"/>
  <c r="DP231" i="1"/>
  <c r="DV228" i="1"/>
  <c r="DP228" i="1"/>
  <c r="DV224" i="1"/>
  <c r="DP224" i="1"/>
  <c r="DV221" i="1"/>
  <c r="DP221" i="1"/>
  <c r="DV220" i="1"/>
  <c r="DP220" i="1"/>
  <c r="DV219" i="1"/>
  <c r="DP219" i="1"/>
  <c r="DV217" i="1"/>
  <c r="DP217" i="1"/>
  <c r="DV216" i="1"/>
  <c r="DV215" i="1"/>
  <c r="DP212" i="1"/>
  <c r="DP206" i="1"/>
  <c r="DP200" i="1"/>
  <c r="DP194" i="1"/>
  <c r="DV192" i="1"/>
  <c r="DP192" i="1"/>
  <c r="DV190" i="1"/>
  <c r="DP190" i="1"/>
  <c r="DP188" i="1"/>
  <c r="DP184" i="1"/>
  <c r="DL184" i="1"/>
  <c r="DV184" i="1" s="1"/>
  <c r="DA141" i="1"/>
  <c r="DO223" i="1"/>
  <c r="DU223" i="1"/>
  <c r="DR209" i="1"/>
  <c r="DR201" i="1"/>
  <c r="DR197" i="1"/>
  <c r="DL193" i="1"/>
  <c r="DR193" i="1" s="1"/>
  <c r="DL191" i="1"/>
  <c r="DR191" i="1" s="1"/>
  <c r="DL189" i="1"/>
  <c r="DR189" i="1" s="1"/>
  <c r="DA187" i="1"/>
  <c r="DL186" i="1"/>
  <c r="DV186" i="1" s="1"/>
  <c r="DM177" i="1"/>
  <c r="DL177" i="1"/>
  <c r="DS177" i="1" s="1"/>
  <c r="DO175" i="1"/>
  <c r="DU175" i="1"/>
  <c r="DN175" i="1"/>
  <c r="DR175" i="1"/>
  <c r="DT175" i="1"/>
  <c r="DQ175" i="1"/>
  <c r="DA175" i="1"/>
  <c r="DP166" i="1"/>
  <c r="DP149" i="1"/>
  <c r="DS135" i="1"/>
  <c r="DM135" i="1"/>
  <c r="DL135" i="1"/>
  <c r="DM230" i="1"/>
  <c r="DV229" i="1"/>
  <c r="DP229" i="1"/>
  <c r="DM227" i="1"/>
  <c r="DV226" i="1"/>
  <c r="DP226" i="1"/>
  <c r="DM225" i="1"/>
  <c r="DV223" i="1"/>
  <c r="DP223" i="1"/>
  <c r="DM222" i="1"/>
  <c r="DR214" i="1"/>
  <c r="DP213" i="1"/>
  <c r="DL213" i="1"/>
  <c r="DR213" i="1" s="1"/>
  <c r="DT194" i="1"/>
  <c r="DN194" i="1"/>
  <c r="DQ193" i="1"/>
  <c r="DT192" i="1"/>
  <c r="DN192" i="1"/>
  <c r="DT190" i="1"/>
  <c r="DN190" i="1"/>
  <c r="DQ189" i="1"/>
  <c r="DP187" i="1"/>
  <c r="DS185" i="1"/>
  <c r="DT185" i="1"/>
  <c r="DN185" i="1"/>
  <c r="DV174" i="1"/>
  <c r="DV164" i="1"/>
  <c r="DR142" i="1"/>
  <c r="DV211" i="1"/>
  <c r="DP211" i="1"/>
  <c r="DP207" i="1"/>
  <c r="DV205" i="1"/>
  <c r="DP205" i="1"/>
  <c r="DP201" i="1"/>
  <c r="DV199" i="1"/>
  <c r="DP199" i="1"/>
  <c r="DP195" i="1"/>
  <c r="DV193" i="1"/>
  <c r="DP193" i="1"/>
  <c r="DP189" i="1"/>
  <c r="DM171" i="1"/>
  <c r="DL171" i="1"/>
  <c r="DS171" i="1" s="1"/>
  <c r="DV161" i="1"/>
  <c r="DL212" i="1"/>
  <c r="DR212" i="1" s="1"/>
  <c r="DL211" i="1"/>
  <c r="DR211" i="1" s="1"/>
  <c r="DL210" i="1"/>
  <c r="DV210" i="1" s="1"/>
  <c r="DL209" i="1"/>
  <c r="DL208" i="1"/>
  <c r="DV208" i="1" s="1"/>
  <c r="DL207" i="1"/>
  <c r="DV207" i="1" s="1"/>
  <c r="DL206" i="1"/>
  <c r="DV206" i="1" s="1"/>
  <c r="DL205" i="1"/>
  <c r="DL204" i="1"/>
  <c r="DV204" i="1" s="1"/>
  <c r="DL203" i="1"/>
  <c r="DL202" i="1"/>
  <c r="DR202" i="1" s="1"/>
  <c r="DL201" i="1"/>
  <c r="DV201" i="1" s="1"/>
  <c r="DL200" i="1"/>
  <c r="DR200" i="1" s="1"/>
  <c r="DL199" i="1"/>
  <c r="DR199" i="1" s="1"/>
  <c r="DL198" i="1"/>
  <c r="DV198" i="1" s="1"/>
  <c r="DL197" i="1"/>
  <c r="DL196" i="1"/>
  <c r="DV196" i="1" s="1"/>
  <c r="DL195" i="1"/>
  <c r="DT195" i="1" s="1"/>
  <c r="DU184" i="1"/>
  <c r="DO184" i="1"/>
  <c r="DA182" i="1"/>
  <c r="DV181" i="1"/>
  <c r="DP181" i="1"/>
  <c r="DO180" i="1"/>
  <c r="DR179" i="1"/>
  <c r="DO176" i="1"/>
  <c r="DU176" i="1"/>
  <c r="DA176" i="1"/>
  <c r="DV175" i="1"/>
  <c r="DP175" i="1"/>
  <c r="DR173" i="1"/>
  <c r="DO170" i="1"/>
  <c r="DU170" i="1"/>
  <c r="DA170" i="1"/>
  <c r="DO167" i="1"/>
  <c r="DU167" i="1"/>
  <c r="DQ167" i="1"/>
  <c r="DA167" i="1"/>
  <c r="DA163" i="1"/>
  <c r="DL162" i="1"/>
  <c r="DM162" i="1" s="1"/>
  <c r="DA160" i="1"/>
  <c r="DS159" i="1"/>
  <c r="DL159" i="1"/>
  <c r="DM159" i="1"/>
  <c r="DA157" i="1"/>
  <c r="DL156" i="1"/>
  <c r="DM156" i="1" s="1"/>
  <c r="DA154" i="1"/>
  <c r="DS153" i="1"/>
  <c r="DL153" i="1"/>
  <c r="DM153" i="1" s="1"/>
  <c r="DA151" i="1"/>
  <c r="DL150" i="1"/>
  <c r="DM150" i="1" s="1"/>
  <c r="DA148" i="1"/>
  <c r="DL147" i="1"/>
  <c r="DM147" i="1" s="1"/>
  <c r="DS144" i="1"/>
  <c r="DL144" i="1"/>
  <c r="DM144" i="1" s="1"/>
  <c r="DS141" i="1"/>
  <c r="DL141" i="1"/>
  <c r="DM141" i="1"/>
  <c r="DQ139" i="1"/>
  <c r="DA139" i="1"/>
  <c r="DM123" i="1"/>
  <c r="DM185" i="1"/>
  <c r="DV183" i="1"/>
  <c r="DP183" i="1"/>
  <c r="DV182" i="1"/>
  <c r="DP182" i="1"/>
  <c r="DU181" i="1"/>
  <c r="DO181" i="1"/>
  <c r="DS179" i="1"/>
  <c r="DM179" i="1"/>
  <c r="DA177" i="1"/>
  <c r="DV176" i="1"/>
  <c r="DP176" i="1"/>
  <c r="DS173" i="1"/>
  <c r="DM173" i="1"/>
  <c r="DA171" i="1"/>
  <c r="DV170" i="1"/>
  <c r="DP170" i="1"/>
  <c r="DV167" i="1"/>
  <c r="DP167" i="1"/>
  <c r="DV160" i="1"/>
  <c r="DV157" i="1"/>
  <c r="DV151" i="1"/>
  <c r="DV148" i="1"/>
  <c r="DA146" i="1"/>
  <c r="DP145" i="1"/>
  <c r="DR144" i="1"/>
  <c r="DA143" i="1"/>
  <c r="DA140" i="1"/>
  <c r="DV139" i="1"/>
  <c r="DP139" i="1"/>
  <c r="DQ135" i="1"/>
  <c r="DN131" i="1"/>
  <c r="DT131" i="1"/>
  <c r="DO131" i="1"/>
  <c r="DU131" i="1"/>
  <c r="DR131" i="1"/>
  <c r="DQ131" i="1"/>
  <c r="DA131" i="1"/>
  <c r="DR117" i="1"/>
  <c r="DO117" i="1"/>
  <c r="DU117" i="1"/>
  <c r="DQ117" i="1"/>
  <c r="DU183" i="1"/>
  <c r="DO183" i="1"/>
  <c r="DU182" i="1"/>
  <c r="DO182" i="1"/>
  <c r="DL178" i="1"/>
  <c r="DA178" i="1"/>
  <c r="DV177" i="1"/>
  <c r="DP177" i="1"/>
  <c r="DT176" i="1"/>
  <c r="DM174" i="1"/>
  <c r="DL172" i="1"/>
  <c r="DA172" i="1"/>
  <c r="DV171" i="1"/>
  <c r="DP171" i="1"/>
  <c r="DT170" i="1"/>
  <c r="DS169" i="1"/>
  <c r="DL168" i="1"/>
  <c r="DS168" i="1" s="1"/>
  <c r="DA168" i="1"/>
  <c r="DM166" i="1"/>
  <c r="DL165" i="1"/>
  <c r="DQ165" i="1"/>
  <c r="DA165" i="1"/>
  <c r="DS164" i="1"/>
  <c r="DL164" i="1"/>
  <c r="DM164" i="1"/>
  <c r="DA162" i="1"/>
  <c r="DS161" i="1"/>
  <c r="DL161" i="1"/>
  <c r="DM161" i="1" s="1"/>
  <c r="DQ159" i="1"/>
  <c r="DA159" i="1"/>
  <c r="DS158" i="1"/>
  <c r="DL158" i="1"/>
  <c r="DV158" i="1" s="1"/>
  <c r="DA156" i="1"/>
  <c r="DL155" i="1"/>
  <c r="DM155" i="1" s="1"/>
  <c r="DA153" i="1"/>
  <c r="DL152" i="1"/>
  <c r="DP152" i="1" s="1"/>
  <c r="DA150" i="1"/>
  <c r="DS149" i="1"/>
  <c r="DL149" i="1"/>
  <c r="DM149" i="1" s="1"/>
  <c r="DA147" i="1"/>
  <c r="DL146" i="1"/>
  <c r="DM146" i="1" s="1"/>
  <c r="DQ144" i="1"/>
  <c r="DL143" i="1"/>
  <c r="DM143" i="1" s="1"/>
  <c r="DQ141" i="1"/>
  <c r="DS140" i="1"/>
  <c r="DL140" i="1"/>
  <c r="DM140" i="1" s="1"/>
  <c r="DU139" i="1"/>
  <c r="DO139" i="1"/>
  <c r="DV126" i="1"/>
  <c r="DL126" i="1"/>
  <c r="DP126" i="1" s="1"/>
  <c r="DA125" i="1"/>
  <c r="DV185" i="1"/>
  <c r="DP185" i="1"/>
  <c r="DS181" i="1"/>
  <c r="DM181" i="1"/>
  <c r="DA179" i="1"/>
  <c r="DP178" i="1"/>
  <c r="DS175" i="1"/>
  <c r="DM175" i="1"/>
  <c r="DO173" i="1"/>
  <c r="DU173" i="1"/>
  <c r="DA173" i="1"/>
  <c r="DV172" i="1"/>
  <c r="DP172" i="1"/>
  <c r="DV168" i="1"/>
  <c r="DV165" i="1"/>
  <c r="DV162" i="1"/>
  <c r="DV159" i="1"/>
  <c r="DP159" i="1"/>
  <c r="DV153" i="1"/>
  <c r="DP153" i="1"/>
  <c r="DV150" i="1"/>
  <c r="DA145" i="1"/>
  <c r="DV144" i="1"/>
  <c r="DP144" i="1"/>
  <c r="DA142" i="1"/>
  <c r="DV141" i="1"/>
  <c r="DP141" i="1"/>
  <c r="DR140" i="1"/>
  <c r="DR137" i="1"/>
  <c r="DN137" i="1"/>
  <c r="DQ137" i="1"/>
  <c r="DA137" i="1"/>
  <c r="DA119" i="1"/>
  <c r="DL187" i="1"/>
  <c r="DU187" i="1" s="1"/>
  <c r="DU185" i="1"/>
  <c r="DO185" i="1"/>
  <c r="DS182" i="1"/>
  <c r="DM182" i="1"/>
  <c r="DL180" i="1"/>
  <c r="DV180" i="1" s="1"/>
  <c r="DA180" i="1"/>
  <c r="DV179" i="1"/>
  <c r="DP179" i="1"/>
  <c r="DS176" i="1"/>
  <c r="DM176" i="1"/>
  <c r="DL174" i="1"/>
  <c r="DS174" i="1" s="1"/>
  <c r="DA174" i="1"/>
  <c r="DV173" i="1"/>
  <c r="DP173" i="1"/>
  <c r="DS170" i="1"/>
  <c r="DM170" i="1"/>
  <c r="DL169" i="1"/>
  <c r="DQ169" i="1" s="1"/>
  <c r="DA169" i="1"/>
  <c r="DR167" i="1"/>
  <c r="DS167" i="1"/>
  <c r="DM167" i="1"/>
  <c r="DL166" i="1"/>
  <c r="DQ166" i="1" s="1"/>
  <c r="DA166" i="1"/>
  <c r="DQ164" i="1"/>
  <c r="DS163" i="1"/>
  <c r="DL163" i="1"/>
  <c r="DM163" i="1"/>
  <c r="DQ161" i="1"/>
  <c r="DS160" i="1"/>
  <c r="DL160" i="1"/>
  <c r="DP160" i="1" s="1"/>
  <c r="DM160" i="1"/>
  <c r="DQ158" i="1"/>
  <c r="DS157" i="1"/>
  <c r="DL157" i="1"/>
  <c r="DM157" i="1" s="1"/>
  <c r="DS154" i="1"/>
  <c r="DL154" i="1"/>
  <c r="DM154" i="1"/>
  <c r="DS151" i="1"/>
  <c r="DL151" i="1"/>
  <c r="DM151" i="1" s="1"/>
  <c r="DS148" i="1"/>
  <c r="DL148" i="1"/>
  <c r="DM148" i="1"/>
  <c r="DS145" i="1"/>
  <c r="DL145" i="1"/>
  <c r="DV145" i="1" s="1"/>
  <c r="DQ143" i="1"/>
  <c r="DL142" i="1"/>
  <c r="DV142" i="1" s="1"/>
  <c r="DQ140" i="1"/>
  <c r="DN138" i="1"/>
  <c r="DV137" i="1"/>
  <c r="DP137" i="1"/>
  <c r="DT135" i="1"/>
  <c r="DO133" i="1"/>
  <c r="DU133" i="1"/>
  <c r="DR133" i="1"/>
  <c r="DT133" i="1"/>
  <c r="DN133" i="1"/>
  <c r="DQ133" i="1"/>
  <c r="DA133" i="1"/>
  <c r="DO136" i="1"/>
  <c r="DS136" i="1"/>
  <c r="DM136" i="1"/>
  <c r="DS134" i="1"/>
  <c r="DM134" i="1"/>
  <c r="DV127" i="1"/>
  <c r="DL127" i="1"/>
  <c r="DP127" i="1"/>
  <c r="DA126" i="1"/>
  <c r="DV121" i="1"/>
  <c r="DA120" i="1"/>
  <c r="DT117" i="1"/>
  <c r="DN117" i="1"/>
  <c r="DV115" i="1"/>
  <c r="DP115" i="1"/>
  <c r="DS108" i="1"/>
  <c r="DL108" i="1"/>
  <c r="DM108" i="1" s="1"/>
  <c r="DQ101" i="1"/>
  <c r="DR101" i="1"/>
  <c r="DO101" i="1"/>
  <c r="DU101" i="1"/>
  <c r="DN67" i="1"/>
  <c r="DT67" i="1"/>
  <c r="DR67" i="1"/>
  <c r="DQ67" i="1"/>
  <c r="DN58" i="1"/>
  <c r="DT58" i="1"/>
  <c r="DR58" i="1"/>
  <c r="DQ58" i="1"/>
  <c r="DN52" i="1"/>
  <c r="DT52" i="1"/>
  <c r="DP52" i="1"/>
  <c r="DV52" i="1"/>
  <c r="DR52" i="1"/>
  <c r="DQ52" i="1"/>
  <c r="DS138" i="1"/>
  <c r="DA136" i="1"/>
  <c r="DO134" i="1"/>
  <c r="DU134" i="1"/>
  <c r="DA134" i="1"/>
  <c r="DV133" i="1"/>
  <c r="DP133" i="1"/>
  <c r="DS132" i="1"/>
  <c r="DM132" i="1"/>
  <c r="DV131" i="1"/>
  <c r="DP131" i="1"/>
  <c r="DA130" i="1"/>
  <c r="DM128" i="1"/>
  <c r="DV125" i="1"/>
  <c r="DL125" i="1"/>
  <c r="DP125" i="1" s="1"/>
  <c r="DA124" i="1"/>
  <c r="DM122" i="1"/>
  <c r="DT121" i="1"/>
  <c r="DL121" i="1"/>
  <c r="DP121" i="1" s="1"/>
  <c r="DP119" i="1"/>
  <c r="DA118" i="1"/>
  <c r="DR116" i="1"/>
  <c r="DO116" i="1"/>
  <c r="DU116" i="1"/>
  <c r="DN115" i="1"/>
  <c r="DS112" i="1"/>
  <c r="DM112" i="1"/>
  <c r="DL112" i="1"/>
  <c r="DL111" i="1"/>
  <c r="DN111" i="1" s="1"/>
  <c r="DQ98" i="1"/>
  <c r="DO98" i="1"/>
  <c r="DU98" i="1"/>
  <c r="DT136" i="1"/>
  <c r="DV136" i="1"/>
  <c r="DP136" i="1"/>
  <c r="DA135" i="1"/>
  <c r="DV134" i="1"/>
  <c r="DP134" i="1"/>
  <c r="DL130" i="1"/>
  <c r="DP130" i="1" s="1"/>
  <c r="DA129" i="1"/>
  <c r="DS127" i="1"/>
  <c r="DM127" i="1"/>
  <c r="DL124" i="1"/>
  <c r="DP124" i="1" s="1"/>
  <c r="DA123" i="1"/>
  <c r="DS121" i="1"/>
  <c r="DM121" i="1"/>
  <c r="DL120" i="1"/>
  <c r="DP120" i="1" s="1"/>
  <c r="DP118" i="1"/>
  <c r="DA117" i="1"/>
  <c r="DS115" i="1"/>
  <c r="DL115" i="1"/>
  <c r="DV113" i="1"/>
  <c r="DT110" i="1"/>
  <c r="DL138" i="1"/>
  <c r="DT138" i="1" s="1"/>
  <c r="DA138" i="1"/>
  <c r="DV135" i="1"/>
  <c r="DP135" i="1"/>
  <c r="DT134" i="1"/>
  <c r="DN132" i="1"/>
  <c r="DT132" i="1"/>
  <c r="DO132" i="1"/>
  <c r="DU132" i="1"/>
  <c r="DA132" i="1"/>
  <c r="DL129" i="1"/>
  <c r="DP129" i="1" s="1"/>
  <c r="DA128" i="1"/>
  <c r="DS126" i="1"/>
  <c r="DM126" i="1"/>
  <c r="DL123" i="1"/>
  <c r="DP123" i="1" s="1"/>
  <c r="DA122" i="1"/>
  <c r="DM120" i="1"/>
  <c r="DL119" i="1"/>
  <c r="DV119" i="1" s="1"/>
  <c r="DV117" i="1"/>
  <c r="DP117" i="1"/>
  <c r="DA116" i="1"/>
  <c r="DU113" i="1"/>
  <c r="DQ112" i="1"/>
  <c r="DN109" i="1"/>
  <c r="DQ104" i="1"/>
  <c r="DR104" i="1"/>
  <c r="DO104" i="1"/>
  <c r="DU104" i="1"/>
  <c r="DQ95" i="1"/>
  <c r="DO95" i="1"/>
  <c r="DU95" i="1"/>
  <c r="DS139" i="1"/>
  <c r="DM139" i="1"/>
  <c r="DS137" i="1"/>
  <c r="DM137" i="1"/>
  <c r="DR134" i="1"/>
  <c r="DS133" i="1"/>
  <c r="DM133" i="1"/>
  <c r="DV132" i="1"/>
  <c r="DP132" i="1"/>
  <c r="DS131" i="1"/>
  <c r="DM131" i="1"/>
  <c r="DV128" i="1"/>
  <c r="DL128" i="1"/>
  <c r="DP128" i="1" s="1"/>
  <c r="DA127" i="1"/>
  <c r="DS125" i="1"/>
  <c r="DM125" i="1"/>
  <c r="DV122" i="1"/>
  <c r="DL122" i="1"/>
  <c r="DP122" i="1" s="1"/>
  <c r="DA121" i="1"/>
  <c r="DM119" i="1"/>
  <c r="DT118" i="1"/>
  <c r="DL118" i="1"/>
  <c r="DV118" i="1" s="1"/>
  <c r="DV116" i="1"/>
  <c r="DP116" i="1"/>
  <c r="DM114" i="1"/>
  <c r="DL114" i="1"/>
  <c r="DP114" i="1" s="1"/>
  <c r="DT113" i="1"/>
  <c r="DP112" i="1"/>
  <c r="DS109" i="1"/>
  <c r="DL109" i="1"/>
  <c r="DM109" i="1" s="1"/>
  <c r="DA107" i="1"/>
  <c r="DT106" i="1"/>
  <c r="DN106" i="1"/>
  <c r="DT103" i="1"/>
  <c r="DN103" i="1"/>
  <c r="DT100" i="1"/>
  <c r="DN100" i="1"/>
  <c r="DP99" i="1"/>
  <c r="DR98" i="1"/>
  <c r="DT97" i="1"/>
  <c r="DN97" i="1"/>
  <c r="DR95" i="1"/>
  <c r="DO88" i="1"/>
  <c r="DU88" i="1"/>
  <c r="DT88" i="1"/>
  <c r="DN88" i="1"/>
  <c r="DQ88" i="1"/>
  <c r="DP86" i="1"/>
  <c r="DL86" i="1"/>
  <c r="DM86" i="1" s="1"/>
  <c r="DA85" i="1"/>
  <c r="DA114" i="1"/>
  <c r="DA112" i="1"/>
  <c r="DM110" i="1"/>
  <c r="DA108" i="1"/>
  <c r="DQ103" i="1"/>
  <c r="DR103" i="1"/>
  <c r="DQ100" i="1"/>
  <c r="DR100" i="1"/>
  <c r="DO91" i="1"/>
  <c r="DU91" i="1"/>
  <c r="DN91" i="1"/>
  <c r="DR91" i="1"/>
  <c r="DT91" i="1"/>
  <c r="DQ91" i="1"/>
  <c r="DA91" i="1"/>
  <c r="DS79" i="1"/>
  <c r="DL79" i="1"/>
  <c r="DU79" i="1" s="1"/>
  <c r="DN121" i="1"/>
  <c r="DN118" i="1"/>
  <c r="DS113" i="1"/>
  <c r="DM113" i="1"/>
  <c r="DA111" i="1"/>
  <c r="DA109" i="1"/>
  <c r="DV108" i="1"/>
  <c r="DP108" i="1"/>
  <c r="DV104" i="1"/>
  <c r="DP104" i="1"/>
  <c r="DV101" i="1"/>
  <c r="DP101" i="1"/>
  <c r="DT99" i="1"/>
  <c r="DV98" i="1"/>
  <c r="DP98" i="1"/>
  <c r="DV95" i="1"/>
  <c r="DP95" i="1"/>
  <c r="DL94" i="1"/>
  <c r="DN94" i="1" s="1"/>
  <c r="DM93" i="1"/>
  <c r="DL93" i="1"/>
  <c r="DP93" i="1" s="1"/>
  <c r="DL90" i="1"/>
  <c r="DS90" i="1" s="1"/>
  <c r="DM117" i="1"/>
  <c r="DM116" i="1"/>
  <c r="DM115" i="1"/>
  <c r="DP111" i="1"/>
  <c r="DL110" i="1"/>
  <c r="DA110" i="1"/>
  <c r="DV109" i="1"/>
  <c r="DP109" i="1"/>
  <c r="DO106" i="1"/>
  <c r="DA106" i="1"/>
  <c r="DL105" i="1"/>
  <c r="DV105" i="1" s="1"/>
  <c r="DO103" i="1"/>
  <c r="DA103" i="1"/>
  <c r="DL102" i="1"/>
  <c r="DV102" i="1" s="1"/>
  <c r="DO100" i="1"/>
  <c r="DA100" i="1"/>
  <c r="DS99" i="1"/>
  <c r="DL99" i="1"/>
  <c r="DV99" i="1" s="1"/>
  <c r="DO97" i="1"/>
  <c r="DA97" i="1"/>
  <c r="DL96" i="1"/>
  <c r="DV96" i="1" s="1"/>
  <c r="DA115" i="1"/>
  <c r="DL113" i="1"/>
  <c r="DP113" i="1" s="1"/>
  <c r="DA113" i="1"/>
  <c r="DV110" i="1"/>
  <c r="DP110" i="1"/>
  <c r="DS107" i="1"/>
  <c r="DL107" i="1"/>
  <c r="DP107" i="1" s="1"/>
  <c r="DV106" i="1"/>
  <c r="DP106" i="1"/>
  <c r="DT104" i="1"/>
  <c r="DN104" i="1"/>
  <c r="DV103" i="1"/>
  <c r="DP103" i="1"/>
  <c r="DT101" i="1"/>
  <c r="DN101" i="1"/>
  <c r="DV100" i="1"/>
  <c r="DP100" i="1"/>
  <c r="DT98" i="1"/>
  <c r="DN98" i="1"/>
  <c r="DV97" i="1"/>
  <c r="DP97" i="1"/>
  <c r="DR96" i="1"/>
  <c r="DT95" i="1"/>
  <c r="DN95" i="1"/>
  <c r="DA94" i="1"/>
  <c r="DO92" i="1"/>
  <c r="DU92" i="1"/>
  <c r="DA92" i="1"/>
  <c r="DV91" i="1"/>
  <c r="DP91" i="1"/>
  <c r="DS88" i="1"/>
  <c r="DM88" i="1"/>
  <c r="DP85" i="1"/>
  <c r="DL85" i="1"/>
  <c r="DS85" i="1" s="1"/>
  <c r="DA84" i="1"/>
  <c r="DO80" i="1"/>
  <c r="DV80" i="1"/>
  <c r="DP80" i="1"/>
  <c r="DR80" i="1"/>
  <c r="DN80" i="1"/>
  <c r="DU80" i="1"/>
  <c r="DQ80" i="1"/>
  <c r="DA80" i="1"/>
  <c r="DO30" i="1"/>
  <c r="DA3" i="1"/>
  <c r="DM106" i="1"/>
  <c r="DM104" i="1"/>
  <c r="DM103" i="1"/>
  <c r="DM101" i="1"/>
  <c r="DM100" i="1"/>
  <c r="DM98" i="1"/>
  <c r="DM97" i="1"/>
  <c r="DM96" i="1"/>
  <c r="DM95" i="1"/>
  <c r="DA93" i="1"/>
  <c r="DV92" i="1"/>
  <c r="DP92" i="1"/>
  <c r="DS89" i="1"/>
  <c r="DM89" i="1"/>
  <c r="DM87" i="1"/>
  <c r="DP84" i="1"/>
  <c r="DL84" i="1"/>
  <c r="DM84" i="1" s="1"/>
  <c r="DL81" i="1"/>
  <c r="DV81" i="1" s="1"/>
  <c r="DN70" i="1"/>
  <c r="DT70" i="1"/>
  <c r="DR70" i="1"/>
  <c r="DQ70" i="1"/>
  <c r="DN61" i="1"/>
  <c r="DT61" i="1"/>
  <c r="DR61" i="1"/>
  <c r="DQ61" i="1"/>
  <c r="DV93" i="1"/>
  <c r="DT92" i="1"/>
  <c r="DA88" i="1"/>
  <c r="DS86" i="1"/>
  <c r="DN55" i="1"/>
  <c r="DT55" i="1"/>
  <c r="DP55" i="1"/>
  <c r="DV55" i="1"/>
  <c r="DR55" i="1"/>
  <c r="DQ55" i="1"/>
  <c r="DN49" i="1"/>
  <c r="DT49" i="1"/>
  <c r="DP49" i="1"/>
  <c r="DV49" i="1"/>
  <c r="DR49" i="1"/>
  <c r="DQ49" i="1"/>
  <c r="DR92" i="1"/>
  <c r="DS91" i="1"/>
  <c r="DM91" i="1"/>
  <c r="DO89" i="1"/>
  <c r="DU89" i="1"/>
  <c r="DA89" i="1"/>
  <c r="DV88" i="1"/>
  <c r="DP88" i="1"/>
  <c r="DA87" i="1"/>
  <c r="DM85" i="1"/>
  <c r="DO82" i="1"/>
  <c r="DV82" i="1"/>
  <c r="DP82" i="1"/>
  <c r="DR82" i="1"/>
  <c r="DN82" i="1"/>
  <c r="DU82" i="1"/>
  <c r="DQ82" i="1"/>
  <c r="DA82" i="1"/>
  <c r="DR77" i="1"/>
  <c r="DT77" i="1"/>
  <c r="DN77" i="1"/>
  <c r="DQ77" i="1"/>
  <c r="DA77" i="1"/>
  <c r="DU73" i="1"/>
  <c r="DN64" i="1"/>
  <c r="DT64" i="1"/>
  <c r="DR64" i="1"/>
  <c r="DQ64" i="1"/>
  <c r="DS92" i="1"/>
  <c r="DM92" i="1"/>
  <c r="DA90" i="1"/>
  <c r="DV89" i="1"/>
  <c r="DP89" i="1"/>
  <c r="DP87" i="1"/>
  <c r="DL87" i="1"/>
  <c r="DA86" i="1"/>
  <c r="DS84" i="1"/>
  <c r="DL83" i="1"/>
  <c r="DU83" i="1" s="1"/>
  <c r="DV76" i="1"/>
  <c r="DP76" i="1"/>
  <c r="DL76" i="1"/>
  <c r="DQ76" i="1" s="1"/>
  <c r="DS78" i="1"/>
  <c r="DM78" i="1"/>
  <c r="DA76" i="1"/>
  <c r="DV75" i="1"/>
  <c r="DP75" i="1"/>
  <c r="DP73" i="1"/>
  <c r="DS48" i="1"/>
  <c r="DM48" i="1"/>
  <c r="DL48" i="1"/>
  <c r="DO29" i="1"/>
  <c r="DV29" i="1"/>
  <c r="DP29" i="1"/>
  <c r="DR29" i="1"/>
  <c r="DN29" i="1"/>
  <c r="DU29" i="1"/>
  <c r="DT29" i="1"/>
  <c r="DQ29" i="1"/>
  <c r="DA29" i="1"/>
  <c r="DL78" i="1"/>
  <c r="DA78" i="1"/>
  <c r="DV77" i="1"/>
  <c r="DP77" i="1"/>
  <c r="DU76" i="1"/>
  <c r="DO76" i="1"/>
  <c r="DN74" i="1"/>
  <c r="DT74" i="1"/>
  <c r="DA74" i="1"/>
  <c r="DN72" i="1"/>
  <c r="DT72" i="1"/>
  <c r="DA72" i="1"/>
  <c r="DV70" i="1"/>
  <c r="DP70" i="1"/>
  <c r="DV67" i="1"/>
  <c r="DP67" i="1"/>
  <c r="DV64" i="1"/>
  <c r="DP64" i="1"/>
  <c r="DV61" i="1"/>
  <c r="DP61" i="1"/>
  <c r="DV58" i="1"/>
  <c r="DP58" i="1"/>
  <c r="DQ48" i="1"/>
  <c r="DL46" i="1"/>
  <c r="DA79" i="1"/>
  <c r="DV78" i="1"/>
  <c r="DP78" i="1"/>
  <c r="DU77" i="1"/>
  <c r="DO77" i="1"/>
  <c r="DS75" i="1"/>
  <c r="DM75" i="1"/>
  <c r="DV74" i="1"/>
  <c r="DP74" i="1"/>
  <c r="DV72" i="1"/>
  <c r="DP72" i="1"/>
  <c r="DS71" i="1"/>
  <c r="DM71" i="1"/>
  <c r="DU70" i="1"/>
  <c r="DO70" i="1"/>
  <c r="DN69" i="1"/>
  <c r="DT69" i="1"/>
  <c r="DQ69" i="1"/>
  <c r="DS68" i="1"/>
  <c r="DM68" i="1"/>
  <c r="DU67" i="1"/>
  <c r="DO67" i="1"/>
  <c r="DN66" i="1"/>
  <c r="DT66" i="1"/>
  <c r="DQ66" i="1"/>
  <c r="DA66" i="1"/>
  <c r="DS65" i="1"/>
  <c r="DM65" i="1"/>
  <c r="DU64" i="1"/>
  <c r="DO64" i="1"/>
  <c r="DN63" i="1"/>
  <c r="DT63" i="1"/>
  <c r="DQ63" i="1"/>
  <c r="DS62" i="1"/>
  <c r="DM62" i="1"/>
  <c r="DU61" i="1"/>
  <c r="DO61" i="1"/>
  <c r="DN60" i="1"/>
  <c r="DT60" i="1"/>
  <c r="DQ60" i="1"/>
  <c r="DS59" i="1"/>
  <c r="DM59" i="1"/>
  <c r="DU58" i="1"/>
  <c r="DO58" i="1"/>
  <c r="DN57" i="1"/>
  <c r="DT57" i="1"/>
  <c r="DQ57" i="1"/>
  <c r="DS56" i="1"/>
  <c r="DM56" i="1"/>
  <c r="DU55" i="1"/>
  <c r="DO55" i="1"/>
  <c r="DN54" i="1"/>
  <c r="DT54" i="1"/>
  <c r="DP54" i="1"/>
  <c r="DV54" i="1"/>
  <c r="DQ54" i="1"/>
  <c r="DS53" i="1"/>
  <c r="DM53" i="1"/>
  <c r="DU52" i="1"/>
  <c r="DO52" i="1"/>
  <c r="DN51" i="1"/>
  <c r="DT51" i="1"/>
  <c r="DP51" i="1"/>
  <c r="DV51" i="1"/>
  <c r="DQ51" i="1"/>
  <c r="DS50" i="1"/>
  <c r="DM50" i="1"/>
  <c r="DU49" i="1"/>
  <c r="DO49" i="1"/>
  <c r="DA32" i="1"/>
  <c r="DA83" i="1"/>
  <c r="DA81" i="1"/>
  <c r="DU78" i="1"/>
  <c r="DO78" i="1"/>
  <c r="DM76" i="1"/>
  <c r="DT47" i="1"/>
  <c r="DU47" i="1"/>
  <c r="DN47" i="1"/>
  <c r="DO47" i="1"/>
  <c r="DR47" i="1"/>
  <c r="DA35" i="1"/>
  <c r="DR27" i="1"/>
  <c r="DV27" i="1"/>
  <c r="DQ27" i="1"/>
  <c r="DS82" i="1"/>
  <c r="DM82" i="1"/>
  <c r="DS80" i="1"/>
  <c r="DM80" i="1"/>
  <c r="DO79" i="1"/>
  <c r="DS77" i="1"/>
  <c r="DM77" i="1"/>
  <c r="DL75" i="1"/>
  <c r="DA75" i="1"/>
  <c r="DL73" i="1"/>
  <c r="DA73" i="1"/>
  <c r="DN71" i="1"/>
  <c r="DT71" i="1"/>
  <c r="DA71" i="1"/>
  <c r="DS70" i="1"/>
  <c r="DM70" i="1"/>
  <c r="DN68" i="1"/>
  <c r="DT68" i="1"/>
  <c r="DQ68" i="1"/>
  <c r="DA68" i="1"/>
  <c r="DS67" i="1"/>
  <c r="DM67" i="1"/>
  <c r="DN65" i="1"/>
  <c r="DT65" i="1"/>
  <c r="DQ65" i="1"/>
  <c r="DA65" i="1"/>
  <c r="DS64" i="1"/>
  <c r="DM64" i="1"/>
  <c r="DN62" i="1"/>
  <c r="DT62" i="1"/>
  <c r="DQ62" i="1"/>
  <c r="DA62" i="1"/>
  <c r="DS61" i="1"/>
  <c r="DM61" i="1"/>
  <c r="DN59" i="1"/>
  <c r="DT59" i="1"/>
  <c r="DQ59" i="1"/>
  <c r="DA59" i="1"/>
  <c r="DS58" i="1"/>
  <c r="DM58" i="1"/>
  <c r="DN56" i="1"/>
  <c r="DT56" i="1"/>
  <c r="DQ56" i="1"/>
  <c r="DS55" i="1"/>
  <c r="DM55" i="1"/>
  <c r="DN53" i="1"/>
  <c r="DT53" i="1"/>
  <c r="DP53" i="1"/>
  <c r="DV53" i="1"/>
  <c r="DQ53" i="1"/>
  <c r="DS52" i="1"/>
  <c r="DM52" i="1"/>
  <c r="DN50" i="1"/>
  <c r="DT50" i="1"/>
  <c r="DP50" i="1"/>
  <c r="DV50" i="1"/>
  <c r="DQ50" i="1"/>
  <c r="DS49" i="1"/>
  <c r="DM49" i="1"/>
  <c r="DV45" i="1"/>
  <c r="DL45" i="1"/>
  <c r="DP45" i="1" s="1"/>
  <c r="DA38" i="1"/>
  <c r="DA45" i="1"/>
  <c r="DN42" i="1"/>
  <c r="DT42" i="1"/>
  <c r="DO42" i="1"/>
  <c r="DU42" i="1"/>
  <c r="DQ42" i="1"/>
  <c r="DA42" i="1"/>
  <c r="DS41" i="1"/>
  <c r="DM41" i="1"/>
  <c r="DN39" i="1"/>
  <c r="DT39" i="1"/>
  <c r="DO39" i="1"/>
  <c r="DU39" i="1"/>
  <c r="DQ39" i="1"/>
  <c r="DS38" i="1"/>
  <c r="DM38" i="1"/>
  <c r="DN36" i="1"/>
  <c r="DT36" i="1"/>
  <c r="DO36" i="1"/>
  <c r="DU36" i="1"/>
  <c r="DP36" i="1"/>
  <c r="DV36" i="1"/>
  <c r="DQ36" i="1"/>
  <c r="DS35" i="1"/>
  <c r="DM35" i="1"/>
  <c r="DN33" i="1"/>
  <c r="DT33" i="1"/>
  <c r="DO33" i="1"/>
  <c r="DU33" i="1"/>
  <c r="DP33" i="1"/>
  <c r="DV33" i="1"/>
  <c r="DM33" i="1"/>
  <c r="DQ33" i="1"/>
  <c r="DS13" i="1"/>
  <c r="DM13" i="1"/>
  <c r="DS47" i="1"/>
  <c r="DM47" i="1"/>
  <c r="DN44" i="1"/>
  <c r="DT44" i="1"/>
  <c r="DO44" i="1"/>
  <c r="DU44" i="1"/>
  <c r="DQ44" i="1"/>
  <c r="DA44" i="1"/>
  <c r="DS43" i="1"/>
  <c r="DM43" i="1"/>
  <c r="DN41" i="1"/>
  <c r="DT41" i="1"/>
  <c r="DO41" i="1"/>
  <c r="DU41" i="1"/>
  <c r="DQ41" i="1"/>
  <c r="DA41" i="1"/>
  <c r="DS40" i="1"/>
  <c r="DM40" i="1"/>
  <c r="DN38" i="1"/>
  <c r="DT38" i="1"/>
  <c r="DO38" i="1"/>
  <c r="DU38" i="1"/>
  <c r="DQ38" i="1"/>
  <c r="DS37" i="1"/>
  <c r="DM37" i="1"/>
  <c r="DN35" i="1"/>
  <c r="DT35" i="1"/>
  <c r="DO35" i="1"/>
  <c r="DU35" i="1"/>
  <c r="DP35" i="1"/>
  <c r="DV35" i="1"/>
  <c r="DQ35" i="1"/>
  <c r="DS34" i="1"/>
  <c r="DM34" i="1"/>
  <c r="DN32" i="1"/>
  <c r="DT32" i="1"/>
  <c r="DO32" i="1"/>
  <c r="DU32" i="1"/>
  <c r="DP32" i="1"/>
  <c r="DV32" i="1"/>
  <c r="DM32" i="1"/>
  <c r="DS32" i="1"/>
  <c r="DQ32" i="1"/>
  <c r="DT30" i="1"/>
  <c r="DL30" i="1"/>
  <c r="DU30" i="1" s="1"/>
  <c r="DQ25" i="1"/>
  <c r="DR25" i="1"/>
  <c r="DP25" i="1"/>
  <c r="DV25" i="1"/>
  <c r="DO25" i="1"/>
  <c r="DU25" i="1"/>
  <c r="DR7" i="1"/>
  <c r="DP7" i="1"/>
  <c r="DV7" i="1"/>
  <c r="DO7" i="1"/>
  <c r="DU7" i="1"/>
  <c r="DA48" i="1"/>
  <c r="DA46" i="1"/>
  <c r="DA40" i="1"/>
  <c r="DA37" i="1"/>
  <c r="DA34" i="1"/>
  <c r="DQ22" i="1"/>
  <c r="DR22" i="1"/>
  <c r="DP22" i="1"/>
  <c r="DV22" i="1"/>
  <c r="DO22" i="1"/>
  <c r="DU22" i="1"/>
  <c r="DR4" i="1"/>
  <c r="DP4" i="1"/>
  <c r="DV4" i="1"/>
  <c r="DO4" i="1"/>
  <c r="DU4" i="1"/>
  <c r="DV48" i="1"/>
  <c r="DP48" i="1"/>
  <c r="DA47" i="1"/>
  <c r="DS45" i="1"/>
  <c r="DN43" i="1"/>
  <c r="DT43" i="1"/>
  <c r="DO43" i="1"/>
  <c r="DU43" i="1"/>
  <c r="DQ43" i="1"/>
  <c r="DA43" i="1"/>
  <c r="DN40" i="1"/>
  <c r="DT40" i="1"/>
  <c r="DO40" i="1"/>
  <c r="DU40" i="1"/>
  <c r="DQ40" i="1"/>
  <c r="DN37" i="1"/>
  <c r="DT37" i="1"/>
  <c r="DO37" i="1"/>
  <c r="DU37" i="1"/>
  <c r="DQ37" i="1"/>
  <c r="DN34" i="1"/>
  <c r="DT34" i="1"/>
  <c r="DO34" i="1"/>
  <c r="DU34" i="1"/>
  <c r="DP34" i="1"/>
  <c r="DV34" i="1"/>
  <c r="DQ34" i="1"/>
  <c r="DN31" i="1"/>
  <c r="DT31" i="1"/>
  <c r="DO31" i="1"/>
  <c r="DU31" i="1"/>
  <c r="DP31" i="1"/>
  <c r="DV31" i="1"/>
  <c r="DM31" i="1"/>
  <c r="DS31" i="1"/>
  <c r="DQ31" i="1"/>
  <c r="DA31" i="1"/>
  <c r="DP27" i="1"/>
  <c r="DQ19" i="1"/>
  <c r="DR19" i="1"/>
  <c r="DP19" i="1"/>
  <c r="DV19" i="1"/>
  <c r="DO19" i="1"/>
  <c r="DU19" i="1"/>
  <c r="DV47" i="1"/>
  <c r="DP47" i="1"/>
  <c r="DA39" i="1"/>
  <c r="DA36" i="1"/>
  <c r="DA33" i="1"/>
  <c r="DT28" i="1"/>
  <c r="DL28" i="1"/>
  <c r="DN28" i="1"/>
  <c r="DU27" i="1"/>
  <c r="DO27" i="1"/>
  <c r="DQ16" i="1"/>
  <c r="DR16" i="1"/>
  <c r="DP16" i="1"/>
  <c r="DV16" i="1"/>
  <c r="DO16" i="1"/>
  <c r="DU16" i="1"/>
  <c r="DT27" i="1"/>
  <c r="DN27" i="1"/>
  <c r="DT25" i="1"/>
  <c r="DN25" i="1"/>
  <c r="DT22" i="1"/>
  <c r="DN22" i="1"/>
  <c r="DT19" i="1"/>
  <c r="DN19" i="1"/>
  <c r="DT16" i="1"/>
  <c r="DN16" i="1"/>
  <c r="DT13" i="1"/>
  <c r="DL13" i="1"/>
  <c r="DN13" i="1" s="1"/>
  <c r="DV12" i="1"/>
  <c r="DL10" i="1"/>
  <c r="DN10" i="1" s="1"/>
  <c r="DA8" i="1"/>
  <c r="DT7" i="1"/>
  <c r="DN7" i="1"/>
  <c r="DT4" i="1"/>
  <c r="DN4" i="1"/>
  <c r="DS30" i="1"/>
  <c r="DM30" i="1"/>
  <c r="DM28" i="1"/>
  <c r="DT24" i="1"/>
  <c r="DN24" i="1"/>
  <c r="DT21" i="1"/>
  <c r="DN21" i="1"/>
  <c r="DA21" i="1"/>
  <c r="DT18" i="1"/>
  <c r="DN18" i="1"/>
  <c r="DT15" i="1"/>
  <c r="DN15" i="1"/>
  <c r="DT12" i="1"/>
  <c r="DL12" i="1"/>
  <c r="DN12" i="1"/>
  <c r="DV11" i="1"/>
  <c r="DP11" i="1"/>
  <c r="DT9" i="1"/>
  <c r="DL9" i="1"/>
  <c r="DN9" i="1" s="1"/>
  <c r="DA7" i="1"/>
  <c r="DN6" i="1"/>
  <c r="DA4" i="1"/>
  <c r="DT3" i="1"/>
  <c r="DL3" i="1"/>
  <c r="DN3" i="1"/>
  <c r="DA27" i="1"/>
  <c r="DA25" i="1"/>
  <c r="DQ24" i="1"/>
  <c r="DR24" i="1"/>
  <c r="DP24" i="1"/>
  <c r="DV24" i="1"/>
  <c r="DQ21" i="1"/>
  <c r="DR21" i="1"/>
  <c r="DP21" i="1"/>
  <c r="DV21" i="1"/>
  <c r="DA19" i="1"/>
  <c r="DQ18" i="1"/>
  <c r="DR18" i="1"/>
  <c r="DP18" i="1"/>
  <c r="DV18" i="1"/>
  <c r="DA16" i="1"/>
  <c r="DQ15" i="1"/>
  <c r="DR15" i="1"/>
  <c r="DP15" i="1"/>
  <c r="DV15" i="1"/>
  <c r="DQ13" i="1"/>
  <c r="DA13" i="1"/>
  <c r="DS12" i="1"/>
  <c r="DM12" i="1"/>
  <c r="DA10" i="1"/>
  <c r="DS9" i="1"/>
  <c r="DM9" i="1"/>
  <c r="DQ7" i="1"/>
  <c r="DS6" i="1"/>
  <c r="DL6" i="1"/>
  <c r="DQ4" i="1"/>
  <c r="DS3" i="1"/>
  <c r="DA30" i="1"/>
  <c r="DA28" i="1"/>
  <c r="DT26" i="1"/>
  <c r="DN26" i="1"/>
  <c r="DU24" i="1"/>
  <c r="DT23" i="1"/>
  <c r="DN23" i="1"/>
  <c r="DU21" i="1"/>
  <c r="DT20" i="1"/>
  <c r="DN20" i="1"/>
  <c r="DU18" i="1"/>
  <c r="DT17" i="1"/>
  <c r="DN17" i="1"/>
  <c r="DU15" i="1"/>
  <c r="DT14" i="1"/>
  <c r="DL14" i="1"/>
  <c r="DN14" i="1"/>
  <c r="DT11" i="1"/>
  <c r="DL11" i="1"/>
  <c r="DQ11" i="1" s="1"/>
  <c r="DA9" i="1"/>
  <c r="DT8" i="1"/>
  <c r="DN8" i="1"/>
  <c r="DA6" i="1"/>
  <c r="DT5" i="1"/>
  <c r="DN5" i="1"/>
  <c r="DS29" i="1"/>
  <c r="DM29" i="1"/>
  <c r="DS26" i="1"/>
  <c r="DL26" i="1"/>
  <c r="DU26" i="1" s="1"/>
  <c r="DO24" i="1"/>
  <c r="DA24" i="1"/>
  <c r="DQ23" i="1"/>
  <c r="DR23" i="1"/>
  <c r="DP23" i="1"/>
  <c r="DV23" i="1"/>
  <c r="DO21" i="1"/>
  <c r="DQ20" i="1"/>
  <c r="DR20" i="1"/>
  <c r="DP20" i="1"/>
  <c r="DV20" i="1"/>
  <c r="DO18" i="1"/>
  <c r="DA18" i="1"/>
  <c r="DQ17" i="1"/>
  <c r="DR17" i="1"/>
  <c r="DP17" i="1"/>
  <c r="DV17" i="1"/>
  <c r="DO15" i="1"/>
  <c r="DA15" i="1"/>
  <c r="DM14" i="1"/>
  <c r="DQ12" i="1"/>
  <c r="DA12" i="1"/>
  <c r="DS11" i="1"/>
  <c r="DM11" i="1"/>
  <c r="DR8" i="1"/>
  <c r="DP8" i="1"/>
  <c r="DV8" i="1"/>
  <c r="DR5" i="1"/>
  <c r="DP5" i="1"/>
  <c r="DV5" i="1"/>
  <c r="DQ3" i="1"/>
  <c r="DM27" i="1"/>
  <c r="DM26" i="1"/>
  <c r="DM25" i="1"/>
  <c r="DM24" i="1"/>
  <c r="DM23" i="1"/>
  <c r="DM22" i="1"/>
  <c r="DM21" i="1"/>
  <c r="DM20" i="1"/>
  <c r="DM19" i="1"/>
  <c r="DM18" i="1"/>
  <c r="DM17" i="1"/>
  <c r="DM16" i="1"/>
  <c r="DM15" i="1"/>
  <c r="DM8" i="1"/>
  <c r="DM7" i="1"/>
  <c r="DM5" i="1"/>
  <c r="DM4" i="1"/>
  <c r="DO2" i="1"/>
  <c r="DP2" i="1"/>
  <c r="DV2" i="1"/>
  <c r="DL2" i="1"/>
  <c r="DM2" i="1" s="1"/>
  <c r="DQ14" i="1" l="1"/>
  <c r="DR14" i="1"/>
  <c r="DP14" i="1"/>
  <c r="DV14" i="1"/>
  <c r="DU14" i="1"/>
  <c r="DO14" i="1"/>
  <c r="DR6" i="1"/>
  <c r="DP6" i="1"/>
  <c r="DV6" i="1"/>
  <c r="DO6" i="1"/>
  <c r="DU6" i="1"/>
  <c r="DQ10" i="1"/>
  <c r="DT6" i="1"/>
  <c r="DT10" i="1"/>
  <c r="DR28" i="1"/>
  <c r="DQ28" i="1"/>
  <c r="DP28" i="1"/>
  <c r="DN73" i="1"/>
  <c r="DT73" i="1"/>
  <c r="DQ73" i="1"/>
  <c r="DR73" i="1"/>
  <c r="DS83" i="1"/>
  <c r="DN83" i="1"/>
  <c r="DN87" i="1"/>
  <c r="DT87" i="1"/>
  <c r="DO87" i="1"/>
  <c r="DU87" i="1"/>
  <c r="DR87" i="1"/>
  <c r="DQ87" i="1"/>
  <c r="DO73" i="1"/>
  <c r="DV79" i="1"/>
  <c r="DN81" i="1"/>
  <c r="DV84" i="1"/>
  <c r="DS10" i="1"/>
  <c r="DV85" i="1"/>
  <c r="DS96" i="1"/>
  <c r="DS105" i="1"/>
  <c r="DU110" i="1"/>
  <c r="DN110" i="1"/>
  <c r="DO110" i="1"/>
  <c r="DQ110" i="1"/>
  <c r="DR110" i="1"/>
  <c r="DS93" i="1"/>
  <c r="DT96" i="1"/>
  <c r="DT105" i="1"/>
  <c r="DM79" i="1"/>
  <c r="DS110" i="1"/>
  <c r="DV86" i="1"/>
  <c r="DS111" i="1"/>
  <c r="DS114" i="1"/>
  <c r="DS119" i="1"/>
  <c r="DT119" i="1"/>
  <c r="DV123" i="1"/>
  <c r="DV129" i="1"/>
  <c r="DS122" i="1"/>
  <c r="DS128" i="1"/>
  <c r="DM138" i="1"/>
  <c r="DR127" i="1"/>
  <c r="DN127" i="1"/>
  <c r="DT127" i="1"/>
  <c r="DO127" i="1"/>
  <c r="DU127" i="1"/>
  <c r="DQ127" i="1"/>
  <c r="DS142" i="1"/>
  <c r="DQ148" i="1"/>
  <c r="DR148" i="1"/>
  <c r="DO148" i="1"/>
  <c r="DU148" i="1"/>
  <c r="DN148" i="1"/>
  <c r="DT148" i="1"/>
  <c r="DQ154" i="1"/>
  <c r="DR154" i="1"/>
  <c r="DO154" i="1"/>
  <c r="DU154" i="1"/>
  <c r="DN154" i="1"/>
  <c r="DT154" i="1"/>
  <c r="DR163" i="1"/>
  <c r="DO163" i="1"/>
  <c r="DU163" i="1"/>
  <c r="DN163" i="1"/>
  <c r="DT163" i="1"/>
  <c r="DP162" i="1"/>
  <c r="DS146" i="1"/>
  <c r="DM152" i="1"/>
  <c r="DS155" i="1"/>
  <c r="DQ162" i="1"/>
  <c r="DO165" i="1"/>
  <c r="DU165" i="1"/>
  <c r="DN165" i="1"/>
  <c r="DR165" i="1"/>
  <c r="DT165" i="1"/>
  <c r="DM169" i="1"/>
  <c r="DO172" i="1"/>
  <c r="DU172" i="1"/>
  <c r="DT172" i="1"/>
  <c r="DN172" i="1"/>
  <c r="DQ172" i="1"/>
  <c r="DR172" i="1"/>
  <c r="DP151" i="1"/>
  <c r="DO141" i="1"/>
  <c r="DU141" i="1"/>
  <c r="DN141" i="1"/>
  <c r="DT141" i="1"/>
  <c r="DS150" i="1"/>
  <c r="DR159" i="1"/>
  <c r="DO159" i="1"/>
  <c r="DU159" i="1"/>
  <c r="DN159" i="1"/>
  <c r="DT159" i="1"/>
  <c r="DS162" i="1"/>
  <c r="DN197" i="1"/>
  <c r="DT197" i="1"/>
  <c r="DO197" i="1"/>
  <c r="DU197" i="1"/>
  <c r="DQ197" i="1"/>
  <c r="DM197" i="1"/>
  <c r="DS197" i="1"/>
  <c r="DN203" i="1"/>
  <c r="DT203" i="1"/>
  <c r="DO203" i="1"/>
  <c r="DU203" i="1"/>
  <c r="DQ203" i="1"/>
  <c r="DM203" i="1"/>
  <c r="DS203" i="1"/>
  <c r="DN209" i="1"/>
  <c r="DT209" i="1"/>
  <c r="DO209" i="1"/>
  <c r="DU209" i="1"/>
  <c r="DQ209" i="1"/>
  <c r="DM209" i="1"/>
  <c r="DS209" i="1"/>
  <c r="DP161" i="1"/>
  <c r="DP174" i="1"/>
  <c r="DV187" i="1"/>
  <c r="DV213" i="1"/>
  <c r="DM129" i="1"/>
  <c r="DV149" i="1"/>
  <c r="DN189" i="1"/>
  <c r="DN193" i="1"/>
  <c r="DO194" i="1"/>
  <c r="DU194" i="1"/>
  <c r="DQ194" i="1"/>
  <c r="DM194" i="1"/>
  <c r="DS194" i="1"/>
  <c r="DP140" i="1"/>
  <c r="DO190" i="1"/>
  <c r="DU190" i="1"/>
  <c r="DM190" i="1"/>
  <c r="DS190" i="1"/>
  <c r="DQ215" i="1"/>
  <c r="DM237" i="1"/>
  <c r="DS240" i="1"/>
  <c r="DM246" i="1"/>
  <c r="DS249" i="1"/>
  <c r="DQ256" i="1"/>
  <c r="DU235" i="1"/>
  <c r="DO245" i="1"/>
  <c r="DU245" i="1"/>
  <c r="DQ245" i="1"/>
  <c r="DR245" i="1"/>
  <c r="DN245" i="1"/>
  <c r="DT245" i="1"/>
  <c r="DR215" i="1"/>
  <c r="DO224" i="1"/>
  <c r="DU224" i="1"/>
  <c r="DN224" i="1"/>
  <c r="DS224" i="1"/>
  <c r="DT224" i="1"/>
  <c r="DM224" i="1"/>
  <c r="DV239" i="1"/>
  <c r="DM232" i="1"/>
  <c r="DS238" i="1"/>
  <c r="DS247" i="1"/>
  <c r="DO259" i="1"/>
  <c r="DU259" i="1"/>
  <c r="DR259" i="1"/>
  <c r="DN259" i="1"/>
  <c r="DT259" i="1"/>
  <c r="DP255" i="1"/>
  <c r="DV255" i="1"/>
  <c r="DO254" i="1"/>
  <c r="DU254" i="1"/>
  <c r="DR254" i="1"/>
  <c r="DN254" i="1"/>
  <c r="DT254" i="1"/>
  <c r="DN220" i="1"/>
  <c r="DT220" i="1"/>
  <c r="DO220" i="1"/>
  <c r="DU220" i="1"/>
  <c r="DS220" i="1"/>
  <c r="DM220" i="1"/>
  <c r="DV241" i="1"/>
  <c r="DV250" i="1"/>
  <c r="DV259" i="1"/>
  <c r="DS245" i="1"/>
  <c r="DO260" i="1"/>
  <c r="DU260" i="1"/>
  <c r="DR260" i="1"/>
  <c r="DN260" i="1"/>
  <c r="DT260" i="1"/>
  <c r="DO46" i="1"/>
  <c r="DU46" i="1"/>
  <c r="DT46" i="1"/>
  <c r="DN46" i="1"/>
  <c r="DR46" i="1"/>
  <c r="DQ46" i="1"/>
  <c r="DR83" i="1"/>
  <c r="DP83" i="1"/>
  <c r="DV83" i="1"/>
  <c r="DR81" i="1"/>
  <c r="DQ81" i="1"/>
  <c r="DP81" i="1"/>
  <c r="DO81" i="1"/>
  <c r="DQ102" i="1"/>
  <c r="DR102" i="1"/>
  <c r="DU102" i="1"/>
  <c r="DO102" i="1"/>
  <c r="DO90" i="1"/>
  <c r="DU90" i="1"/>
  <c r="DN90" i="1"/>
  <c r="DR90" i="1"/>
  <c r="DT90" i="1"/>
  <c r="DU94" i="1"/>
  <c r="DO94" i="1"/>
  <c r="DS94" i="1"/>
  <c r="DM94" i="1"/>
  <c r="DT94" i="1"/>
  <c r="DN102" i="1"/>
  <c r="DR120" i="1"/>
  <c r="DO120" i="1"/>
  <c r="DU120" i="1"/>
  <c r="DQ120" i="1"/>
  <c r="DR124" i="1"/>
  <c r="DN124" i="1"/>
  <c r="DT124" i="1"/>
  <c r="DO124" i="1"/>
  <c r="DU124" i="1"/>
  <c r="DQ124" i="1"/>
  <c r="DR130" i="1"/>
  <c r="DN130" i="1"/>
  <c r="DT130" i="1"/>
  <c r="DO130" i="1"/>
  <c r="DU130" i="1"/>
  <c r="DQ130" i="1"/>
  <c r="DR111" i="1"/>
  <c r="DU111" i="1"/>
  <c r="DO111" i="1"/>
  <c r="DQ111" i="1"/>
  <c r="DV120" i="1"/>
  <c r="DO143" i="1"/>
  <c r="DU143" i="1"/>
  <c r="DN143" i="1"/>
  <c r="DT143" i="1"/>
  <c r="DQ152" i="1"/>
  <c r="DR152" i="1"/>
  <c r="DO152" i="1"/>
  <c r="DU152" i="1"/>
  <c r="DN152" i="1"/>
  <c r="DT152" i="1"/>
  <c r="DO178" i="1"/>
  <c r="DU178" i="1"/>
  <c r="DT178" i="1"/>
  <c r="DN178" i="1"/>
  <c r="DQ178" i="1"/>
  <c r="DR178" i="1"/>
  <c r="DQ147" i="1"/>
  <c r="DR147" i="1"/>
  <c r="DO147" i="1"/>
  <c r="DU147" i="1"/>
  <c r="DN147" i="1"/>
  <c r="DT147" i="1"/>
  <c r="DR156" i="1"/>
  <c r="DO156" i="1"/>
  <c r="DU156" i="1"/>
  <c r="DN156" i="1"/>
  <c r="DT156" i="1"/>
  <c r="DN198" i="1"/>
  <c r="DT198" i="1"/>
  <c r="DO198" i="1"/>
  <c r="DU198" i="1"/>
  <c r="DQ198" i="1"/>
  <c r="DM198" i="1"/>
  <c r="DS198" i="1"/>
  <c r="DN204" i="1"/>
  <c r="DT204" i="1"/>
  <c r="DO204" i="1"/>
  <c r="DU204" i="1"/>
  <c r="DQ204" i="1"/>
  <c r="DM204" i="1"/>
  <c r="DS204" i="1"/>
  <c r="DN210" i="1"/>
  <c r="DT210" i="1"/>
  <c r="DO210" i="1"/>
  <c r="DU210" i="1"/>
  <c r="DQ210" i="1"/>
  <c r="DM210" i="1"/>
  <c r="DS210" i="1"/>
  <c r="DS129" i="1"/>
  <c r="DN186" i="1"/>
  <c r="DQ186" i="1"/>
  <c r="DS186" i="1"/>
  <c r="DT186" i="1"/>
  <c r="DM186" i="1"/>
  <c r="DO191" i="1"/>
  <c r="DU191" i="1"/>
  <c r="DM191" i="1"/>
  <c r="DS191" i="1"/>
  <c r="DV152" i="1"/>
  <c r="DR198" i="1"/>
  <c r="DO237" i="1"/>
  <c r="DU237" i="1"/>
  <c r="DQ237" i="1"/>
  <c r="DR237" i="1"/>
  <c r="DN237" i="1"/>
  <c r="DT237" i="1"/>
  <c r="DO246" i="1"/>
  <c r="DU246" i="1"/>
  <c r="DQ246" i="1"/>
  <c r="DR246" i="1"/>
  <c r="DN246" i="1"/>
  <c r="DT246" i="1"/>
  <c r="DO261" i="1"/>
  <c r="DU261" i="1"/>
  <c r="DR261" i="1"/>
  <c r="DN261" i="1"/>
  <c r="DT261" i="1"/>
  <c r="DN218" i="1"/>
  <c r="DT218" i="1"/>
  <c r="DO218" i="1"/>
  <c r="DU218" i="1"/>
  <c r="DS218" i="1"/>
  <c r="DM218" i="1"/>
  <c r="DQ232" i="1"/>
  <c r="DR232" i="1"/>
  <c r="DN232" i="1"/>
  <c r="DT232" i="1"/>
  <c r="DQ235" i="1"/>
  <c r="DR235" i="1"/>
  <c r="DN235" i="1"/>
  <c r="DT235" i="1"/>
  <c r="DO244" i="1"/>
  <c r="DU244" i="1"/>
  <c r="DQ244" i="1"/>
  <c r="DR244" i="1"/>
  <c r="DN244" i="1"/>
  <c r="DT244" i="1"/>
  <c r="DO256" i="1"/>
  <c r="DU256" i="1"/>
  <c r="DR256" i="1"/>
  <c r="DN256" i="1"/>
  <c r="DT256" i="1"/>
  <c r="DP261" i="1"/>
  <c r="DO239" i="1"/>
  <c r="DU239" i="1"/>
  <c r="DQ239" i="1"/>
  <c r="DR239" i="1"/>
  <c r="DN239" i="1"/>
  <c r="DT239" i="1"/>
  <c r="DN216" i="1"/>
  <c r="DT216" i="1"/>
  <c r="DO216" i="1"/>
  <c r="DU216" i="1"/>
  <c r="DS216" i="1"/>
  <c r="DM216" i="1"/>
  <c r="DV237" i="1"/>
  <c r="DV246" i="1"/>
  <c r="DP235" i="1"/>
  <c r="DP244" i="1"/>
  <c r="DM6" i="1"/>
  <c r="DQ9" i="1"/>
  <c r="DS14" i="1"/>
  <c r="DN11" i="1"/>
  <c r="DR3" i="1"/>
  <c r="DM3" i="1"/>
  <c r="DP3" i="1"/>
  <c r="DV3" i="1"/>
  <c r="DO3" i="1"/>
  <c r="DU3" i="1"/>
  <c r="DR12" i="1"/>
  <c r="DP12" i="1"/>
  <c r="DO12" i="1"/>
  <c r="DU12" i="1"/>
  <c r="DS28" i="1"/>
  <c r="DQ30" i="1"/>
  <c r="DM45" i="1"/>
  <c r="DN30" i="1"/>
  <c r="DN75" i="1"/>
  <c r="DR75" i="1"/>
  <c r="DT75" i="1"/>
  <c r="DS76" i="1"/>
  <c r="DM73" i="1"/>
  <c r="DM46" i="1"/>
  <c r="DR78" i="1"/>
  <c r="DT78" i="1"/>
  <c r="DQ78" i="1"/>
  <c r="DN78" i="1"/>
  <c r="DV73" i="1"/>
  <c r="DQ75" i="1"/>
  <c r="DT83" i="1"/>
  <c r="DV87" i="1"/>
  <c r="DT81" i="1"/>
  <c r="DS87" i="1"/>
  <c r="DP94" i="1"/>
  <c r="DM99" i="1"/>
  <c r="DM105" i="1"/>
  <c r="DU81" i="1"/>
  <c r="DM107" i="1"/>
  <c r="DO113" i="1"/>
  <c r="DQ113" i="1"/>
  <c r="DR113" i="1"/>
  <c r="DS102" i="1"/>
  <c r="DV111" i="1"/>
  <c r="DP90" i="1"/>
  <c r="DR94" i="1"/>
  <c r="DT102" i="1"/>
  <c r="DN119" i="1"/>
  <c r="DQ90" i="1"/>
  <c r="DP96" i="1"/>
  <c r="DN113" i="1"/>
  <c r="DS120" i="1"/>
  <c r="DR115" i="1"/>
  <c r="DO115" i="1"/>
  <c r="DU115" i="1"/>
  <c r="DQ115" i="1"/>
  <c r="DT120" i="1"/>
  <c r="DV124" i="1"/>
  <c r="DV130" i="1"/>
  <c r="DT111" i="1"/>
  <c r="DT115" i="1"/>
  <c r="DM124" i="1"/>
  <c r="DM130" i="1"/>
  <c r="DM145" i="1"/>
  <c r="DQ155" i="1"/>
  <c r="DR160" i="1"/>
  <c r="DO160" i="1"/>
  <c r="DU160" i="1"/>
  <c r="DN160" i="1"/>
  <c r="DT160" i="1"/>
  <c r="DP147" i="1"/>
  <c r="DP156" i="1"/>
  <c r="DP165" i="1"/>
  <c r="DV178" i="1"/>
  <c r="DS143" i="1"/>
  <c r="DS152" i="1"/>
  <c r="DQ156" i="1"/>
  <c r="DR164" i="1"/>
  <c r="DO164" i="1"/>
  <c r="DU164" i="1"/>
  <c r="DN164" i="1"/>
  <c r="DT164" i="1"/>
  <c r="DS166" i="1"/>
  <c r="DM180" i="1"/>
  <c r="DO186" i="1"/>
  <c r="DR141" i="1"/>
  <c r="DP154" i="1"/>
  <c r="DP163" i="1"/>
  <c r="DS123" i="1"/>
  <c r="DQ142" i="1"/>
  <c r="DS147" i="1"/>
  <c r="DS156" i="1"/>
  <c r="DQ163" i="1"/>
  <c r="DM172" i="1"/>
  <c r="DU180" i="1"/>
  <c r="DO187" i="1"/>
  <c r="DN199" i="1"/>
  <c r="DT199" i="1"/>
  <c r="DO199" i="1"/>
  <c r="DU199" i="1"/>
  <c r="DQ199" i="1"/>
  <c r="DM199" i="1"/>
  <c r="DS199" i="1"/>
  <c r="DN205" i="1"/>
  <c r="DT205" i="1"/>
  <c r="DO205" i="1"/>
  <c r="DU205" i="1"/>
  <c r="DQ205" i="1"/>
  <c r="DM205" i="1"/>
  <c r="DS205" i="1"/>
  <c r="DN211" i="1"/>
  <c r="DT211" i="1"/>
  <c r="DO211" i="1"/>
  <c r="DU211" i="1"/>
  <c r="DQ211" i="1"/>
  <c r="DM211" i="1"/>
  <c r="DS211" i="1"/>
  <c r="DP169" i="1"/>
  <c r="DV189" i="1"/>
  <c r="DV195" i="1"/>
  <c r="DP146" i="1"/>
  <c r="DR135" i="1"/>
  <c r="DU135" i="1"/>
  <c r="DN135" i="1"/>
  <c r="DO135" i="1"/>
  <c r="DV166" i="1"/>
  <c r="DR186" i="1"/>
  <c r="DR203" i="1"/>
  <c r="DP180" i="1"/>
  <c r="DV188" i="1"/>
  <c r="DV194" i="1"/>
  <c r="DV200" i="1"/>
  <c r="DV212" i="1"/>
  <c r="DV155" i="1"/>
  <c r="DN183" i="1"/>
  <c r="DQ183" i="1"/>
  <c r="DS183" i="1"/>
  <c r="DT183" i="1"/>
  <c r="DM183" i="1"/>
  <c r="DQ190" i="1"/>
  <c r="DP158" i="1"/>
  <c r="DO192" i="1"/>
  <c r="DU192" i="1"/>
  <c r="DM192" i="1"/>
  <c r="DS192" i="1"/>
  <c r="DS237" i="1"/>
  <c r="DS246" i="1"/>
  <c r="DM255" i="1"/>
  <c r="DO258" i="1"/>
  <c r="DU258" i="1"/>
  <c r="DR258" i="1"/>
  <c r="DT258" i="1"/>
  <c r="DN258" i="1"/>
  <c r="DS261" i="1"/>
  <c r="DU232" i="1"/>
  <c r="DO236" i="1"/>
  <c r="DU236" i="1"/>
  <c r="DQ236" i="1"/>
  <c r="DR236" i="1"/>
  <c r="DN236" i="1"/>
  <c r="DT236" i="1"/>
  <c r="DR218" i="1"/>
  <c r="DV233" i="1"/>
  <c r="DV242" i="1"/>
  <c r="DS232" i="1"/>
  <c r="DS235" i="1"/>
  <c r="DS244" i="1"/>
  <c r="DO253" i="1"/>
  <c r="DU253" i="1"/>
  <c r="DR253" i="1"/>
  <c r="DN253" i="1"/>
  <c r="DT253" i="1"/>
  <c r="DS256" i="1"/>
  <c r="DV261" i="1"/>
  <c r="DS242" i="1"/>
  <c r="DR216" i="1"/>
  <c r="DU231" i="1"/>
  <c r="DO231" i="1"/>
  <c r="DQ231" i="1"/>
  <c r="DS231" i="1"/>
  <c r="DM231" i="1"/>
  <c r="DT231" i="1"/>
  <c r="DP240" i="1"/>
  <c r="DP249" i="1"/>
  <c r="DV258" i="1"/>
  <c r="DV235" i="1"/>
  <c r="DV244" i="1"/>
  <c r="DV253" i="1"/>
  <c r="DQ220" i="1"/>
  <c r="DR11" i="1"/>
  <c r="DU11" i="1"/>
  <c r="DO11" i="1"/>
  <c r="DR9" i="1"/>
  <c r="DP9" i="1"/>
  <c r="DV9" i="1"/>
  <c r="DO9" i="1"/>
  <c r="DU9" i="1"/>
  <c r="DR13" i="1"/>
  <c r="DP13" i="1"/>
  <c r="DV13" i="1"/>
  <c r="DO13" i="1"/>
  <c r="DU13" i="1"/>
  <c r="DO28" i="1"/>
  <c r="DV28" i="1"/>
  <c r="DR30" i="1"/>
  <c r="DP30" i="1"/>
  <c r="DV30" i="1"/>
  <c r="DN45" i="1"/>
  <c r="DT45" i="1"/>
  <c r="DO45" i="1"/>
  <c r="DU45" i="1"/>
  <c r="DQ45" i="1"/>
  <c r="DR45" i="1"/>
  <c r="DS73" i="1"/>
  <c r="DS46" i="1"/>
  <c r="DM81" i="1"/>
  <c r="DN76" i="1"/>
  <c r="DR76" i="1"/>
  <c r="DT76" i="1"/>
  <c r="DQ83" i="1"/>
  <c r="DV94" i="1"/>
  <c r="DO75" i="1"/>
  <c r="DR107" i="1"/>
  <c r="DQ107" i="1"/>
  <c r="DT107" i="1"/>
  <c r="DU107" i="1"/>
  <c r="DN107" i="1"/>
  <c r="DO107" i="1"/>
  <c r="DQ99" i="1"/>
  <c r="DR99" i="1"/>
  <c r="DU99" i="1"/>
  <c r="DO99" i="1"/>
  <c r="DV90" i="1"/>
  <c r="DN99" i="1"/>
  <c r="DN120" i="1"/>
  <c r="DV107" i="1"/>
  <c r="DP105" i="1"/>
  <c r="DR109" i="1"/>
  <c r="DU109" i="1"/>
  <c r="DO109" i="1"/>
  <c r="DQ109" i="1"/>
  <c r="DT109" i="1"/>
  <c r="DR118" i="1"/>
  <c r="DO118" i="1"/>
  <c r="DU118" i="1"/>
  <c r="DQ118" i="1"/>
  <c r="DR122" i="1"/>
  <c r="DO122" i="1"/>
  <c r="DU122" i="1"/>
  <c r="DQ122" i="1"/>
  <c r="DR128" i="1"/>
  <c r="DN128" i="1"/>
  <c r="DT128" i="1"/>
  <c r="DO128" i="1"/>
  <c r="DU128" i="1"/>
  <c r="DQ128" i="1"/>
  <c r="DR112" i="1"/>
  <c r="DT112" i="1"/>
  <c r="DN112" i="1"/>
  <c r="DU112" i="1"/>
  <c r="DO112" i="1"/>
  <c r="DV112" i="1"/>
  <c r="DR121" i="1"/>
  <c r="DO121" i="1"/>
  <c r="DU121" i="1"/>
  <c r="DQ121" i="1"/>
  <c r="DR125" i="1"/>
  <c r="DN125" i="1"/>
  <c r="DT125" i="1"/>
  <c r="DO125" i="1"/>
  <c r="DU125" i="1"/>
  <c r="DQ125" i="1"/>
  <c r="DR108" i="1"/>
  <c r="DT108" i="1"/>
  <c r="DU108" i="1"/>
  <c r="DN108" i="1"/>
  <c r="DO108" i="1"/>
  <c r="DQ108" i="1"/>
  <c r="DM118" i="1"/>
  <c r="DS124" i="1"/>
  <c r="DS130" i="1"/>
  <c r="DQ145" i="1"/>
  <c r="DR145" i="1"/>
  <c r="DO145" i="1"/>
  <c r="DU145" i="1"/>
  <c r="DN145" i="1"/>
  <c r="DT145" i="1"/>
  <c r="DQ151" i="1"/>
  <c r="DR151" i="1"/>
  <c r="DO151" i="1"/>
  <c r="DU151" i="1"/>
  <c r="DN151" i="1"/>
  <c r="DT151" i="1"/>
  <c r="DV147" i="1"/>
  <c r="DV156" i="1"/>
  <c r="DO140" i="1"/>
  <c r="DU140" i="1"/>
  <c r="DN140" i="1"/>
  <c r="DT140" i="1"/>
  <c r="DQ149" i="1"/>
  <c r="DR149" i="1"/>
  <c r="DO149" i="1"/>
  <c r="DU149" i="1"/>
  <c r="DN149" i="1"/>
  <c r="DT149" i="1"/>
  <c r="DM158" i="1"/>
  <c r="DR161" i="1"/>
  <c r="DO161" i="1"/>
  <c r="DU161" i="1"/>
  <c r="DN161" i="1"/>
  <c r="DT161" i="1"/>
  <c r="DS180" i="1"/>
  <c r="DU186" i="1"/>
  <c r="DP142" i="1"/>
  <c r="DV154" i="1"/>
  <c r="DV163" i="1"/>
  <c r="DQ153" i="1"/>
  <c r="DR153" i="1"/>
  <c r="DO153" i="1"/>
  <c r="DU153" i="1"/>
  <c r="DN153" i="1"/>
  <c r="DT153" i="1"/>
  <c r="DQ160" i="1"/>
  <c r="DM165" i="1"/>
  <c r="DM168" i="1"/>
  <c r="DS172" i="1"/>
  <c r="DN200" i="1"/>
  <c r="DT200" i="1"/>
  <c r="DO200" i="1"/>
  <c r="DU200" i="1"/>
  <c r="DQ200" i="1"/>
  <c r="DM200" i="1"/>
  <c r="DS200" i="1"/>
  <c r="DN206" i="1"/>
  <c r="DT206" i="1"/>
  <c r="DO206" i="1"/>
  <c r="DU206" i="1"/>
  <c r="DQ206" i="1"/>
  <c r="DM206" i="1"/>
  <c r="DS206" i="1"/>
  <c r="DN212" i="1"/>
  <c r="DT212" i="1"/>
  <c r="DO212" i="1"/>
  <c r="DU212" i="1"/>
  <c r="DS212" i="1"/>
  <c r="DM212" i="1"/>
  <c r="DQ212" i="1"/>
  <c r="DV169" i="1"/>
  <c r="DP191" i="1"/>
  <c r="DP197" i="1"/>
  <c r="DP203" i="1"/>
  <c r="DP209" i="1"/>
  <c r="DV146" i="1"/>
  <c r="DO193" i="1"/>
  <c r="DU193" i="1"/>
  <c r="DM193" i="1"/>
  <c r="DS193" i="1"/>
  <c r="DR205" i="1"/>
  <c r="DN122" i="1"/>
  <c r="DP196" i="1"/>
  <c r="DP202" i="1"/>
  <c r="DP208" i="1"/>
  <c r="DN191" i="1"/>
  <c r="DR204" i="1"/>
  <c r="DR196" i="1"/>
  <c r="DQ234" i="1"/>
  <c r="DR234" i="1"/>
  <c r="DN234" i="1"/>
  <c r="DT234" i="1"/>
  <c r="DO243" i="1"/>
  <c r="DU243" i="1"/>
  <c r="DQ243" i="1"/>
  <c r="DR243" i="1"/>
  <c r="DT243" i="1"/>
  <c r="DN243" i="1"/>
  <c r="DO255" i="1"/>
  <c r="DU255" i="1"/>
  <c r="DR255" i="1"/>
  <c r="DN255" i="1"/>
  <c r="DT255" i="1"/>
  <c r="DP245" i="1"/>
  <c r="DQ258" i="1"/>
  <c r="DO221" i="1"/>
  <c r="DU221" i="1"/>
  <c r="DN221" i="1"/>
  <c r="DS221" i="1"/>
  <c r="DT221" i="1"/>
  <c r="DM221" i="1"/>
  <c r="DQ216" i="1"/>
  <c r="DO241" i="1"/>
  <c r="DU241" i="1"/>
  <c r="DQ241" i="1"/>
  <c r="DR241" i="1"/>
  <c r="DN241" i="1"/>
  <c r="DT241" i="1"/>
  <c r="DO250" i="1"/>
  <c r="DU250" i="1"/>
  <c r="DR250" i="1"/>
  <c r="DN250" i="1"/>
  <c r="DT250" i="1"/>
  <c r="DN214" i="1"/>
  <c r="DT214" i="1"/>
  <c r="DO214" i="1"/>
  <c r="DU214" i="1"/>
  <c r="DM214" i="1"/>
  <c r="DQ214" i="1"/>
  <c r="DS214" i="1"/>
  <c r="DN219" i="1"/>
  <c r="DT219" i="1"/>
  <c r="DO219" i="1"/>
  <c r="DU219" i="1"/>
  <c r="DS219" i="1"/>
  <c r="DM219" i="1"/>
  <c r="DV231" i="1"/>
  <c r="DV240" i="1"/>
  <c r="DV249" i="1"/>
  <c r="DO248" i="1"/>
  <c r="DU248" i="1"/>
  <c r="DQ248" i="1"/>
  <c r="DR248" i="1"/>
  <c r="DN248" i="1"/>
  <c r="DT248" i="1"/>
  <c r="DS226" i="1"/>
  <c r="DN226" i="1"/>
  <c r="DU226" i="1"/>
  <c r="DO226" i="1"/>
  <c r="DP238" i="1"/>
  <c r="DP247" i="1"/>
  <c r="DP256" i="1"/>
  <c r="DM226" i="1"/>
  <c r="DS229" i="1"/>
  <c r="DM229" i="1"/>
  <c r="DU229" i="1"/>
  <c r="DO229" i="1"/>
  <c r="DQ6" i="1"/>
  <c r="DQ26" i="1"/>
  <c r="DR26" i="1"/>
  <c r="DV26" i="1"/>
  <c r="DP26" i="1"/>
  <c r="DO26" i="1"/>
  <c r="DU28" i="1"/>
  <c r="DP46" i="1"/>
  <c r="DS81" i="1"/>
  <c r="DR48" i="1"/>
  <c r="DT48" i="1"/>
  <c r="DU48" i="1"/>
  <c r="DN48" i="1"/>
  <c r="DO48" i="1"/>
  <c r="DN84" i="1"/>
  <c r="DT84" i="1"/>
  <c r="DO84" i="1"/>
  <c r="DU84" i="1"/>
  <c r="DR84" i="1"/>
  <c r="DQ84" i="1"/>
  <c r="DU75" i="1"/>
  <c r="DN85" i="1"/>
  <c r="DT85" i="1"/>
  <c r="DO85" i="1"/>
  <c r="DU85" i="1"/>
  <c r="DR85" i="1"/>
  <c r="DQ85" i="1"/>
  <c r="DQ94" i="1"/>
  <c r="DQ93" i="1"/>
  <c r="DR93" i="1"/>
  <c r="DT93" i="1"/>
  <c r="DU93" i="1"/>
  <c r="DN93" i="1"/>
  <c r="DO93" i="1"/>
  <c r="DN86" i="1"/>
  <c r="DT86" i="1"/>
  <c r="DO86" i="1"/>
  <c r="DU86" i="1"/>
  <c r="DR86" i="1"/>
  <c r="DQ86" i="1"/>
  <c r="DR114" i="1"/>
  <c r="DT114" i="1"/>
  <c r="DN114" i="1"/>
  <c r="DU114" i="1"/>
  <c r="DV114" i="1"/>
  <c r="DO114" i="1"/>
  <c r="DR138" i="1"/>
  <c r="DU138" i="1"/>
  <c r="DO138" i="1"/>
  <c r="DV138" i="1"/>
  <c r="DP138" i="1"/>
  <c r="DS118" i="1"/>
  <c r="DM142" i="1"/>
  <c r="DR157" i="1"/>
  <c r="DO157" i="1"/>
  <c r="DU157" i="1"/>
  <c r="DN157" i="1"/>
  <c r="DT157" i="1"/>
  <c r="DS187" i="1"/>
  <c r="DM187" i="1"/>
  <c r="DT187" i="1"/>
  <c r="DN187" i="1"/>
  <c r="DQ187" i="1"/>
  <c r="DR187" i="1"/>
  <c r="DR143" i="1"/>
  <c r="DP150" i="1"/>
  <c r="DP168" i="1"/>
  <c r="DR126" i="1"/>
  <c r="DN126" i="1"/>
  <c r="DT126" i="1"/>
  <c r="DO126" i="1"/>
  <c r="DU126" i="1"/>
  <c r="DQ126" i="1"/>
  <c r="DR158" i="1"/>
  <c r="DO158" i="1"/>
  <c r="DU158" i="1"/>
  <c r="DN158" i="1"/>
  <c r="DT158" i="1"/>
  <c r="DQ168" i="1"/>
  <c r="DQ138" i="1"/>
  <c r="DP148" i="1"/>
  <c r="DP157" i="1"/>
  <c r="DO144" i="1"/>
  <c r="DU144" i="1"/>
  <c r="DN144" i="1"/>
  <c r="DT144" i="1"/>
  <c r="DQ157" i="1"/>
  <c r="DS165" i="1"/>
  <c r="DM178" i="1"/>
  <c r="DN195" i="1"/>
  <c r="DO195" i="1"/>
  <c r="DU195" i="1"/>
  <c r="DQ195" i="1"/>
  <c r="DM195" i="1"/>
  <c r="DS195" i="1"/>
  <c r="DN201" i="1"/>
  <c r="DT201" i="1"/>
  <c r="DO201" i="1"/>
  <c r="DU201" i="1"/>
  <c r="DQ201" i="1"/>
  <c r="DM201" i="1"/>
  <c r="DS201" i="1"/>
  <c r="DN207" i="1"/>
  <c r="DT207" i="1"/>
  <c r="DO207" i="1"/>
  <c r="DU207" i="1"/>
  <c r="DQ207" i="1"/>
  <c r="DM207" i="1"/>
  <c r="DS207" i="1"/>
  <c r="DP143" i="1"/>
  <c r="DO171" i="1"/>
  <c r="DU171" i="1"/>
  <c r="DR171" i="1"/>
  <c r="DT171" i="1"/>
  <c r="DN171" i="1"/>
  <c r="DQ171" i="1"/>
  <c r="DV191" i="1"/>
  <c r="DV197" i="1"/>
  <c r="DV203" i="1"/>
  <c r="DV209" i="1"/>
  <c r="DP164" i="1"/>
  <c r="DQ191" i="1"/>
  <c r="DN213" i="1"/>
  <c r="DT213" i="1"/>
  <c r="DO213" i="1"/>
  <c r="DU213" i="1"/>
  <c r="DM213" i="1"/>
  <c r="DQ213" i="1"/>
  <c r="DS213" i="1"/>
  <c r="DO177" i="1"/>
  <c r="DU177" i="1"/>
  <c r="DR177" i="1"/>
  <c r="DT177" i="1"/>
  <c r="DN177" i="1"/>
  <c r="DQ177" i="1"/>
  <c r="DR195" i="1"/>
  <c r="DR207" i="1"/>
  <c r="DT122" i="1"/>
  <c r="DT184" i="1"/>
  <c r="DM184" i="1"/>
  <c r="DN184" i="1"/>
  <c r="DQ184" i="1"/>
  <c r="DS184" i="1"/>
  <c r="DV202" i="1"/>
  <c r="DP218" i="1"/>
  <c r="DT191" i="1"/>
  <c r="DN188" i="1"/>
  <c r="DT188" i="1"/>
  <c r="DO188" i="1"/>
  <c r="DU188" i="1"/>
  <c r="DM188" i="1"/>
  <c r="DS188" i="1"/>
  <c r="DR206" i="1"/>
  <c r="DR184" i="1"/>
  <c r="DO252" i="1"/>
  <c r="DU252" i="1"/>
  <c r="DR252" i="1"/>
  <c r="DN252" i="1"/>
  <c r="DT252" i="1"/>
  <c r="DQ233" i="1"/>
  <c r="DR233" i="1"/>
  <c r="DN233" i="1"/>
  <c r="DT233" i="1"/>
  <c r="DO242" i="1"/>
  <c r="DU242" i="1"/>
  <c r="DQ242" i="1"/>
  <c r="DR242" i="1"/>
  <c r="DN242" i="1"/>
  <c r="DT242" i="1"/>
  <c r="DO234" i="1"/>
  <c r="DM238" i="1"/>
  <c r="DM247" i="1"/>
  <c r="DO251" i="1"/>
  <c r="DU251" i="1"/>
  <c r="DR251" i="1"/>
  <c r="DN251" i="1"/>
  <c r="DT251" i="1"/>
  <c r="DP234" i="1"/>
  <c r="DP243" i="1"/>
  <c r="DP252" i="1"/>
  <c r="DQ252" i="1"/>
  <c r="DN217" i="1"/>
  <c r="DT217" i="1"/>
  <c r="DO217" i="1"/>
  <c r="DU217" i="1"/>
  <c r="DS217" i="1"/>
  <c r="DM217" i="1"/>
  <c r="DR231" i="1"/>
  <c r="DV256" i="1"/>
  <c r="DS233" i="1"/>
  <c r="DO257" i="1"/>
  <c r="DU257" i="1"/>
  <c r="DR257" i="1"/>
  <c r="DN257" i="1"/>
  <c r="DT257" i="1"/>
  <c r="DR10" i="1"/>
  <c r="DP10" i="1"/>
  <c r="DV10" i="1"/>
  <c r="DO10" i="1"/>
  <c r="DU10" i="1"/>
  <c r="DV46" i="1"/>
  <c r="DM83" i="1"/>
  <c r="DO83" i="1"/>
  <c r="DM90" i="1"/>
  <c r="DM102" i="1"/>
  <c r="DM10" i="1"/>
  <c r="DQ96" i="1"/>
  <c r="DU96" i="1"/>
  <c r="DO96" i="1"/>
  <c r="DQ105" i="1"/>
  <c r="DR105" i="1"/>
  <c r="DU105" i="1"/>
  <c r="DO105" i="1"/>
  <c r="DN96" i="1"/>
  <c r="DN105" i="1"/>
  <c r="DR79" i="1"/>
  <c r="DT79" i="1"/>
  <c r="DN79" i="1"/>
  <c r="DQ79" i="1"/>
  <c r="DP79" i="1"/>
  <c r="DP102" i="1"/>
  <c r="DM111" i="1"/>
  <c r="DR119" i="1"/>
  <c r="DO119" i="1"/>
  <c r="DU119" i="1"/>
  <c r="DQ119" i="1"/>
  <c r="DR123" i="1"/>
  <c r="DN123" i="1"/>
  <c r="DT123" i="1"/>
  <c r="DO123" i="1"/>
  <c r="DU123" i="1"/>
  <c r="DQ123" i="1"/>
  <c r="DR129" i="1"/>
  <c r="DN129" i="1"/>
  <c r="DT129" i="1"/>
  <c r="DO129" i="1"/>
  <c r="DU129" i="1"/>
  <c r="DQ129" i="1"/>
  <c r="DO142" i="1"/>
  <c r="DU142" i="1"/>
  <c r="DN142" i="1"/>
  <c r="DT142" i="1"/>
  <c r="DO166" i="1"/>
  <c r="DU166" i="1"/>
  <c r="DN166" i="1"/>
  <c r="DR166" i="1"/>
  <c r="DT166" i="1"/>
  <c r="DO169" i="1"/>
  <c r="DU169" i="1"/>
  <c r="DN169" i="1"/>
  <c r="DR169" i="1"/>
  <c r="DT169" i="1"/>
  <c r="DO174" i="1"/>
  <c r="DU174" i="1"/>
  <c r="DN174" i="1"/>
  <c r="DQ174" i="1"/>
  <c r="DR174" i="1"/>
  <c r="DT174" i="1"/>
  <c r="DN180" i="1"/>
  <c r="DQ180" i="1"/>
  <c r="DR180" i="1"/>
  <c r="DT180" i="1"/>
  <c r="DQ146" i="1"/>
  <c r="DR146" i="1"/>
  <c r="DO146" i="1"/>
  <c r="DU146" i="1"/>
  <c r="DN146" i="1"/>
  <c r="DT146" i="1"/>
  <c r="DR155" i="1"/>
  <c r="DO155" i="1"/>
  <c r="DU155" i="1"/>
  <c r="DN155" i="1"/>
  <c r="DT155" i="1"/>
  <c r="DO168" i="1"/>
  <c r="DU168" i="1"/>
  <c r="DN168" i="1"/>
  <c r="DR168" i="1"/>
  <c r="DT168" i="1"/>
  <c r="DP186" i="1"/>
  <c r="DQ150" i="1"/>
  <c r="DR150" i="1"/>
  <c r="DO150" i="1"/>
  <c r="DU150" i="1"/>
  <c r="DN150" i="1"/>
  <c r="DT150" i="1"/>
  <c r="DR162" i="1"/>
  <c r="DO162" i="1"/>
  <c r="DU162" i="1"/>
  <c r="DN162" i="1"/>
  <c r="DT162" i="1"/>
  <c r="DS178" i="1"/>
  <c r="DN196" i="1"/>
  <c r="DT196" i="1"/>
  <c r="DO196" i="1"/>
  <c r="DU196" i="1"/>
  <c r="DQ196" i="1"/>
  <c r="DM196" i="1"/>
  <c r="DS196" i="1"/>
  <c r="DN202" i="1"/>
  <c r="DT202" i="1"/>
  <c r="DO202" i="1"/>
  <c r="DU202" i="1"/>
  <c r="DQ202" i="1"/>
  <c r="DM202" i="1"/>
  <c r="DS202" i="1"/>
  <c r="DN208" i="1"/>
  <c r="DT208" i="1"/>
  <c r="DO208" i="1"/>
  <c r="DU208" i="1"/>
  <c r="DQ208" i="1"/>
  <c r="DM208" i="1"/>
  <c r="DS208" i="1"/>
  <c r="DV143" i="1"/>
  <c r="DO189" i="1"/>
  <c r="DU189" i="1"/>
  <c r="DM189" i="1"/>
  <c r="DS189" i="1"/>
  <c r="DP198" i="1"/>
  <c r="DP204" i="1"/>
  <c r="DP210" i="1"/>
  <c r="DV218" i="1"/>
  <c r="DQ114" i="1"/>
  <c r="DR210" i="1"/>
  <c r="DR208" i="1"/>
  <c r="DO240" i="1"/>
  <c r="DU240" i="1"/>
  <c r="DQ240" i="1"/>
  <c r="DR240" i="1"/>
  <c r="DN240" i="1"/>
  <c r="DT240" i="1"/>
  <c r="DO249" i="1"/>
  <c r="DU249" i="1"/>
  <c r="DQ249" i="1"/>
  <c r="DR249" i="1"/>
  <c r="DN249" i="1"/>
  <c r="DT249" i="1"/>
  <c r="DO235" i="1"/>
  <c r="DN215" i="1"/>
  <c r="DT215" i="1"/>
  <c r="DO215" i="1"/>
  <c r="DU215" i="1"/>
  <c r="DS215" i="1"/>
  <c r="DM215" i="1"/>
  <c r="DP239" i="1"/>
  <c r="DO238" i="1"/>
  <c r="DU238" i="1"/>
  <c r="DQ238" i="1"/>
  <c r="DR238" i="1"/>
  <c r="DN238" i="1"/>
  <c r="DT238" i="1"/>
  <c r="DO247" i="1"/>
  <c r="DU247" i="1"/>
  <c r="DQ247" i="1"/>
  <c r="DR247" i="1"/>
  <c r="DN247" i="1"/>
  <c r="DT247" i="1"/>
  <c r="DQ261" i="1"/>
  <c r="DP232" i="1"/>
  <c r="DS239" i="1"/>
  <c r="DS2" i="1"/>
  <c r="DT2" i="1"/>
  <c r="DN2" i="1"/>
  <c r="DR2" i="1"/>
  <c r="DQ2" i="1"/>
  <c r="DU2" i="1"/>
</calcChain>
</file>

<file path=xl/sharedStrings.xml><?xml version="1.0" encoding="utf-8"?>
<sst xmlns="http://schemas.openxmlformats.org/spreadsheetml/2006/main" count="2404" uniqueCount="820">
  <si>
    <t>P1</t>
  </si>
  <si>
    <t>Total</t>
  </si>
  <si>
    <t>reference</t>
  </si>
  <si>
    <t>Gene Symbol</t>
  </si>
  <si>
    <t>MWT(kDa)</t>
  </si>
  <si>
    <t>Sum Intensity</t>
  </si>
  <si>
    <t>Intensity%</t>
  </si>
  <si>
    <t>IGH1M_MOUSE</t>
  </si>
  <si>
    <t>Ighg1</t>
  </si>
  <si>
    <t>sp|P60709|ACTB_HUMAN</t>
  </si>
  <si>
    <t>ACTB</t>
  </si>
  <si>
    <t>IGKC_MOUSE</t>
  </si>
  <si>
    <t>IgG2a_bovine</t>
  </si>
  <si>
    <t>sp|P02647|APOA1_HUMAN</t>
  </si>
  <si>
    <t>APOA1</t>
  </si>
  <si>
    <t>sp|P08123|CO1A2_HUMAN</t>
  </si>
  <si>
    <t>COL1A2</t>
  </si>
  <si>
    <t>IgG1_bovine</t>
  </si>
  <si>
    <t>sp|P10909|CLUS_HUMAN</t>
  </si>
  <si>
    <t>CLU</t>
  </si>
  <si>
    <t>sp|P02649|APOE_HUMAN</t>
  </si>
  <si>
    <t>APOE</t>
  </si>
  <si>
    <t>sp|P01009|A1AT_HUMAN</t>
  </si>
  <si>
    <t>SERPINA1</t>
  </si>
  <si>
    <t>sp|P02452|CO1A1_HUMAN</t>
  </si>
  <si>
    <t>COL1A1</t>
  </si>
  <si>
    <t>sp|P02675|FIBB_HUMAN</t>
  </si>
  <si>
    <t>FGB</t>
  </si>
  <si>
    <t>sp|P69905|HBA_HUMAN</t>
  </si>
  <si>
    <t>HBA2</t>
  </si>
  <si>
    <t>sp|P07900|HS90A_HUMAN</t>
  </si>
  <si>
    <t>HSP90AA1</t>
  </si>
  <si>
    <t>sp|P0DMV8|HS71A_HUMAN</t>
  </si>
  <si>
    <t>HSPA1A</t>
  </si>
  <si>
    <t>sp|Q99935|PROL1_HUMAN</t>
  </si>
  <si>
    <t>OPRPN</t>
  </si>
  <si>
    <t>sp|P68871|HBB_HUMAN</t>
  </si>
  <si>
    <t>HBB</t>
  </si>
  <si>
    <t>sp|P04406|G3P_HUMAN</t>
  </si>
  <si>
    <t>GAPDH</t>
  </si>
  <si>
    <t>sp|P01034|CYTC_HUMAN</t>
  </si>
  <si>
    <t>CST3</t>
  </si>
  <si>
    <t>IgG1b_bovine</t>
  </si>
  <si>
    <t>sp|P10412|H14_HUMAN</t>
  </si>
  <si>
    <t>H1-4</t>
  </si>
  <si>
    <t>sp|P25705|ATPA_HUMAN</t>
  </si>
  <si>
    <t>ATP5F1A</t>
  </si>
  <si>
    <t>sp|P01011|AACT_HUMAN</t>
  </si>
  <si>
    <t>SERPINA3</t>
  </si>
  <si>
    <t>sp|Q96DR8|MUCL1_HUMAN</t>
  </si>
  <si>
    <t>MUCL1</t>
  </si>
  <si>
    <t>sp|P32119|PRDX2_HUMAN</t>
  </si>
  <si>
    <t>PRDX2</t>
  </si>
  <si>
    <t>sp|P01023|A2MG_HUMAN</t>
  </si>
  <si>
    <t>A2M</t>
  </si>
  <si>
    <t>sp|P08238|HS90B_HUMAN</t>
  </si>
  <si>
    <t>HSP90AB1</t>
  </si>
  <si>
    <t>sp|P14618|KPYM_HUMAN</t>
  </si>
  <si>
    <t>PKM</t>
  </si>
  <si>
    <t>sp|P05090|APOD_HUMAN</t>
  </si>
  <si>
    <t>APOD</t>
  </si>
  <si>
    <t>sp|P06576|ATPB_HUMAN</t>
  </si>
  <si>
    <t>ATP5F1B</t>
  </si>
  <si>
    <t>IgG3_bovine</t>
  </si>
  <si>
    <t>KV2A7_MOUSE</t>
  </si>
  <si>
    <t>sp|P02814|SMR3B_HUMAN</t>
  </si>
  <si>
    <t>SMR3B</t>
  </si>
  <si>
    <t>sp|P01857|IGHG1_HUMAN</t>
  </si>
  <si>
    <t>IGHG1</t>
  </si>
  <si>
    <t>sp|P02766|TTHY_HUMAN</t>
  </si>
  <si>
    <t>TTR</t>
  </si>
  <si>
    <t>sp|P05166|PCCB_HUMAN</t>
  </si>
  <si>
    <t>PCCB</t>
  </si>
  <si>
    <t>sp|P41222|PTGDS_HUMAN</t>
  </si>
  <si>
    <t>PTGDS</t>
  </si>
  <si>
    <t>sp|P11142|HSP7C_HUMAN</t>
  </si>
  <si>
    <t>HSPA8</t>
  </si>
  <si>
    <t>sp|P01024|CO3_HUMAN</t>
  </si>
  <si>
    <t>C3</t>
  </si>
  <si>
    <t>sp|P02042|HBD_HUMAN</t>
  </si>
  <si>
    <t>HBD</t>
  </si>
  <si>
    <t>sp|Q99954|SMR3A_HUMAN</t>
  </si>
  <si>
    <t>SMR3A</t>
  </si>
  <si>
    <t>sp|P01859|IGHG2_HUMAN</t>
  </si>
  <si>
    <t>IGHG2</t>
  </si>
  <si>
    <t>sp|P12273|PIP_HUMAN</t>
  </si>
  <si>
    <t>PIP</t>
  </si>
  <si>
    <t>sp|P19823|ITIH2_HUMAN</t>
  </si>
  <si>
    <t>ITIH2</t>
  </si>
  <si>
    <t>sp|P05165|PCCA_HUMAN</t>
  </si>
  <si>
    <t>PCCA</t>
  </si>
  <si>
    <t>sp|P01834|IGKC_HUMAN</t>
  </si>
  <si>
    <t>IGKC</t>
  </si>
  <si>
    <t>sp|Q92614|MY18A_HUMAN</t>
  </si>
  <si>
    <t>MYO18A</t>
  </si>
  <si>
    <t>sp|P02461|CO3A1_HUMAN</t>
  </si>
  <si>
    <t>COL3A1</t>
  </si>
  <si>
    <t>IGHG_RABIT</t>
  </si>
  <si>
    <t>sp|P01706|LV211_HUMAN</t>
  </si>
  <si>
    <t>IGLV2-11</t>
  </si>
  <si>
    <t>sp|O60502|OGA_HUMAN</t>
  </si>
  <si>
    <t>OGA</t>
  </si>
  <si>
    <t>sp|Q06830|PRDX1_HUMAN</t>
  </si>
  <si>
    <t>PRDX1</t>
  </si>
  <si>
    <t>sp|P04156|PRIO_HUMAN</t>
  </si>
  <si>
    <t>PRNP</t>
  </si>
  <si>
    <t>sp|Q01469|FABP5_HUMAN</t>
  </si>
  <si>
    <t>FABP5</t>
  </si>
  <si>
    <t>sp|O00264|PGRC1_HUMAN</t>
  </si>
  <si>
    <t>PGRMC1</t>
  </si>
  <si>
    <t>tr|F2Z2A5|F2Z2A5_HUMAN</t>
  </si>
  <si>
    <t>TOP3B</t>
  </si>
  <si>
    <t>sp|P17031|ZNF26_HUMAN</t>
  </si>
  <si>
    <t>ZNF26</t>
  </si>
  <si>
    <t>sp|P26927|HGFL_HUMAN</t>
  </si>
  <si>
    <t>MST1</t>
  </si>
  <si>
    <t>tr|E9PMQ6|E9PMQ6_HUMAN</t>
  </si>
  <si>
    <t>HSF1</t>
  </si>
  <si>
    <t>sp|P17900|SAP3_HUMAN</t>
  </si>
  <si>
    <t>GM2A</t>
  </si>
  <si>
    <t>sp|P01876|IGHA1_HUMAN</t>
  </si>
  <si>
    <t>IGHA1</t>
  </si>
  <si>
    <t>sp|P61626|LYSC_HUMAN</t>
  </si>
  <si>
    <t>LYZ</t>
  </si>
  <si>
    <t>sp|P01615|KVD28_HUMAN</t>
  </si>
  <si>
    <t>IGKV2D-28</t>
  </si>
  <si>
    <t>sp|Q16378|PROL4_HUMAN</t>
  </si>
  <si>
    <t>PRR4</t>
  </si>
  <si>
    <t>sp|Q15517|CDSN_HUMAN</t>
  </si>
  <si>
    <t>CDSN</t>
  </si>
  <si>
    <t>sp|P02652|APOA2_HUMAN</t>
  </si>
  <si>
    <t>APOA2</t>
  </si>
  <si>
    <t>sp|Q96EP0|RNF31_HUMAN</t>
  </si>
  <si>
    <t>RNF31</t>
  </si>
  <si>
    <t>sp|P15531|NDKA_HUMAN</t>
  </si>
  <si>
    <t>NME1</t>
  </si>
  <si>
    <t>IgG3b_bovine</t>
  </si>
  <si>
    <t>sp|P0CG47|UBB_HUMAN</t>
  </si>
  <si>
    <t>UBB</t>
  </si>
  <si>
    <t>sp|P19827|ITIH1_HUMAN</t>
  </si>
  <si>
    <t>ITIH1</t>
  </si>
  <si>
    <t>sp|P25311|ZA2G_HUMAN</t>
  </si>
  <si>
    <t>AZGP1</t>
  </si>
  <si>
    <t>sp|P07355|ANXA2_HUMAN</t>
  </si>
  <si>
    <t>ANXA2</t>
  </si>
  <si>
    <t>sp|P62805|H4_HUMAN</t>
  </si>
  <si>
    <t>H4C16</t>
  </si>
  <si>
    <t>Ig1_sheep</t>
  </si>
  <si>
    <t>sp|B9A064|IGLL5_HUMAN</t>
  </si>
  <si>
    <t>IGLL5</t>
  </si>
  <si>
    <t>sp|P61769|B2MG_HUMAN</t>
  </si>
  <si>
    <t>B2M</t>
  </si>
  <si>
    <t>sp|O75874|IDHC_HUMAN</t>
  </si>
  <si>
    <t>IDH1</t>
  </si>
  <si>
    <t>tr|H0YG41|H0YG41_HUMAN</t>
  </si>
  <si>
    <t>ST8SIA1</t>
  </si>
  <si>
    <t>sp|P02763|A1AG1_HUMAN</t>
  </si>
  <si>
    <t>ORM1</t>
  </si>
  <si>
    <t>P2</t>
  </si>
  <si>
    <t>sp|P02679|FIBG_HUMAN</t>
  </si>
  <si>
    <t>FGG</t>
  </si>
  <si>
    <t>sp|P12111|CO6A3_HUMAN</t>
  </si>
  <si>
    <t>COL6A3</t>
  </si>
  <si>
    <t>sp|P02671|FIBA_HUMAN</t>
  </si>
  <si>
    <t>FGA</t>
  </si>
  <si>
    <t>sp|P01019|ANGT_HUMAN</t>
  </si>
  <si>
    <t>AGT</t>
  </si>
  <si>
    <t>sp|Q92911|SC5A5_HUMAN</t>
  </si>
  <si>
    <t>SLC5A5</t>
  </si>
  <si>
    <t>sp|P06396|GELS_HUMAN</t>
  </si>
  <si>
    <t>GSN</t>
  </si>
  <si>
    <t>sp|A6NMY6|AXA2L_HUMAN</t>
  </si>
  <si>
    <t>ANXA2P2</t>
  </si>
  <si>
    <t>sp|Q08380|LG3BP_HUMAN</t>
  </si>
  <si>
    <t>LGALS3BP</t>
  </si>
  <si>
    <t>sp|Q6UWP8|SBSN_HUMAN</t>
  </si>
  <si>
    <t>SBSN</t>
  </si>
  <si>
    <t>sp|P69891|HBG1_HUMAN</t>
  </si>
  <si>
    <t>HBG1</t>
  </si>
  <si>
    <t>sp|P0C0L4|CO4A_HUMAN</t>
  </si>
  <si>
    <t>C4A</t>
  </si>
  <si>
    <t>sp|Q9P0W8|SPAT7_HUMAN</t>
  </si>
  <si>
    <t>SPATA7</t>
  </si>
  <si>
    <t>sp|O95267|GRP1_HUMAN</t>
  </si>
  <si>
    <t>RASGRP1</t>
  </si>
  <si>
    <t>sp|P10599|THIO_HUMAN</t>
  </si>
  <si>
    <t>TXN</t>
  </si>
  <si>
    <t>sp|P04908|H2A1B_HUMAN</t>
  </si>
  <si>
    <t>H2AC8</t>
  </si>
  <si>
    <t>tr|C9JPQ9|C9JPQ9_HUMAN</t>
  </si>
  <si>
    <t>sp|P02774|VTDB_HUMAN</t>
  </si>
  <si>
    <t>GC</t>
  </si>
  <si>
    <t>sp|P99999|CYC_HUMAN</t>
  </si>
  <si>
    <t>CYCS</t>
  </si>
  <si>
    <t>sp|Q9UBP4|DKK3_HUMAN</t>
  </si>
  <si>
    <t>DKK3</t>
  </si>
  <si>
    <t>sp|P68431|H31_HUMAN</t>
  </si>
  <si>
    <t>H3C12</t>
  </si>
  <si>
    <t>tr|A0A6Q8PFP7|A0A6Q8PFP7_HUMAN</t>
  </si>
  <si>
    <t>PRX</t>
  </si>
  <si>
    <t>sp|P12109|CO6A1_HUMAN</t>
  </si>
  <si>
    <t>COL6A1</t>
  </si>
  <si>
    <t>tr|A0A0B4J2B5|A0A0B4J2B5_HUMAN</t>
  </si>
  <si>
    <t>IGHV3OR16-9</t>
  </si>
  <si>
    <t>sp|P01860|IGHG3_HUMAN</t>
  </si>
  <si>
    <t>IGHG3</t>
  </si>
  <si>
    <t>sp|P62857|RS28_HUMAN</t>
  </si>
  <si>
    <t>RPS28</t>
  </si>
  <si>
    <t>sp|P02787|TRFE_HUMAN</t>
  </si>
  <si>
    <t>TF</t>
  </si>
  <si>
    <t>sp|P16401|H15_HUMAN</t>
  </si>
  <si>
    <t>H1-5</t>
  </si>
  <si>
    <t>sp|P08670|VIME_HUMAN</t>
  </si>
  <si>
    <t>VIM</t>
  </si>
  <si>
    <t>sp|P12110|CO6A2_HUMAN</t>
  </si>
  <si>
    <t>COL6A2</t>
  </si>
  <si>
    <t>sp|Q68DL7|CR063_HUMAN</t>
  </si>
  <si>
    <t>C18orf63</t>
  </si>
  <si>
    <t>sp|O60814|H2B1K_HUMAN</t>
  </si>
  <si>
    <t>H2BC12</t>
  </si>
  <si>
    <t>sp|P02008|HBAZ_HUMAN</t>
  </si>
  <si>
    <t>HBZ</t>
  </si>
  <si>
    <t>P3</t>
  </si>
  <si>
    <t>sp|O95071|UBR5_HUMAN</t>
  </si>
  <si>
    <t>UBR5</t>
  </si>
  <si>
    <t>P4</t>
  </si>
  <si>
    <t>sp|P02751|FINC_HUMAN</t>
  </si>
  <si>
    <t>FN1</t>
  </si>
  <si>
    <t>sp|Q9Y6R7|FCGBP_HUMAN</t>
  </si>
  <si>
    <t>FCGBP</t>
  </si>
  <si>
    <t>sp|P55058|PLTP_HUMAN</t>
  </si>
  <si>
    <t>PLTP</t>
  </si>
  <si>
    <t>sp|P02788|TRFL_HUMAN</t>
  </si>
  <si>
    <t>LTF</t>
  </si>
  <si>
    <t>sp|P05546|HEP2_HUMAN</t>
  </si>
  <si>
    <t>SERPIND1</t>
  </si>
  <si>
    <t>sp|P02746|C1QB_HUMAN</t>
  </si>
  <si>
    <t>C1QB</t>
  </si>
  <si>
    <t>sp|P02794|FRIH_HUMAN</t>
  </si>
  <si>
    <t>FTH1</t>
  </si>
  <si>
    <t>sp|P02748|CO9_HUMAN</t>
  </si>
  <si>
    <t>C9</t>
  </si>
  <si>
    <t>sp|P23142|FBLN1_HUMAN</t>
  </si>
  <si>
    <t>FBLN1</t>
  </si>
  <si>
    <t>sp|P08571|CD14_HUMAN</t>
  </si>
  <si>
    <t>CD14</t>
  </si>
  <si>
    <t>sp|Q13162|PRDX4_HUMAN</t>
  </si>
  <si>
    <t>PRDX4</t>
  </si>
  <si>
    <t>sp|P62736|ACTA_HUMAN</t>
  </si>
  <si>
    <t>ACTA2</t>
  </si>
  <si>
    <t>sp|Q5H9E4|S2553_HUMAN</t>
  </si>
  <si>
    <t>SLC25A53</t>
  </si>
  <si>
    <t>sp|P27487|DPP4_HUMAN</t>
  </si>
  <si>
    <t>DPP4</t>
  </si>
  <si>
    <t>sp|Q10713|MPPA_HUMAN</t>
  </si>
  <si>
    <t>PMPCA</t>
  </si>
  <si>
    <t>sp|P01042|KNG1_HUMAN</t>
  </si>
  <si>
    <t>KNG1</t>
  </si>
  <si>
    <t>sp|P02747|C1QC_HUMAN</t>
  </si>
  <si>
    <t>C1QC</t>
  </si>
  <si>
    <t>sp|P80188|NGAL_HUMAN</t>
  </si>
  <si>
    <t>LCN2</t>
  </si>
  <si>
    <t>sp|P04792|HSPB1_HUMAN</t>
  </si>
  <si>
    <t>HSPB1</t>
  </si>
  <si>
    <t>sp|P06727|APOA4_HUMAN</t>
  </si>
  <si>
    <t>APOA4</t>
  </si>
  <si>
    <t>sp|P13611|CSPG2_HUMAN</t>
  </si>
  <si>
    <t>VCAN</t>
  </si>
  <si>
    <t>sp|A1L4H1|SRCRL_HUMAN</t>
  </si>
  <si>
    <t>SSC5D</t>
  </si>
  <si>
    <t>sp|P18428|LBP_HUMAN</t>
  </si>
  <si>
    <t>LBP</t>
  </si>
  <si>
    <t>sp|P04004|VTNC_HUMAN</t>
  </si>
  <si>
    <t>VTN</t>
  </si>
  <si>
    <t>sp|P04040|CATA_HUMAN</t>
  </si>
  <si>
    <t>CAT</t>
  </si>
  <si>
    <t>sp|P02545|LMNA_HUMAN</t>
  </si>
  <si>
    <t>LMNA</t>
  </si>
  <si>
    <t>sp|Q9UI42|CBPA4_HUMAN</t>
  </si>
  <si>
    <t>CPA4</t>
  </si>
  <si>
    <t>sp|Q9BXN1|ASPN_HUMAN</t>
  </si>
  <si>
    <t>ASPN</t>
  </si>
  <si>
    <t>sp|P58107|EPIPL_HUMAN</t>
  </si>
  <si>
    <t>EPPK1</t>
  </si>
  <si>
    <t>sp|Q9H1E1|RNAS7_HUMAN</t>
  </si>
  <si>
    <t>RNASE7</t>
  </si>
  <si>
    <t>sp|Q13867|BLMH_HUMAN</t>
  </si>
  <si>
    <t>BLMH</t>
  </si>
  <si>
    <t>sp|P05164|PERM_HUMAN</t>
  </si>
  <si>
    <t>MPO</t>
  </si>
  <si>
    <t>sp|P0C7V6|SP202_HUMAN</t>
  </si>
  <si>
    <t>SUPT20HL2</t>
  </si>
  <si>
    <t>sp|P20774|MIME_HUMAN</t>
  </si>
  <si>
    <t>OGN</t>
  </si>
  <si>
    <t>sp|P0DOY2|IGLC2_HUMAN</t>
  </si>
  <si>
    <t>IGLC2</t>
  </si>
  <si>
    <t>sp|P00738|HPT_HUMAN</t>
  </si>
  <si>
    <t>HP</t>
  </si>
  <si>
    <t>sp|Q9UMD9|COHA1_HUMAN</t>
  </si>
  <si>
    <t>COL17A1</t>
  </si>
  <si>
    <t>tr|A0A1W2PRA0|A0A1W2PRA0_HUMAN</t>
  </si>
  <si>
    <t>SNIP1</t>
  </si>
  <si>
    <t>sp|P29320|EPHA3_HUMAN</t>
  </si>
  <si>
    <t>EPHA3</t>
  </si>
  <si>
    <t>sp|Q4G176|ACSF3_HUMAN</t>
  </si>
  <si>
    <t>ACSF3</t>
  </si>
  <si>
    <t>P5</t>
  </si>
  <si>
    <t>sp|Q15393|SF3B3_HUMAN</t>
  </si>
  <si>
    <t>SF3B3</t>
  </si>
  <si>
    <t>sp|P11021|BIP_HUMAN</t>
  </si>
  <si>
    <t>HSPA5</t>
  </si>
  <si>
    <t>sp|Q15459|SF3A1_HUMAN</t>
  </si>
  <si>
    <t>SF3A1</t>
  </si>
  <si>
    <t>sp|P02790|HEMO_HUMAN</t>
  </si>
  <si>
    <t>HPX</t>
  </si>
  <si>
    <t>tr|A0A0U1RQF0|A0A0U1RQF0_HUMAN</t>
  </si>
  <si>
    <t>FASN</t>
  </si>
  <si>
    <t>sp|Q16630|CPSF6_HUMAN</t>
  </si>
  <si>
    <t>CPSF6</t>
  </si>
  <si>
    <t>sp|Q9C0J8|WDR33_HUMAN</t>
  </si>
  <si>
    <t>WDR33</t>
  </si>
  <si>
    <t>sp|P50990|TCPQ_HUMAN</t>
  </si>
  <si>
    <t>CCT8</t>
  </si>
  <si>
    <t>sp|P24928|RPB1_HUMAN</t>
  </si>
  <si>
    <t>POLR2A</t>
  </si>
  <si>
    <t>sp|Q14764|MVP_HUMAN</t>
  </si>
  <si>
    <t>MVP</t>
  </si>
  <si>
    <t>sp|P23246|SFPQ_HUMAN</t>
  </si>
  <si>
    <t>SFPQ</t>
  </si>
  <si>
    <t>sp|O43809|CPSF5_HUMAN</t>
  </si>
  <si>
    <t>NUDT21</t>
  </si>
  <si>
    <t>sp|O75533|SF3B1_HUMAN</t>
  </si>
  <si>
    <t>SF3B1</t>
  </si>
  <si>
    <t>sp|P68104|EF1A1_HUMAN</t>
  </si>
  <si>
    <t>EEF1A1</t>
  </si>
  <si>
    <t>sp|P35637|FUS_HUMAN</t>
  </si>
  <si>
    <t>FUS</t>
  </si>
  <si>
    <t>sp|P14678|RSMB_HUMAN</t>
  </si>
  <si>
    <t>SNRPB</t>
  </si>
  <si>
    <t>sp|Q8WXF1|PSPC1_HUMAN</t>
  </si>
  <si>
    <t>PSPC1</t>
  </si>
  <si>
    <t>sp|Q15428|SF3A2_HUMAN</t>
  </si>
  <si>
    <t>SF3A2</t>
  </si>
  <si>
    <t>sp|Q14624|ITIH4_HUMAN</t>
  </si>
  <si>
    <t>ITIH4</t>
  </si>
  <si>
    <t>sp|P09234|RU1C_HUMAN</t>
  </si>
  <si>
    <t>SNRPC</t>
  </si>
  <si>
    <t>sp|Q15436|SC23A_HUMAN</t>
  </si>
  <si>
    <t>SEC23A</t>
  </si>
  <si>
    <t>sp|P62316|SMD2_HUMAN</t>
  </si>
  <si>
    <t>SNRPD2</t>
  </si>
  <si>
    <t>sp|P13639|EF2_HUMAN</t>
  </si>
  <si>
    <t>EEF2</t>
  </si>
  <si>
    <t>sp|Q15427|SF3B4_HUMAN</t>
  </si>
  <si>
    <t>SF3B4</t>
  </si>
  <si>
    <t>sp|P68363|TBA1B_HUMAN</t>
  </si>
  <si>
    <t>TUBA1B</t>
  </si>
  <si>
    <t>sp|O95104|SCAF4_HUMAN</t>
  </si>
  <si>
    <t>SCAF4</t>
  </si>
  <si>
    <t>sp|Q14112|NID2_HUMAN</t>
  </si>
  <si>
    <t>NID2</t>
  </si>
  <si>
    <t>sp|P60033|CD81_HUMAN</t>
  </si>
  <si>
    <t>CD81</t>
  </si>
  <si>
    <t>sp|Q01844|EWS_HUMAN</t>
  </si>
  <si>
    <t>EWSR1</t>
  </si>
  <si>
    <t>sp|O43684|BUB3_HUMAN</t>
  </si>
  <si>
    <t>BUB3</t>
  </si>
  <si>
    <t>sp|P22626|ROA2_HUMAN</t>
  </si>
  <si>
    <t>HNRNPA2B1</t>
  </si>
  <si>
    <t>sp|P33240|CSTF2_HUMAN</t>
  </si>
  <si>
    <t>CSTF2</t>
  </si>
  <si>
    <t>sp|P49368|TCPG_HUMAN</t>
  </si>
  <si>
    <t>CCT3</t>
  </si>
  <si>
    <t>sp|P13667|PDIA4_HUMAN</t>
  </si>
  <si>
    <t>PDIA4</t>
  </si>
  <si>
    <t>sp|P67809|YBOX1_HUMAN</t>
  </si>
  <si>
    <t>YBX1</t>
  </si>
  <si>
    <t>sp|O14744|ANM5_HUMAN</t>
  </si>
  <si>
    <t>PRMT5</t>
  </si>
  <si>
    <t>sp|P62308|RUXG_HUMAN</t>
  </si>
  <si>
    <t>SNRPG</t>
  </si>
  <si>
    <t>sp|P09497|CLCB_HUMAN</t>
  </si>
  <si>
    <t>CLTB</t>
  </si>
  <si>
    <t>sp|Q9Y4L1|HYOU1_HUMAN</t>
  </si>
  <si>
    <t>HYOU1</t>
  </si>
  <si>
    <t>sp|P0DPH7|TBA3C_HUMAN</t>
  </si>
  <si>
    <t>TUBA3C</t>
  </si>
  <si>
    <t>sp|P30101|PDIA3_HUMAN</t>
  </si>
  <si>
    <t>PDIA3</t>
  </si>
  <si>
    <t>sp|O00410|IPO5_HUMAN</t>
  </si>
  <si>
    <t>IPO5</t>
  </si>
  <si>
    <t>sp|Q15437|SC23B_HUMAN</t>
  </si>
  <si>
    <t>SEC23B</t>
  </si>
  <si>
    <t>sp|P04350|TBB4A_HUMAN</t>
  </si>
  <si>
    <t>TUBB4A</t>
  </si>
  <si>
    <t>sp|P14625|ENPL_HUMAN</t>
  </si>
  <si>
    <t>HSP90B1</t>
  </si>
  <si>
    <t>sp|P50991|TCPD_HUMAN</t>
  </si>
  <si>
    <t>CCT4</t>
  </si>
  <si>
    <t>sp|O75400|PR40A_HUMAN</t>
  </si>
  <si>
    <t>PRPF40A</t>
  </si>
  <si>
    <t>sp|O14776|TCRG1_HUMAN</t>
  </si>
  <si>
    <t>TCERG1</t>
  </si>
  <si>
    <t>sp|Q92734|TFG_HUMAN</t>
  </si>
  <si>
    <t>TFG</t>
  </si>
  <si>
    <t>sp|P62318|SMD3_HUMAN</t>
  </si>
  <si>
    <t>SNRPD3</t>
  </si>
  <si>
    <t>sp|Q12874|SF3A3_HUMAN</t>
  </si>
  <si>
    <t>SF3A3</t>
  </si>
  <si>
    <t>sp|P46937|YAP1_HUMAN</t>
  </si>
  <si>
    <t>YAP1</t>
  </si>
  <si>
    <t>sp|P17987|TCPA_HUMAN</t>
  </si>
  <si>
    <t>TCP1</t>
  </si>
  <si>
    <t>sp|P55145|MANF_HUMAN</t>
  </si>
  <si>
    <t>MANF</t>
  </si>
  <si>
    <t>sp|P16298|PP2BB_HUMAN</t>
  </si>
  <si>
    <t>PPP3CB</t>
  </si>
  <si>
    <t>sp|Q14974|IMB1_HUMAN</t>
  </si>
  <si>
    <t>KPNB1</t>
  </si>
  <si>
    <t>sp|P11940|PABP1_HUMAN</t>
  </si>
  <si>
    <t>PABPC1</t>
  </si>
  <si>
    <t>sp|Q6E0U4|DMKN_HUMAN</t>
  </si>
  <si>
    <t>DMKN</t>
  </si>
  <si>
    <t>sp|Q12986|NFX1_HUMAN</t>
  </si>
  <si>
    <t>NFX1</t>
  </si>
  <si>
    <t>sp|P62826|RAN_HUMAN</t>
  </si>
  <si>
    <t>RAN</t>
  </si>
  <si>
    <t>sp|Q15233|NONO_HUMAN</t>
  </si>
  <si>
    <t>NONO</t>
  </si>
  <si>
    <t>sp|Q7RTV0|PHF5A_HUMAN</t>
  </si>
  <si>
    <t>PHF5A</t>
  </si>
  <si>
    <t>sp|P20760|IGG2A_RAT</t>
  </si>
  <si>
    <t>Igg-2a</t>
  </si>
  <si>
    <t>sp|P21817|RYR1_HUMAN</t>
  </si>
  <si>
    <t>RYR1</t>
  </si>
  <si>
    <t>sp|P26641|EF1G_HUMAN</t>
  </si>
  <si>
    <t>EEF1G</t>
  </si>
  <si>
    <t>sp|P53396|ACLY_HUMAN</t>
  </si>
  <si>
    <t>ACLY</t>
  </si>
  <si>
    <t>sp|Q8TAQ2|SMRC2_HUMAN</t>
  </si>
  <si>
    <t>SMARCC2</t>
  </si>
  <si>
    <t>sp|P49189|AL9A1_HUMAN</t>
  </si>
  <si>
    <t>ALDH9A1</t>
  </si>
  <si>
    <t>tr|E9PK54|E9PK54_HUMAN</t>
  </si>
  <si>
    <t>S1</t>
  </si>
  <si>
    <t>sp|P36955|PEDF_HUMAN</t>
  </si>
  <si>
    <t>SERPINF1</t>
  </si>
  <si>
    <t>S2</t>
  </si>
  <si>
    <t>sp|O43707|ACTN4_HUMAN</t>
  </si>
  <si>
    <t>ACTN4</t>
  </si>
  <si>
    <t>sp|P04083|ANXA1_HUMAN</t>
  </si>
  <si>
    <t>ANXA1</t>
  </si>
  <si>
    <t>sp|P06733|ENOA_HUMAN</t>
  </si>
  <si>
    <t>ENO1</t>
  </si>
  <si>
    <t>sp|O75223|GGCT_HUMAN</t>
  </si>
  <si>
    <t>GGCT</t>
  </si>
  <si>
    <t>sp|A0M8Q6|IGLC7_HUMAN</t>
  </si>
  <si>
    <t>IGLC7</t>
  </si>
  <si>
    <t>sp|P31949|S10AB_HUMAN</t>
  </si>
  <si>
    <t>S100A11</t>
  </si>
  <si>
    <t>sp|Q9UGM3|DMBT1_HUMAN</t>
  </si>
  <si>
    <t>DMBT1</t>
  </si>
  <si>
    <t>sp|P28072|PSB6_HUMAN</t>
  </si>
  <si>
    <t>PSMB6</t>
  </si>
  <si>
    <t>tr|A0A024R6I7|A0A024R6I7_HUMAN</t>
  </si>
  <si>
    <t>sp|Q6ZVX7|FBX50_HUMAN</t>
  </si>
  <si>
    <t>NCCRP1</t>
  </si>
  <si>
    <t>sp|Q8TDL5|BPIB1_HUMAN</t>
  </si>
  <si>
    <t>BPIFB1</t>
  </si>
  <si>
    <t>sp|P60174|TPIS_HUMAN</t>
  </si>
  <si>
    <t>TPI1</t>
  </si>
  <si>
    <t>sp|Q9NZH8|IL36G_HUMAN</t>
  </si>
  <si>
    <t>IL36G</t>
  </si>
  <si>
    <t>sp|P04075|ALDOA_HUMAN</t>
  </si>
  <si>
    <t>ALDOA</t>
  </si>
  <si>
    <t>sp|P29401|TKT_HUMAN</t>
  </si>
  <si>
    <t>TKT</t>
  </si>
  <si>
    <t>sp|P06753|TPM3_HUMAN</t>
  </si>
  <si>
    <t>TPM3</t>
  </si>
  <si>
    <t>sp|P07858|CATB_HUMAN</t>
  </si>
  <si>
    <t>CTSB</t>
  </si>
  <si>
    <t>sp|Q8WVV4|POF1B_HUMAN</t>
  </si>
  <si>
    <t>POF1B</t>
  </si>
  <si>
    <t>sp|Q8IW75|SPA12_HUMAN</t>
  </si>
  <si>
    <t>SERPINA12</t>
  </si>
  <si>
    <t>sp|P42357|HUTH_HUMAN</t>
  </si>
  <si>
    <t>HAL</t>
  </si>
  <si>
    <t>tr|A0A1B0GVI3|A0A1B0GVI3_HUMAN</t>
  </si>
  <si>
    <t>KRT10</t>
  </si>
  <si>
    <t>sp|P56537|IF6_HUMAN</t>
  </si>
  <si>
    <t>EIF6</t>
  </si>
  <si>
    <t>sp|P02760|AMBP_HUMAN</t>
  </si>
  <si>
    <t>AMBP</t>
  </si>
  <si>
    <t>sp|P08758|ANXA5_HUMAN</t>
  </si>
  <si>
    <t>ANXA5</t>
  </si>
  <si>
    <t>sp|O14556|G3PT_HUMAN</t>
  </si>
  <si>
    <t>GAPDHS</t>
  </si>
  <si>
    <t>sp|Q7L0L9|YA043_HUMAN</t>
  </si>
  <si>
    <t>sp|Q96DA0|ZG16B_HUMAN</t>
  </si>
  <si>
    <t>ZG16B</t>
  </si>
  <si>
    <t>S3</t>
  </si>
  <si>
    <t>S4</t>
  </si>
  <si>
    <t>sp|Q9H2L5|RASF4_HUMAN</t>
  </si>
  <si>
    <t>RASSF4</t>
  </si>
  <si>
    <t>sp|P40197|GPV_HUMAN</t>
  </si>
  <si>
    <t>GP5</t>
  </si>
  <si>
    <t>sp|Q06033|ITIH3_HUMAN</t>
  </si>
  <si>
    <t>ITIH3</t>
  </si>
  <si>
    <t>sp|P02808|STAT_HUMAN</t>
  </si>
  <si>
    <t>STATH</t>
  </si>
  <si>
    <t>S5</t>
  </si>
  <si>
    <t>sp|Q96AE4|FUBP1_HUMAN</t>
  </si>
  <si>
    <t>FUBP1</t>
  </si>
  <si>
    <t>sp|Q13435|SF3B2_HUMAN</t>
  </si>
  <si>
    <t>SF3B2</t>
  </si>
  <si>
    <t>sp|P16989|YBOX3_HUMAN</t>
  </si>
  <si>
    <t>YBX3</t>
  </si>
  <si>
    <t>sp|O14497|ARI1A_HUMAN</t>
  </si>
  <si>
    <t>ARID1A</t>
  </si>
  <si>
    <t>sp|P12268|IMDH2_HUMAN</t>
  </si>
  <si>
    <t>IMPDH2</t>
  </si>
  <si>
    <t>sp|P62314|SMD1_HUMAN</t>
  </si>
  <si>
    <t>SNRPD1</t>
  </si>
  <si>
    <t>sp|P23396|RS3_HUMAN</t>
  </si>
  <si>
    <t>RPS3</t>
  </si>
  <si>
    <t>sp|P07237|PDIA1_HUMAN</t>
  </si>
  <si>
    <t>P4HB</t>
  </si>
  <si>
    <t>Unique</t>
  </si>
  <si>
    <t>Annotation</t>
  </si>
  <si>
    <t>Fibrinogen beta chain OS=Homo sapiens OX=9606 GN=FGB PE=1 SV=2</t>
  </si>
  <si>
    <t>Collagen alpha-3(VI) chain OS=Homo sapiens OX=9606 GN=COL6A3 PE=1 SV=5</t>
  </si>
  <si>
    <t>Fibrinogen alpha chain OS=Homo sapiens OX=9606 GN=FGA PE=1 SV=2</t>
  </si>
  <si>
    <t>Immunoglobulin heavy constant gamma 1 OS=Homo sapiens OX=9606 GN=IGHG1 PE=1 SV=1</t>
  </si>
  <si>
    <t>Fibrinogen gamma chain OS=Homo sapiens OX=9606 GN=FGG PE=1 SV=3</t>
  </si>
  <si>
    <t>Apolipoprotein E OS=Homo sapiens OX=9606 GN=APOE PE=1 SV=1</t>
  </si>
  <si>
    <t>Complement C3 OS=Homo sapiens OX=9606 GN=C3 PE=1 SV=2</t>
  </si>
  <si>
    <t>Ig gamma-1 chain C region, membrane-bound form OS=Mus musculus GN=Ighg1 PE=1 SV=2</t>
  </si>
  <si>
    <t>Zinc-alpha-2-glycoprotein OS=Homo sapiens OX=9606 GN=AZGP1 PE=1 SV=2</t>
  </si>
  <si>
    <t>Heat shock cognate 71 kDa protein OS=Homo sapiens OX=9606 GN=HSPA8 PE=1 SV=1</t>
  </si>
  <si>
    <t>Actin, cytoplasmic 1 OS=Homo sapiens OX=9606 GN=ACTB PE=1 SV=1</t>
  </si>
  <si>
    <t>Fibronectin OS=Homo sapiens OX=9606 GN=FN1 PE=1 SV=5</t>
  </si>
  <si>
    <t>Splicing factor 3B subunit 3 OS=Homo sapiens OX=9606 GN=SF3B3 PE=1 SV=4</t>
  </si>
  <si>
    <t>Clusterin OS=Homo sapiens OX=9606 GN=CLU PE=1 SV=1</t>
  </si>
  <si>
    <t>Alpha-1-antitrypsin OS=Homo sapiens OX=9606 GN=SERPINA1 PE=1 SV=3</t>
  </si>
  <si>
    <t>Collagen alpha-1(I) chain OS=Homo sapiens OX=9606 GN=COL1A1 PE=1 SV=6</t>
  </si>
  <si>
    <t>Apolipoprotein A-I OS=Homo sapiens OX=9606 GN=APOA1 PE=1 SV=1</t>
  </si>
  <si>
    <t>Pyruvate kinase PKM OS=Homo sapiens OX=9606 GN=PKM PE=1 SV=4</t>
  </si>
  <si>
    <t>Endoplasmic reticulum chaperone BiP OS=Homo sapiens OX=9606 GN=HSPA5 PE=1 SV=2</t>
  </si>
  <si>
    <t>IgGFc-binding protein OS=Homo sapiens OX=9606 GN=FCGBP PE=1 SV=3</t>
  </si>
  <si>
    <t>Glyceraldehyde-3-phosphate dehydrogenase OS=Homo sapiens OX=9606 GN=GAPDH PE=1 SV=3</t>
  </si>
  <si>
    <t>Collagen alpha-2(I) chain OS=Homo sapiens OX=9606 GN=COL1A2 PE=1 SV=7</t>
  </si>
  <si>
    <t>Inter-alpha-trypsin inhibitor heavy chain H2 OS=Homo sapiens OX=9606 GN=ITIH2 PE=1 SV=2</t>
  </si>
  <si>
    <t>Serotransferrin OS=Homo sapiens OX=9606 GN=TF PE=1 SV=4</t>
  </si>
  <si>
    <t>Inter-alpha-trypsin inhibitor heavy chain H1 OS=Homo sapiens OX=9606 GN=ITIH1 PE=1 SV=3</t>
  </si>
  <si>
    <t>Gelsolin OS=Homo sapiens OX=9606 GN=GSN PE=1 SV=1</t>
  </si>
  <si>
    <t>Complement C4-A OS=Homo sapiens OX=9606 GN=C4A PE=1 SV=2</t>
  </si>
  <si>
    <t>Heat shock protein beta-1 OS=Homo sapiens OX=9606 GN=HSPB1 PE=1 SV=2</t>
  </si>
  <si>
    <t>Immunoglobulin kappa constant OS=Homo sapiens OX=9606 GN=IGKC PE=1 SV=2</t>
  </si>
  <si>
    <t>Splicing factor 3A subunit 1 OS=Homo sapiens OX=9606 GN=SF3A1 PE=1 SV=1</t>
  </si>
  <si>
    <t>Lactotransferrin OS=Homo sapiens OX=9606 GN=LTF PE=1 SV=6</t>
  </si>
  <si>
    <t>Hemopexin OS=Homo sapiens OX=9606 GN=HPX PE=1 SV=2</t>
  </si>
  <si>
    <t>Collagen alpha-1(VI) chain OS=Homo sapiens OX=9606 GN=COL6A1 PE=1 SV=3</t>
  </si>
  <si>
    <t>Phospholipid transfer protein OS=Homo sapiens OX=9606 GN=PLTP PE=1 SV=1</t>
  </si>
  <si>
    <t>Alpha-actinin-4 OS=Homo sapiens OX=9606 GN=ACTN4 PE=1 SV=2</t>
  </si>
  <si>
    <t>Ig kappa chain C region OS=Mus musculus PE=1 SV=1</t>
  </si>
  <si>
    <t>Galectin-3-binding protein OS=Homo sapiens OX=9606 GN=LGALS3BP PE=1 SV=1</t>
  </si>
  <si>
    <t>Immunoglobulin heavy constant alpha 1 OS=Homo sapiens OX=9606 GN=IGHA1 PE=1 SV=2</t>
  </si>
  <si>
    <t>heavy chain constant region [Bos taurus]</t>
  </si>
  <si>
    <t>Peroxiredoxin-2 OS=Homo sapiens OX=9606 GN=PRDX2 PE=1 SV=5</t>
  </si>
  <si>
    <t>Suprabasin OS=Homo sapiens OX=9606 GN=SBSN PE=1 SV=2</t>
  </si>
  <si>
    <t>Hemoglobin subunit beta OS=Homo sapiens OX=9606 GN=HBB PE=1 SV=2</t>
  </si>
  <si>
    <t>Histone H4 OS=Homo sapiens OX=9606 GN=H4C16 PE=1 SV=2</t>
  </si>
  <si>
    <t>Heat shock 70 kDa protein 1A OS=Homo sapiens OX=9606 GN=HSPA1A PE=1 SV=1</t>
  </si>
  <si>
    <t>Heat shock protein HSP 90-beta OS=Homo sapiens OX=9606 GN=HSP90AB1 PE=1 SV=4</t>
  </si>
  <si>
    <t>Fatty acid synthase OS=Homo sapiens OX=9606 GN=FASN PE=1 SV=1</t>
  </si>
  <si>
    <t>pre-mRNA 3' end processing protein WDR33 OS=Homo sapiens OX=9606 GN=WDR33 PE=1 SV=2</t>
  </si>
  <si>
    <t>Annexin A1 OS=Homo sapiens OX=9606 GN=ANXA1 PE=1 SV=2</t>
  </si>
  <si>
    <t>Prostaglandin-H2 D-isomerase OS=Homo sapiens OX=9606 GN=PTGDS PE=1 SV=1</t>
  </si>
  <si>
    <t>Corneodesmosin OS=Homo sapiens OX=9606 GN=CDSN PE=1 SV=3</t>
  </si>
  <si>
    <t>Immunoglobulin heavy constant gamma 2 OS=Homo sapiens OX=9606 GN=IGHG2 PE=1 SV=2</t>
  </si>
  <si>
    <t>Hemoglobin subunit alpha OS=Homo sapiens OX=9606 GN=HBA2 PE=1 SV=2</t>
  </si>
  <si>
    <t>Prolactin-inducible protein OS=Homo sapiens OX=9606 GN=PIP PE=1 SV=1</t>
  </si>
  <si>
    <t>Fatty acid-binding protein 5 OS=Homo sapiens OX=9606 GN=FABP5 PE=1 SV=3</t>
  </si>
  <si>
    <t>Histone H2B type 1-K OS=Homo sapiens OX=9606 GN=H2BC12 PE=1 SV=3</t>
  </si>
  <si>
    <t>Cleavage and polyadenylation specificity factor subunit 6 OS=Homo sapiens OX=9606 GN=CPSF6 PE=1 SV=2</t>
  </si>
  <si>
    <t>Putative annexin A2-like protein OS=Homo sapiens OX=9606 GN=ANXA2P2 PE=5 SV=2</t>
  </si>
  <si>
    <t>Peroxiredoxin-1 OS=Homo sapiens OX=9606 GN=PRDX1 PE=1 SV=1</t>
  </si>
  <si>
    <t>DNA-directed RNA polymerase II subunit RPB1 OS=Homo sapiens OX=9606 GN=POLR2A PE=1 SV=2</t>
  </si>
  <si>
    <t>Catalase OS=Homo sapiens OX=9606 GN=CAT PE=1 SV=3</t>
  </si>
  <si>
    <t>Splicing factor, proline- and glutamine-rich OS=Homo sapiens OX=9606 GN=SFPQ PE=1 SV=2</t>
  </si>
  <si>
    <t>T-complex protein 1 subunit theta OS=Homo sapiens OX=9606 GN=CCT8 PE=1 SV=4</t>
  </si>
  <si>
    <t>Collagen alpha-2(VI) chain OS=Homo sapiens OX=9606 GN=COL6A2 PE=1 SV=4</t>
  </si>
  <si>
    <t>Heparin cofactor 2 OS=Homo sapiens OX=9606 GN=SERPIND1 PE=1 SV=3</t>
  </si>
  <si>
    <t>Ig kappa chain V-II region 26-10 OS=Mus musculus PE=1 SV=1</t>
  </si>
  <si>
    <t>Cystatin-C OS=Homo sapiens OX=9606 GN=CST3 PE=1 SV=1</t>
  </si>
  <si>
    <t>Lysozyme C OS=Homo sapiens OX=9606 GN=LYZ PE=1 SV=1</t>
  </si>
  <si>
    <t>Histone H1.4 OS=Homo sapiens OX=9606 GN=H1-4 PE=1 SV=2</t>
  </si>
  <si>
    <t>Alpha-1-acid glycoprotein 1 OS=Homo sapiens OX=9606 GN=ORM1 PE=1 SV=2</t>
  </si>
  <si>
    <t>Angiotensinogen OS=Homo sapiens OX=9606 GN=AGT PE=1 SV=3</t>
  </si>
  <si>
    <t>Apolipoprotein D OS=Homo sapiens OX=9606 GN=APOD PE=1 SV=1</t>
  </si>
  <si>
    <t>Alpha-1-antichymotrypsin OS=Homo sapiens OX=9606 GN=SERPINA3 PE=1 SV=2</t>
  </si>
  <si>
    <t>Hemoglobin subunit delta OS=Homo sapiens OX=9606 GN=HBD PE=1 SV=2</t>
  </si>
  <si>
    <t>Membrane-associated progesterone receptor component 1 OS=Homo sapiens OX=9606 GN=PGRMC1 PE=1 SV=3</t>
  </si>
  <si>
    <t>Elongation factor 1-alpha 1 OS=Homo sapiens OX=9606 GN=EEF1A1 PE=1 SV=1</t>
  </si>
  <si>
    <t>Heat shock protein HSP 90-alpha OS=Homo sapiens OX=9606 GN=HSP90AA1 PE=1 SV=5</t>
  </si>
  <si>
    <t>immunoglobulin gamma 1 heavy chain constant region [Bos taurus]</t>
  </si>
  <si>
    <t>Annexin A2 OS=Homo sapiens OX=9606 GN=ANXA2 PE=1 SV=2</t>
  </si>
  <si>
    <t>Cleavage and polyadenylation specificity factor subunit 5 OS=Homo sapiens OX=9606 GN=NUDT21 PE=1 SV=1</t>
  </si>
  <si>
    <t>Collagen alpha-1(III) chain OS=Homo sapiens OX=9606 GN=COL3A1 PE=1 SV=4</t>
  </si>
  <si>
    <t>Versican core protein OS=Homo sapiens OX=9606 GN=VCAN PE=1 SV=3</t>
  </si>
  <si>
    <t>Ferritin heavy chain OS=Homo sapiens OX=9606 GN=FTH1 PE=1 SV=2</t>
  </si>
  <si>
    <t>Cytochrome c OS=Homo sapiens OX=9606 GN=CYCS PE=1 SV=2</t>
  </si>
  <si>
    <t>Complement C1q subcomponent subunit B OS=Homo sapiens OX=9606 GN=C1QB PE=1 SV=3</t>
  </si>
  <si>
    <t>Inter-alpha-trypsin inhibitor heavy chain H4 OS=Homo sapiens OX=9606 GN=ITIH4 PE=1 SV=4</t>
  </si>
  <si>
    <t>Complement component C9 OS=Homo sapiens OX=9606 GN=C9 PE=1 SV=2</t>
  </si>
  <si>
    <t>Opiorphin prepropeptide OS=Homo sapiens OX=9606 GN=OPRPN PE=1 SV=2</t>
  </si>
  <si>
    <t>Major vault protein OS=Homo sapiens OX=9606 GN=MVP PE=1 SV=4</t>
  </si>
  <si>
    <t>Fibulin-1 OS=Homo sapiens OX=9606 GN=FBLN1 PE=1 SV=4</t>
  </si>
  <si>
    <t>Elongation factor 2 OS=Homo sapiens OX=9606 GN=EEF2 PE=1 SV=4</t>
  </si>
  <si>
    <t>Splicing factor 3B subunit 1 OS=Homo sapiens OX=9606 GN=SF3B1 PE=1 SV=3</t>
  </si>
  <si>
    <t>Submaxillary gland androgen-regulated protein 3B OS=Homo sapiens OX=9606 GN=SMR3B PE=1 SV=2</t>
  </si>
  <si>
    <t>Transthyretin OS=Homo sapiens OX=9606 GN=TTR PE=1 SV=1</t>
  </si>
  <si>
    <t>Polyubiquitin-B OS=Homo sapiens OX=9606 GN=UBB PE=1 SV=1</t>
  </si>
  <si>
    <t>Mucin-like protein 1 OS=Homo sapiens OX=9606 GN=MUCL1 PE=1 SV=1</t>
  </si>
  <si>
    <t>Tubulin alpha-1B chain OS=Homo sapiens OX=9606 GN=TUBA1B PE=1 SV=1</t>
  </si>
  <si>
    <t>Histone H2A type 1-B/E OS=Homo sapiens OX=9606 GN=H2AC8 PE=1 SV=2</t>
  </si>
  <si>
    <t>Thioredoxin OS=Homo sapiens OX=9606 GN=TXN PE=1 SV=3</t>
  </si>
  <si>
    <t>Peroxiredoxin-4 OS=Homo sapiens OX=9606 GN=PRDX4 PE=1 SV=1</t>
  </si>
  <si>
    <t>Alpha-enolase OS=Homo sapiens OX=9606 GN=ENO1 PE=1 SV=2</t>
  </si>
  <si>
    <t>Dermokine OS=Homo sapiens OX=9606 GN=DMKN PE=1 SV=3</t>
  </si>
  <si>
    <t>heavy chain constant region, partial [Bos taurus]</t>
  </si>
  <si>
    <t>Paraspeckle component 1 OS=Homo sapiens OX=9606 GN=PSPC1 PE=1 SV=1</t>
  </si>
  <si>
    <t>Propionyl-CoA carboxylase beta chain, mitochondrial OS=Homo sapiens OX=9606 GN=PCCB PE=1 SV=3</t>
  </si>
  <si>
    <t>Protein transport protein Sec23A OS=Homo sapiens OX=9606 GN=SEC23A PE=1 SV=2</t>
  </si>
  <si>
    <t>Sodium/iodide cotransporter OS=Homo sapiens OX=9606 GN=SLC5A5 PE=1 SV=1</t>
  </si>
  <si>
    <t>Bleomycin hydrolase OS=Homo sapiens OX=9606 GN=BLMH PE=1 SV=1</t>
  </si>
  <si>
    <t>Fibrinogen gamma chain (Fragment) OS=Homo sapiens OX=9606 GN=FGG PE=1 SV=1</t>
  </si>
  <si>
    <t>Haptoglobin OS=Homo sapiens OX=9606 GN=HP PE=1 SV=1</t>
  </si>
  <si>
    <t>RNA-binding protein FUS OS=Homo sapiens OX=9606 GN=FUS PE=1 SV=1</t>
  </si>
  <si>
    <t>Histone H3.1 OS=Homo sapiens OX=9606 GN=H3C12 PE=1 SV=2</t>
  </si>
  <si>
    <t>ATP synthase subunit alpha, mitochondrial OS=Homo sapiens OX=9606 GN=ATP5F1A PE=1 SV=1</t>
  </si>
  <si>
    <t>Vimentin OS=Homo sapiens OX=9606 GN=VIM PE=1 SV=4</t>
  </si>
  <si>
    <t>Gamma-glutamylcyclotransferase OS=Homo sapiens OX=9606 GN=GGCT PE=1 SV=1</t>
  </si>
  <si>
    <t>Alpha-2-macroglobulin OS=Homo sapiens OX=9606 GN=A2M PE=1 SV=3</t>
  </si>
  <si>
    <t>Immunoglobulin lambda constant 7 OS=Homo sapiens OX=9606 GN=IGLC7 PE=1 SV=3</t>
  </si>
  <si>
    <t>Small nuclear ribonucleoprotein-associated proteins B and B' OS=Homo sapiens OX=9606 GN=SNRPB PE=1 SV=2</t>
  </si>
  <si>
    <t>Splicing factor 3A subunit 2 OS=Homo sapiens OX=9606 GN=SF3A2 PE=1 SV=2</t>
  </si>
  <si>
    <t>Monocyte differentiation antigen CD14 OS=Homo sapiens OX=9606 GN=CD14 PE=1 SV=2</t>
  </si>
  <si>
    <t>Far upstream element-binding protein 1 OS=Homo sapiens OX=9606 GN=FUBP1 PE=1 SV=3</t>
  </si>
  <si>
    <t>U1 small nuclear ribonucleoprotein C OS=Homo sapiens OX=9606 GN=SNRPC PE=1 SV=1</t>
  </si>
  <si>
    <t>ATP synthase subunit beta, mitochondrial OS=Homo sapiens OX=9606 GN=ATP5F1B PE=1 SV=3</t>
  </si>
  <si>
    <t>Splicing factor 3B subunit 2 OS=Homo sapiens OX=9606 GN=SF3B2 PE=1 SV=2</t>
  </si>
  <si>
    <t>Protein S100-A11 OS=Homo sapiens OX=9606 GN=S100A11 PE=1 SV=2</t>
  </si>
  <si>
    <t>Pigment epithelium-derived factor OS=Homo sapiens OX=9606 GN=SERPINF1 PE=1 SV=4</t>
  </si>
  <si>
    <t>Small nuclear ribonucleoprotein Sm D2 OS=Homo sapiens OX=9606 GN=SNRPD2 PE=1 SV=1</t>
  </si>
  <si>
    <t>PHD finger-like domain-containing protein 5A OS=Homo sapiens OX=9606 GN=PHF5A PE=1 SV=1</t>
  </si>
  <si>
    <t>Immunoglobulin heavy variable 3/OR16-9 (non-functional) (Fragment) OS=Homo sapiens OX=9606 GN=IGHV3OR16-9 PE=1 SV=1</t>
  </si>
  <si>
    <t>Apolipoprotein A-II OS=Homo sapiens OX=9606 GN=APOA2 PE=1 SV=1</t>
  </si>
  <si>
    <t>Immunoglobulin kappa variable 2D-28 OS=Homo sapiens OX=9606 GN=IGKV2D-28 PE=1 SV=2</t>
  </si>
  <si>
    <t>Immunoglobulin heavy constant gamma 3 OS=Homo sapiens OX=9606 GN=IGHG3 PE=1 SV=2</t>
  </si>
  <si>
    <t>Dickkopf-related protein 3 OS=Homo sapiens OX=9606 GN=DKK3 PE=1 SV=2</t>
  </si>
  <si>
    <t>Beta-2-microglobulin OS=Homo sapiens OX=9606 GN=B2M PE=1 SV=1</t>
  </si>
  <si>
    <t>Immunoglobulin lambda-like polypeptide 5 OS=Homo sapiens OX=9606 GN=IGLL5 PE=2 SV=2</t>
  </si>
  <si>
    <t>Uncharacterized protein C18orf63 OS=Homo sapiens OX=9606 GN=C18orf63 PE=2 SV=2</t>
  </si>
  <si>
    <t>Major prion protein OS=Homo sapiens OX=9606 GN=PRNP PE=1 SV=1</t>
  </si>
  <si>
    <t>Splicing factor 3B subunit 4 OS=Homo sapiens OX=9606 GN=SF3B4 PE=1 SV=1</t>
  </si>
  <si>
    <t>Hemoglobin subunit zeta OS=Homo sapiens OX=9606 GN=HBZ PE=1 SV=2</t>
  </si>
  <si>
    <t>SR-related and CTD-associated factor 4 OS=Homo sapiens OX=9606 GN=SCAF4 PE=1 SV=3</t>
  </si>
  <si>
    <t>Histone H1.5 OS=Homo sapiens OX=9606 GN=H1-5 PE=1 SV=3</t>
  </si>
  <si>
    <t>Solute carrier family 25 member 53 OS=Homo sapiens OX=9606 GN=SLC25A53 PE=2 SV=1</t>
  </si>
  <si>
    <t>Spermatogenesis-associated protein 7 OS=Homo sapiens OX=9606 GN=SPATA7 PE=1 SV=3</t>
  </si>
  <si>
    <t>Mitotic checkpoint protein BUB3 OS=Homo sapiens OX=9606 GN=BUB3 PE=1 SV=1</t>
  </si>
  <si>
    <t>Nidogen-2 OS=Homo sapiens OX=9606 GN=NID2 PE=1 SV=3</t>
  </si>
  <si>
    <t>Heterogeneous nuclear ribonucleoproteins A2/B1 OS=Homo sapiens OX=9606 GN=HNRNPA2B1 PE=1 SV=2</t>
  </si>
  <si>
    <t>Dipeptidyl peptidase 4 OS=Homo sapiens OX=9606 GN=DPP4 PE=1 SV=2</t>
  </si>
  <si>
    <t>4-trimethylaminobutyraldehyde dehydrogenase OS=Homo sapiens OX=9606 GN=ALDH9A1 PE=1 SV=3</t>
  </si>
  <si>
    <t>E3 ubiquitin-protein ligase RNF31 OS=Homo sapiens OX=9606 GN=RNF31 PE=1 SV=1</t>
  </si>
  <si>
    <t>Nucleoside diphosphate kinase A OS=Homo sapiens OX=9606 GN=NME1 PE=1 SV=1</t>
  </si>
  <si>
    <t>Neutrophil gelatinase-associated lipocalin OS=Homo sapiens OX=9606 GN=LCN2 PE=1 SV=2</t>
  </si>
  <si>
    <t>Deleted in malignant brain tumors 1 protein OS=Homo sapiens OX=9606 GN=DMBT1 PE=1 SV=2</t>
  </si>
  <si>
    <t>RNA-binding protein EWS OS=Homo sapiens OX=9606 GN=EWSR1 PE=1 SV=1</t>
  </si>
  <si>
    <t>Actin, aortic smooth muscle OS=Homo sapiens OX=9606 GN=ACTA2 PE=1 SV=1</t>
  </si>
  <si>
    <t>Cleavage stimulation factor subunit 2 OS=Homo sapiens OX=9606 GN=CSTF2 PE=1 SV=1</t>
  </si>
  <si>
    <t>Proteasome subunit beta type-6 OS=Homo sapiens OX=9606 GN=PSMB6 PE=1 SV=4</t>
  </si>
  <si>
    <t>Carboxypeptidase A4 OS=Homo sapiens OX=9606 GN=CPA4 PE=1 SV=2</t>
  </si>
  <si>
    <t>Proline-rich protein 4 OS=Homo sapiens OX=9606 GN=PRR4 PE=1 SV=3</t>
  </si>
  <si>
    <t>40S ribosomal protein S28 OS=Homo sapiens OX=9606 GN=RPS28 PE=1 SV=1</t>
  </si>
  <si>
    <t>Isocitrate dehydrogenase [NADP] cytoplasmic OS=Homo sapiens OX=9606 GN=IDH1 PE=1 SV=2</t>
  </si>
  <si>
    <t>RAS guanyl-releasing protein 1 OS=Homo sapiens OX=9606 GN=RASGRP1 PE=1 SV=2</t>
  </si>
  <si>
    <t>Hemoglobin subunit gamma-1 OS=Homo sapiens OX=9606 GN=HBG1 PE=1 SV=2</t>
  </si>
  <si>
    <t>T-complex protein 1 subunit gamma OS=Homo sapiens OX=9606 GN=CCT3 PE=1 SV=4</t>
  </si>
  <si>
    <t>T-complex protein 1 subunit alpha OS=Homo sapiens OX=9606 GN=TCP1 PE=1 SV=1</t>
  </si>
  <si>
    <t>Transcription elongation regulator 1 OS=Homo sapiens OX=9606 GN=TCERG1 PE=1 SV=2</t>
  </si>
  <si>
    <t>Mimecan OS=Homo sapiens OX=9606 GN=OGN PE=1 SV=1</t>
  </si>
  <si>
    <t>Ryanodine receptor 1 OS=Homo sapiens OX=9606 GN=RYR1 PE=1 SV=3</t>
  </si>
  <si>
    <t>Ig gamma-2A chain C region OS=Rattus norvegicus OX=10116 GN=Igg-2a PE=1 SV=1</t>
  </si>
  <si>
    <t>Zinc finger protein 26 OS=Homo sapiens OX=9606 GN=ZNF26 PE=1 SV=3</t>
  </si>
  <si>
    <t>Ephrin type-A receptor 3 OS=Homo sapiens OX=9606 GN=EPHA3 PE=1 SV=2</t>
  </si>
  <si>
    <t>Collagen alpha-1(XVII) chain OS=Homo sapiens OX=9606 GN=COL17A1 PE=1 SV=3</t>
  </si>
  <si>
    <t>DNA topoisomerase OS=Homo sapiens OX=9606 GN=TOP3B PE=1 SV=1</t>
  </si>
  <si>
    <t>Ganglioside GM2 activator OS=Homo sapiens OX=9606 GN=GM2A PE=1 SV=4</t>
  </si>
  <si>
    <t>Mitochondrial-processing peptidase subunit alpha OS=Homo sapiens OX=9606 GN=PMPCA PE=1 SV=2</t>
  </si>
  <si>
    <t>Kininogen-1 OS=Homo sapiens OX=9606 GN=KNG1 PE=1 SV=2</t>
  </si>
  <si>
    <t>Complement C1q subcomponent subunit C OS=Homo sapiens OX=9606 GN=C1QC PE=1 SV=3</t>
  </si>
  <si>
    <t>CD81 antigen OS=Homo sapiens OX=9606 GN=CD81 PE=1 SV=1</t>
  </si>
  <si>
    <t>Alpha-1-antitrypsin OS=Homo sapiens OX=9606 GN=SERPINA1 PE=1 SV=1</t>
  </si>
  <si>
    <t>Apolipoprotein A-IV OS=Homo sapiens OX=9606 GN=APOA4 PE=1 SV=4</t>
  </si>
  <si>
    <t>F-box only protein 50 OS=Homo sapiens OX=9606 GN=NCCRP1 PE=1 SV=1</t>
  </si>
  <si>
    <t>E3 ubiquitin-protein ligase UBR5 OS=Homo sapiens OX=9606 GN=UBR5 PE=1 SV=2</t>
  </si>
  <si>
    <t>BPI fold-containing family B member 1 OS=Homo sapiens OX=9606 GN=BPIFB1 PE=1 SV=1</t>
  </si>
  <si>
    <t>Soluble scavenger receptor cysteine-rich domain-containing protein SSC5D OS=Homo sapiens OX=9606 GN=SSC5D PE=1 SV=3</t>
  </si>
  <si>
    <t>Lipopolysaccharide-binding protein OS=Homo sapiens OX=9606 GN=LBP PE=1 SV=3</t>
  </si>
  <si>
    <t>Vitronectin OS=Homo sapiens OX=9606 GN=VTN PE=1 SV=1</t>
  </si>
  <si>
    <t>Statherin OS=Homo sapiens OX=9606 GN=STATH PE=1 SV=2</t>
  </si>
  <si>
    <t>Y-box-binding protein 3 OS=Homo sapiens OX=9606 GN=YBX3 PE=1 SV=4</t>
  </si>
  <si>
    <t>Triosephosphate isomerase OS=Homo sapiens OX=9606 GN=TPI1 PE=1 SV=4</t>
  </si>
  <si>
    <t>AT-rich interactive domain-containing protein 1A OS=Homo sapiens OX=9606 GN=ARID1A PE=1 SV=3</t>
  </si>
  <si>
    <t>Prelamin-A/C OS=Homo sapiens OX=9606 GN=LMNA PE=1 SV=1</t>
  </si>
  <si>
    <t>Protein disulfide-isomerase A4 OS=Homo sapiens OX=9606 GN=PDIA4 PE=1 SV=2</t>
  </si>
  <si>
    <t>Interleukin-36 gamma OS=Homo sapiens OX=9606 GN=IL36G PE=1 SV=1</t>
  </si>
  <si>
    <t>Fructose-bisphosphate aldolase A OS=Homo sapiens OX=9606 GN=ALDOA PE=1 SV=2</t>
  </si>
  <si>
    <t>Y-box-binding protein 1 OS=Homo sapiens OX=9606 GN=YBX1 PE=1 SV=3</t>
  </si>
  <si>
    <t>Asporin OS=Homo sapiens OX=9606 GN=ASPN PE=1 SV=2</t>
  </si>
  <si>
    <t>Transketolase OS=Homo sapiens OX=9606 GN=TKT PE=1 SV=3</t>
  </si>
  <si>
    <t>immunoglobulin gamma-1 chain [Ovis aries]</t>
  </si>
  <si>
    <t>Protein arginine N-methyltransferase 5 OS=Homo sapiens OX=9606 GN=PRMT5 PE=1 SV=4</t>
  </si>
  <si>
    <t>Epiplakin OS=Homo sapiens OX=9606 GN=EPPK1 PE=1 SV=3</t>
  </si>
  <si>
    <t>Small nuclear ribonucleoprotein G OS=Homo sapiens OX=9606 GN=SNRPG PE=1 SV=1</t>
  </si>
  <si>
    <t>Ribonuclease 7 OS=Homo sapiens OX=9606 GN=RNASE7 PE=1 SV=2</t>
  </si>
  <si>
    <t>Clathrin light chain B OS=Homo sapiens OX=9606 GN=CLTB PE=1 SV=1</t>
  </si>
  <si>
    <t>Hypoxia up-regulated protein 1 OS=Homo sapiens OX=9606 GN=HYOU1 PE=1 SV=1</t>
  </si>
  <si>
    <t>Tropomyosin alpha-3 chain OS=Homo sapiens OX=9606 GN=TPM3 PE=1 SV=2</t>
  </si>
  <si>
    <t>Tubulin alpha-3C chain OS=Homo sapiens OX=9606 GN=TUBA3C PE=1 SV=1</t>
  </si>
  <si>
    <t>Protein disulfide-isomerase A3 OS=Homo sapiens OX=9606 GN=PDIA3 PE=1 SV=4</t>
  </si>
  <si>
    <t>Importin-5 OS=Homo sapiens OX=9606 GN=IPO5 PE=1 SV=4</t>
  </si>
  <si>
    <t>Protein transport protein Sec23B OS=Homo sapiens OX=9606 GN=SEC23B PE=1 SV=2</t>
  </si>
  <si>
    <t>Cathepsin B OS=Homo sapiens OX=9606 GN=CTSB PE=1 SV=3</t>
  </si>
  <si>
    <t>Ras association domain-containing protein 4 OS=Homo sapiens OX=9606 GN=RASSF4 PE=1 SV=2</t>
  </si>
  <si>
    <t>Myeloperoxidase OS=Homo sapiens OX=9606 GN=MPO PE=1 SV=1</t>
  </si>
  <si>
    <t>Tubulin beta-4A chain OS=Homo sapiens OX=9606 GN=TUBB4A PE=1 SV=2</t>
  </si>
  <si>
    <t>Platelet glycoprotein V OS=Homo sapiens OX=9606 GN=GP5 PE=1 SV=1</t>
  </si>
  <si>
    <t>Endoplasmin OS=Homo sapiens OX=9606 GN=HSP90B1 PE=1 SV=1</t>
  </si>
  <si>
    <t>T-complex protein 1 subunit delta OS=Homo sapiens OX=9606 GN=CCT4 PE=1 SV=4</t>
  </si>
  <si>
    <t>Pre-mRNA-processing factor 40 homolog A OS=Homo sapiens OX=9606 GN=PRPF40A PE=1 SV=2</t>
  </si>
  <si>
    <t>Alpha-N-acetylneuraminide alpha-2,8-sialyltransferase (Fragment) OS=Homo sapiens OX=9606 GN=ST8SIA1 PE=1 SV=8</t>
  </si>
  <si>
    <t>Protein POF1B OS=Homo sapiens OX=9606 GN=POF1B PE=1 SV=3</t>
  </si>
  <si>
    <t>Protein TFG OS=Homo sapiens OX=9606 GN=TFG PE=1 SV=2</t>
  </si>
  <si>
    <t>Small nuclear ribonucleoprotein Sm D3 OS=Homo sapiens OX=9606 GN=SNRPD3 PE=1 SV=1</t>
  </si>
  <si>
    <t>Splicing factor 3A subunit 3 OS=Homo sapiens OX=9606 GN=SF3A3 PE=1 SV=1</t>
  </si>
  <si>
    <t>Serpin A12 OS=Homo sapiens OX=9606 GN=SERPINA12 PE=1 SV=1</t>
  </si>
  <si>
    <t>Inosine-5'-monophosphate dehydrogenase 2 OS=Homo sapiens OX=9606 GN=IMPDH2 PE=1 SV=2</t>
  </si>
  <si>
    <t>Putative transcription factor SPT20 homolog-like 2 OS=Homo sapiens OX=9606 GN=SUPT20HL2 PE=5 SV=1</t>
  </si>
  <si>
    <t>Submaxillary gland androgen-regulated protein 3A OS=Homo sapiens OX=9606 GN=SMR3A PE=1 SV=2</t>
  </si>
  <si>
    <t>Histidine ammonia-lyase OS=Homo sapiens OX=9606 GN=HAL PE=1 SV=1</t>
  </si>
  <si>
    <t>Transcriptional coactivator YAP1 OS=Homo sapiens OX=9606 GN=YAP1 PE=1 SV=2</t>
  </si>
  <si>
    <t>Keratin, type I cytoskeletal 10 OS=Homo sapiens OX=9606 GN=KRT10 PE=1 SV=2</t>
  </si>
  <si>
    <t>Propionyl-CoA carboxylase alpha chain, mitochondrial OS=Homo sapiens OX=9606 GN=PCCA PE=1 SV=4</t>
  </si>
  <si>
    <t>Small nuclear ribonucleoprotein Sm D1 OS=Homo sapiens OX=9606 GN=SNRPD1 PE=1 SV=1</t>
  </si>
  <si>
    <t>Eukaryotic translation initiation factor 6 OS=Homo sapiens OX=9606 GN=EIF6 PE=1 SV=1</t>
  </si>
  <si>
    <t>Mesencephalic astrocyte-derived neurotrophic factor OS=Homo sapiens OX=9606 GN=MANF PE=1 SV=3</t>
  </si>
  <si>
    <t>40S ribosomal protein S3 OS=Homo sapiens OX=9606 GN=RPS3 PE=1 SV=2</t>
  </si>
  <si>
    <t>Inter-alpha-trypsin inhibitor heavy chain H3 OS=Homo sapiens OX=9606 GN=ITIH3 PE=1 SV=2</t>
  </si>
  <si>
    <t>Immunoglobulin lambda constant 2 OS=Homo sapiens OX=9606 GN=IGLC2 PE=1 SV=1</t>
  </si>
  <si>
    <t>Serine/threonine-protein phosphatase 2B catalytic subunit beta isoform OS=Homo sapiens OX=9606 GN=PPP3CB PE=1 SV=2</t>
  </si>
  <si>
    <t>Unconventional myosin-XVIIIa OS=Homo sapiens OX=9606 GN=MYO18A PE=1 SV=3</t>
  </si>
  <si>
    <t>Protein AMBP OS=Homo sapiens OX=9606 GN=AMBP PE=1 SV=1</t>
  </si>
  <si>
    <t>Importin subunit beta-1 OS=Homo sapiens OX=9606 GN=KPNB1 PE=1 SV=2</t>
  </si>
  <si>
    <t>Polyadenylate-binding protein 1 OS=Homo sapiens OX=9606 GN=PABPC1 PE=1 SV=2</t>
  </si>
  <si>
    <t>Annexin A5 OS=Homo sapiens OX=9606 GN=ANXA5 PE=1 SV=2</t>
  </si>
  <si>
    <t>Transcriptional repressor NF-X1 OS=Homo sapiens OX=9606 GN=NFX1 PE=1 SV=2</t>
  </si>
  <si>
    <t>GTP-binding nuclear protein Ran OS=Homo sapiens OX=9606 GN=RAN PE=1 SV=3</t>
  </si>
  <si>
    <t>Non-POU domain-containing octamer-binding protein OS=Homo sapiens OX=9606 GN=NONO PE=1 SV=4</t>
  </si>
  <si>
    <t>Immunoglobulin lambda variable 2-11 OS=Homo sapiens OX=9606 GN=IGLV2-11 PE=1 SV=2</t>
  </si>
  <si>
    <t>Protein O-GlcNAcase OS=Homo sapiens OX=9606 GN=OGA PE=1 SV=2</t>
  </si>
  <si>
    <t>Vitamin D-binding protein OS=Homo sapiens OX=9606 GN=GC PE=1 SV=2</t>
  </si>
  <si>
    <t>Glyceraldehyde-3-phosphate dehydrogenase, testis-specific OS=Homo sapiens OX=9606 GN=GAPDHS PE=1 SV=2</t>
  </si>
  <si>
    <t>Elongation factor 1-gamma OS=Homo sapiens OX=9606 GN=EEF1G PE=1 SV=3</t>
  </si>
  <si>
    <t>Smad nuclear-interacting protein 1 OS=Homo sapiens OX=9606 GN=SNIP1 PE=1 SV=1</t>
  </si>
  <si>
    <t>Transmembrane protein LOC653160 OS=Homo sapiens OX=9606 PE=2 SV=2</t>
  </si>
  <si>
    <t>ATP-citrate synthase OS=Homo sapiens OX=9606 GN=ACLY PE=1 SV=3</t>
  </si>
  <si>
    <t>Hepatocyte growth factor-like protein OS=Homo sapiens OX=9606 GN=MST1 PE=1 SV=2</t>
  </si>
  <si>
    <t>Heat shock factor protein 1 OS=Homo sapiens OX=9606 GN=HSF1 PE=1 SV=2</t>
  </si>
  <si>
    <t>SWI/SNF complex subunit SMARCC2 OS=Homo sapiens OX=9606 GN=SMARCC2 PE=1 SV=1</t>
  </si>
  <si>
    <t>Zymogen granule protein 16 homolog B OS=Homo sapiens OX=9606 GN=ZG16B PE=1 SV=3</t>
  </si>
  <si>
    <t>Malonate--CoA ligase ACSF3, mitochondrial OS=Homo sapiens OX=9606 GN=ACSF3 PE=1 SV=3</t>
  </si>
  <si>
    <t>Heat shock cognate 71 kDa protein (Fragment) OS=Homo sapiens OX=9606 GN=HSPA8 PE=1 SV=8</t>
  </si>
  <si>
    <t>Periaxin (Fragment) OS=Homo sapiens OX=9606 GN=PRX PE=1 SV=1</t>
  </si>
  <si>
    <t>Protein disulfide-isomerase OS=Homo sapiens OX=9606 GN=P4HB PE=1 SV=3</t>
  </si>
  <si>
    <t>Max</t>
  </si>
  <si>
    <t>lowest value</t>
  </si>
  <si>
    <t>Sum Intensity P1</t>
  </si>
  <si>
    <t>Sum Intensity P2</t>
  </si>
  <si>
    <t>Sum Intensity P3</t>
  </si>
  <si>
    <t>Sum Intensity P4</t>
  </si>
  <si>
    <t>Sum Intensity P5</t>
  </si>
  <si>
    <t>Sum Intensity S1</t>
  </si>
  <si>
    <t>Sum Intensity S2</t>
  </si>
  <si>
    <t>Sum Intensity S3</t>
  </si>
  <si>
    <t>Sum Intensity S4</t>
  </si>
  <si>
    <t>Sum Intensity S5</t>
  </si>
  <si>
    <t>Unique P1</t>
  </si>
  <si>
    <t>Total P1</t>
  </si>
  <si>
    <t>Unique P2</t>
  </si>
  <si>
    <t>Total P2</t>
  </si>
  <si>
    <t>Unique P3</t>
  </si>
  <si>
    <t>Total P3</t>
  </si>
  <si>
    <t>Unique P4</t>
  </si>
  <si>
    <t>Total P4</t>
  </si>
  <si>
    <t>Unique P5</t>
  </si>
  <si>
    <t>Total P5</t>
  </si>
  <si>
    <t>Unique S1</t>
  </si>
  <si>
    <t>Total S1</t>
  </si>
  <si>
    <t>Unique S2</t>
  </si>
  <si>
    <t>Total S2</t>
  </si>
  <si>
    <t>Unique S3</t>
  </si>
  <si>
    <t>Total S3</t>
  </si>
  <si>
    <t>Unique S4</t>
  </si>
  <si>
    <t>Total S4</t>
  </si>
  <si>
    <t>Unique S5</t>
  </si>
  <si>
    <t>Total 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</si>
</sst>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 applyAlignment="1">
      <alignment textRotation="90"/>
    </xf>
    <xf numFmtId="2" fontId="1" fillId="0" borderId="0" xfId="0" applyNumberFormat="1" applyFont="1" applyAlignment="1">
      <alignment textRotation="90"/>
    </xf>
    <xf numFmtId="2" fontId="0" fillId="0" borderId="0" xfId="0" applyNumberFormat="1"/>
    <xf numFmtId="0" fontId="2" fillId="0" borderId="0" xfId="0" applyFont="1" applyAlignment="1">
      <alignment horizontal="center" textRotation="90"/>
    </xf>
    <xf numFmtId="11" fontId="1" fillId="0" borderId="0" xfId="0" applyNumberFormat="1" applyFont="1" applyAlignment="1">
      <alignment horizont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63"/>
  <sheetViews>
    <sheetView tabSelected="1" zoomScale="75" zoomScaleNormal="75" workbookViewId="0">
      <pane ySplit="1" topLeftCell="A2" activePane="bottomLeft" state="frozen"/>
      <selection activeCell="CC1" sqref="CC1"/>
      <selection pane="bottomLeft"/>
    </sheetView>
  </sheetViews>
  <sheetFormatPr defaultRowHeight="15" x14ac:dyDescent="0.25"/>
  <cols>
    <col min="1" max="1" width="4.85546875" bestFit="1" customWidth="1"/>
    <col min="4" max="5" width="4.85546875" bestFit="1" customWidth="1"/>
    <col min="7" max="7" width="6.42578125" style="4" customWidth="1"/>
    <col min="8" max="8" width="4.42578125" customWidth="1"/>
    <col min="9" max="9" width="4.85546875" bestFit="1" customWidth="1"/>
    <col min="12" max="13" width="4.85546875" bestFit="1" customWidth="1"/>
    <col min="15" max="15" width="6.42578125" style="4" customWidth="1"/>
    <col min="16" max="16" width="4.140625" customWidth="1"/>
    <col min="17" max="17" width="4.85546875" bestFit="1" customWidth="1"/>
    <col min="20" max="21" width="4.85546875" bestFit="1" customWidth="1"/>
    <col min="23" max="23" width="6.42578125" style="4" customWidth="1"/>
    <col min="24" max="24" width="4.140625" customWidth="1"/>
    <col min="25" max="25" width="4.85546875" bestFit="1" customWidth="1"/>
    <col min="28" max="29" width="4.85546875" bestFit="1" customWidth="1"/>
    <col min="31" max="31" width="6.42578125" style="4" customWidth="1"/>
    <col min="32" max="32" width="3.85546875" customWidth="1"/>
    <col min="33" max="33" width="4.85546875" bestFit="1" customWidth="1"/>
    <col min="36" max="37" width="4.85546875" bestFit="1" customWidth="1"/>
    <col min="39" max="39" width="6.42578125" style="4" customWidth="1"/>
    <col min="40" max="40" width="4.42578125" customWidth="1"/>
    <col min="41" max="41" width="4.85546875" bestFit="1" customWidth="1"/>
    <col min="44" max="45" width="4.85546875" bestFit="1" customWidth="1"/>
    <col min="47" max="47" width="6.42578125" style="4" customWidth="1"/>
    <col min="48" max="48" width="5" customWidth="1"/>
    <col min="49" max="49" width="4.85546875" bestFit="1" customWidth="1"/>
    <col min="52" max="53" width="4.85546875" bestFit="1" customWidth="1"/>
    <col min="55" max="55" width="6.42578125" style="4" customWidth="1"/>
    <col min="56" max="56" width="3.5703125" customWidth="1"/>
    <col min="57" max="57" width="4.85546875" bestFit="1" customWidth="1"/>
    <col min="60" max="61" width="4.85546875" bestFit="1" customWidth="1"/>
    <col min="63" max="63" width="6.42578125" style="4" customWidth="1"/>
    <col min="64" max="64" width="4.42578125" customWidth="1"/>
    <col min="65" max="65" width="4.85546875" bestFit="1" customWidth="1"/>
    <col min="68" max="69" width="4.85546875" bestFit="1" customWidth="1"/>
    <col min="71" max="71" width="6.42578125" style="4" customWidth="1"/>
    <col min="72" max="72" width="4.140625" customWidth="1"/>
    <col min="73" max="73" width="4.85546875" bestFit="1" customWidth="1"/>
    <col min="76" max="77" width="4.85546875" bestFit="1" customWidth="1"/>
    <col min="79" max="79" width="6.42578125" style="4" customWidth="1"/>
    <col min="85" max="105" width="4.85546875" bestFit="1" customWidth="1"/>
    <col min="117" max="118" width="8.7109375" bestFit="1" customWidth="1"/>
    <col min="119" max="119" width="5.28515625" bestFit="1" customWidth="1"/>
    <col min="120" max="120" width="8.7109375" bestFit="1" customWidth="1"/>
    <col min="121" max="121" width="9.85546875" bestFit="1" customWidth="1"/>
    <col min="122" max="123" width="8.7109375" bestFit="1" customWidth="1"/>
    <col min="124" max="124" width="4.85546875" bestFit="1" customWidth="1"/>
    <col min="125" max="125" width="7.5703125" bestFit="1" customWidth="1"/>
    <col min="126" max="126" width="8.7109375" bestFit="1" customWidth="1"/>
  </cols>
  <sheetData>
    <row r="1" spans="1:126" s="2" customFormat="1" ht="92.25" x14ac:dyDescent="0.25">
      <c r="A1" s="2" t="s">
        <v>0</v>
      </c>
      <c r="B1" s="2" t="s">
        <v>2</v>
      </c>
      <c r="C1" s="2" t="s">
        <v>3</v>
      </c>
      <c r="D1" s="2" t="s">
        <v>527</v>
      </c>
      <c r="E1" s="2" t="s">
        <v>1</v>
      </c>
      <c r="F1" s="2" t="s">
        <v>5</v>
      </c>
      <c r="G1" s="3" t="s">
        <v>6</v>
      </c>
      <c r="I1" s="2" t="s">
        <v>158</v>
      </c>
      <c r="J1" s="2" t="s">
        <v>2</v>
      </c>
      <c r="K1" s="2" t="s">
        <v>3</v>
      </c>
      <c r="L1" s="2" t="s">
        <v>527</v>
      </c>
      <c r="M1" s="2" t="s">
        <v>1</v>
      </c>
      <c r="N1" s="2" t="s">
        <v>5</v>
      </c>
      <c r="O1" s="3" t="s">
        <v>6</v>
      </c>
      <c r="Q1" s="2" t="s">
        <v>222</v>
      </c>
      <c r="R1" s="2" t="s">
        <v>2</v>
      </c>
      <c r="S1" s="2" t="s">
        <v>3</v>
      </c>
      <c r="T1" s="2" t="s">
        <v>527</v>
      </c>
      <c r="U1" s="2" t="s">
        <v>1</v>
      </c>
      <c r="V1" s="2" t="s">
        <v>5</v>
      </c>
      <c r="W1" s="3" t="s">
        <v>6</v>
      </c>
      <c r="Y1" s="2" t="s">
        <v>225</v>
      </c>
      <c r="Z1" s="2" t="s">
        <v>2</v>
      </c>
      <c r="AA1" s="2" t="s">
        <v>3</v>
      </c>
      <c r="AB1" s="2" t="s">
        <v>527</v>
      </c>
      <c r="AC1" s="2" t="s">
        <v>1</v>
      </c>
      <c r="AD1" s="2" t="s">
        <v>5</v>
      </c>
      <c r="AE1" s="3" t="s">
        <v>6</v>
      </c>
      <c r="AG1" s="2" t="s">
        <v>306</v>
      </c>
      <c r="AH1" s="2" t="s">
        <v>2</v>
      </c>
      <c r="AI1" s="2" t="s">
        <v>3</v>
      </c>
      <c r="AJ1" s="2" t="s">
        <v>527</v>
      </c>
      <c r="AK1" s="2" t="s">
        <v>1</v>
      </c>
      <c r="AL1" s="2" t="s">
        <v>5</v>
      </c>
      <c r="AM1" s="3" t="s">
        <v>6</v>
      </c>
      <c r="AO1" s="2" t="s">
        <v>444</v>
      </c>
      <c r="AP1" s="2" t="s">
        <v>2</v>
      </c>
      <c r="AQ1" s="2" t="s">
        <v>3</v>
      </c>
      <c r="AR1" s="2" t="s">
        <v>527</v>
      </c>
      <c r="AS1" s="2" t="s">
        <v>1</v>
      </c>
      <c r="AT1" s="2" t="s">
        <v>5</v>
      </c>
      <c r="AU1" s="3" t="s">
        <v>6</v>
      </c>
      <c r="AW1" s="2" t="s">
        <v>447</v>
      </c>
      <c r="AX1" s="2" t="s">
        <v>2</v>
      </c>
      <c r="AY1" s="2" t="s">
        <v>3</v>
      </c>
      <c r="AZ1" s="2" t="s">
        <v>527</v>
      </c>
      <c r="BA1" s="2" t="s">
        <v>1</v>
      </c>
      <c r="BB1" s="2" t="s">
        <v>5</v>
      </c>
      <c r="BC1" s="3" t="s">
        <v>6</v>
      </c>
      <c r="BE1" s="2" t="s">
        <v>500</v>
      </c>
      <c r="BF1" s="2" t="s">
        <v>2</v>
      </c>
      <c r="BG1" s="2" t="s">
        <v>3</v>
      </c>
      <c r="BH1" s="2" t="s">
        <v>527</v>
      </c>
      <c r="BI1" s="2" t="s">
        <v>1</v>
      </c>
      <c r="BJ1" s="2" t="s">
        <v>5</v>
      </c>
      <c r="BK1" s="3" t="s">
        <v>6</v>
      </c>
      <c r="BM1" s="2" t="s">
        <v>501</v>
      </c>
      <c r="BN1" s="2" t="s">
        <v>2</v>
      </c>
      <c r="BO1" s="2" t="s">
        <v>3</v>
      </c>
      <c r="BP1" s="2" t="s">
        <v>527</v>
      </c>
      <c r="BQ1" s="2" t="s">
        <v>1</v>
      </c>
      <c r="BR1" s="2" t="s">
        <v>5</v>
      </c>
      <c r="BS1" s="3" t="s">
        <v>6</v>
      </c>
      <c r="BU1" s="2" t="s">
        <v>510</v>
      </c>
      <c r="BV1" s="2" t="s">
        <v>2</v>
      </c>
      <c r="BW1" s="2" t="s">
        <v>3</v>
      </c>
      <c r="BX1" s="2" t="s">
        <v>527</v>
      </c>
      <c r="BY1" s="2" t="s">
        <v>1</v>
      </c>
      <c r="BZ1" s="2" t="s">
        <v>5</v>
      </c>
      <c r="CA1" s="3" t="s">
        <v>6</v>
      </c>
      <c r="CC1" s="2" t="s">
        <v>2</v>
      </c>
      <c r="CD1" s="2" t="s">
        <v>3</v>
      </c>
      <c r="CE1" s="2" t="s">
        <v>528</v>
      </c>
      <c r="CF1" s="2" t="s">
        <v>4</v>
      </c>
      <c r="CG1" s="5" t="s">
        <v>800</v>
      </c>
      <c r="CH1" s="5" t="s">
        <v>801</v>
      </c>
      <c r="CI1" s="5" t="s">
        <v>802</v>
      </c>
      <c r="CJ1" s="5" t="s">
        <v>803</v>
      </c>
      <c r="CK1" s="5" t="s">
        <v>804</v>
      </c>
      <c r="CL1" s="5" t="s">
        <v>805</v>
      </c>
      <c r="CM1" s="5" t="s">
        <v>806</v>
      </c>
      <c r="CN1" s="5" t="s">
        <v>807</v>
      </c>
      <c r="CO1" s="5" t="s">
        <v>808</v>
      </c>
      <c r="CP1" s="5" t="s">
        <v>809</v>
      </c>
      <c r="CQ1" s="5" t="s">
        <v>810</v>
      </c>
      <c r="CR1" s="5" t="s">
        <v>811</v>
      </c>
      <c r="CS1" s="5" t="s">
        <v>812</v>
      </c>
      <c r="CT1" s="5" t="s">
        <v>813</v>
      </c>
      <c r="CU1" s="5" t="s">
        <v>814</v>
      </c>
      <c r="CV1" s="5" t="s">
        <v>815</v>
      </c>
      <c r="CW1" s="5" t="s">
        <v>816</v>
      </c>
      <c r="CX1" s="5" t="s">
        <v>817</v>
      </c>
      <c r="CY1" s="5" t="s">
        <v>818</v>
      </c>
      <c r="CZ1" s="5" t="s">
        <v>819</v>
      </c>
      <c r="DA1" s="5" t="s">
        <v>788</v>
      </c>
      <c r="DB1" s="6" t="s">
        <v>790</v>
      </c>
      <c r="DC1" s="6" t="s">
        <v>791</v>
      </c>
      <c r="DD1" s="6" t="s">
        <v>792</v>
      </c>
      <c r="DE1" s="6" t="s">
        <v>793</v>
      </c>
      <c r="DF1" s="6" t="s">
        <v>794</v>
      </c>
      <c r="DG1" s="6" t="s">
        <v>795</v>
      </c>
      <c r="DH1" s="6" t="s">
        <v>796</v>
      </c>
      <c r="DI1" s="6" t="s">
        <v>797</v>
      </c>
      <c r="DJ1" s="6" t="s">
        <v>798</v>
      </c>
      <c r="DK1" s="6" t="s">
        <v>799</v>
      </c>
      <c r="DL1" s="6" t="s">
        <v>789</v>
      </c>
      <c r="DM1" s="2" t="s">
        <v>0</v>
      </c>
      <c r="DN1" s="2" t="s">
        <v>158</v>
      </c>
      <c r="DO1" s="2" t="s">
        <v>222</v>
      </c>
      <c r="DP1" s="2" t="s">
        <v>225</v>
      </c>
      <c r="DQ1" s="2" t="s">
        <v>306</v>
      </c>
      <c r="DR1" s="2" t="s">
        <v>444</v>
      </c>
      <c r="DS1" s="2" t="s">
        <v>447</v>
      </c>
      <c r="DT1" s="2" t="s">
        <v>500</v>
      </c>
      <c r="DU1" s="2" t="s">
        <v>501</v>
      </c>
      <c r="DV1" s="2" t="s">
        <v>510</v>
      </c>
    </row>
    <row r="2" spans="1:126" x14ac:dyDescent="0.25">
      <c r="B2" t="s">
        <v>7</v>
      </c>
      <c r="C2" t="s">
        <v>8</v>
      </c>
      <c r="D2">
        <v>10</v>
      </c>
      <c r="E2">
        <v>56</v>
      </c>
      <c r="F2" s="1">
        <v>7400000000</v>
      </c>
      <c r="G2" s="4">
        <v>64.11</v>
      </c>
      <c r="J2" t="s">
        <v>67</v>
      </c>
      <c r="K2" t="s">
        <v>68</v>
      </c>
      <c r="L2">
        <v>14</v>
      </c>
      <c r="M2">
        <v>37</v>
      </c>
      <c r="N2" s="1">
        <v>2100000000</v>
      </c>
      <c r="O2" s="4">
        <v>3.13</v>
      </c>
      <c r="R2" t="s">
        <v>128</v>
      </c>
      <c r="S2" t="s">
        <v>129</v>
      </c>
      <c r="T2">
        <v>2</v>
      </c>
      <c r="U2">
        <v>4</v>
      </c>
      <c r="V2" s="1">
        <v>790000</v>
      </c>
      <c r="W2" s="4">
        <v>6.13</v>
      </c>
      <c r="Z2" t="s">
        <v>26</v>
      </c>
      <c r="AA2" t="s">
        <v>27</v>
      </c>
      <c r="AB2">
        <v>25</v>
      </c>
      <c r="AC2">
        <v>33</v>
      </c>
      <c r="AD2" s="1">
        <v>320000000</v>
      </c>
      <c r="AE2" s="4">
        <v>0.34</v>
      </c>
      <c r="AH2" t="s">
        <v>26</v>
      </c>
      <c r="AI2" t="s">
        <v>27</v>
      </c>
      <c r="AJ2">
        <v>15</v>
      </c>
      <c r="AK2">
        <v>28</v>
      </c>
      <c r="AL2" s="1">
        <v>96000000</v>
      </c>
      <c r="AM2" s="4">
        <v>0.51</v>
      </c>
      <c r="AP2" t="s">
        <v>24</v>
      </c>
      <c r="AQ2" t="s">
        <v>25</v>
      </c>
      <c r="AR2">
        <v>10</v>
      </c>
      <c r="AS2">
        <v>15</v>
      </c>
      <c r="AT2" s="1">
        <v>7500000</v>
      </c>
      <c r="AU2" s="4">
        <v>7.3400000000000007E-2</v>
      </c>
      <c r="AX2" t="s">
        <v>67</v>
      </c>
      <c r="AY2" t="s">
        <v>68</v>
      </c>
      <c r="AZ2">
        <v>12</v>
      </c>
      <c r="BA2">
        <v>41</v>
      </c>
      <c r="BB2" s="1">
        <v>3600000000</v>
      </c>
      <c r="BC2" s="4">
        <v>4.4000000000000004</v>
      </c>
      <c r="BF2" t="s">
        <v>65</v>
      </c>
      <c r="BG2" t="s">
        <v>66</v>
      </c>
      <c r="BH2">
        <v>2</v>
      </c>
      <c r="BI2">
        <v>5</v>
      </c>
      <c r="BJ2" s="1">
        <v>3000000</v>
      </c>
      <c r="BK2" s="4">
        <v>58.45</v>
      </c>
      <c r="BN2" t="s">
        <v>26</v>
      </c>
      <c r="BO2" t="s">
        <v>27</v>
      </c>
      <c r="BP2">
        <v>14</v>
      </c>
      <c r="BQ2">
        <v>18</v>
      </c>
      <c r="BR2" s="1">
        <v>34000000</v>
      </c>
      <c r="BS2" s="4">
        <v>0.53</v>
      </c>
      <c r="BV2" t="s">
        <v>26</v>
      </c>
      <c r="BW2" t="s">
        <v>27</v>
      </c>
      <c r="BX2">
        <v>13</v>
      </c>
      <c r="BY2">
        <v>17</v>
      </c>
      <c r="BZ2" s="1">
        <v>27000000</v>
      </c>
      <c r="CA2" s="4">
        <v>0.24</v>
      </c>
      <c r="CC2" t="s">
        <v>26</v>
      </c>
      <c r="CD2" t="s">
        <v>27</v>
      </c>
      <c r="CE2" t="s">
        <v>529</v>
      </c>
      <c r="CF2">
        <v>55.89</v>
      </c>
      <c r="CG2" s="7">
        <f>IFERROR(VLOOKUP(CC2,B:F,3, FALSE),0)</f>
        <v>3</v>
      </c>
      <c r="CH2" s="7">
        <f>IFERROR(VLOOKUP(CC2,B:F,4, FALSE),0)</f>
        <v>3</v>
      </c>
      <c r="CI2" s="7">
        <f>IFERROR(VLOOKUP(CC2,J:N,3, FALSE),0)</f>
        <v>9</v>
      </c>
      <c r="CJ2" s="7">
        <f>IFERROR(VLOOKUP(CC2,J:N,4, FALSE),0)</f>
        <v>13</v>
      </c>
      <c r="CK2" s="7">
        <f t="shared" ref="CK2" si="0">IFERROR(VLOOKUP(CC2,R:V,3, FALSE),0)</f>
        <v>0</v>
      </c>
      <c r="CL2" s="7">
        <f t="shared" ref="CL2" si="1">IFERROR(VLOOKUP(CC2,R:V,4, FALSE),0)</f>
        <v>0</v>
      </c>
      <c r="CM2" s="7">
        <f t="shared" ref="CM2" si="2">IFERROR(VLOOKUP(CC2,Z:AD,3, FALSE),0)</f>
        <v>25</v>
      </c>
      <c r="CN2" s="7">
        <f t="shared" ref="CN2" si="3">IFERROR(VLOOKUP(CC2,Z:AD,4, FALSE),0)</f>
        <v>33</v>
      </c>
      <c r="CO2" s="7">
        <f t="shared" ref="CO2" si="4">IFERROR(VLOOKUP(CC2,AH:AM,3, FALSE),0)</f>
        <v>15</v>
      </c>
      <c r="CP2" s="7">
        <f t="shared" ref="CP2" si="5">IFERROR(VLOOKUP(CC2,AH:AM,4, FALSE),0)</f>
        <v>28</v>
      </c>
      <c r="CQ2" s="7">
        <f t="shared" ref="CQ2" si="6">IFERROR(VLOOKUP(CC2,AP:AT,3, FALSE),0)</f>
        <v>3</v>
      </c>
      <c r="CR2" s="7">
        <f t="shared" ref="CR2" si="7">IFERROR(VLOOKUP(CC2,AP:AT,4, FALSE),0)</f>
        <v>4</v>
      </c>
      <c r="CS2" s="7">
        <f t="shared" ref="CS2" si="8">IFERROR(VLOOKUP(CC2,AX:BB,3, FALSE),0)</f>
        <v>11</v>
      </c>
      <c r="CT2" s="7">
        <f t="shared" ref="CT2" si="9">IFERROR(VLOOKUP(CC2,AX:BB,4, FALSE),0)</f>
        <v>13</v>
      </c>
      <c r="CU2" s="7">
        <f t="shared" ref="CU2" si="10">IFERROR(VLOOKUP(CC2,BF:BJ,3, FALSE),0)</f>
        <v>0</v>
      </c>
      <c r="CV2" s="7">
        <f t="shared" ref="CV2" si="11">IFERROR(VLOOKUP(CC2,BF:BJ,4, FALSE),0)</f>
        <v>0</v>
      </c>
      <c r="CW2" s="7">
        <f t="shared" ref="CW2" si="12">IFERROR(VLOOKUP(CC2,BN:BR,3, FALSE),0)</f>
        <v>14</v>
      </c>
      <c r="CX2" s="7">
        <f t="shared" ref="CX2" si="13">IFERROR(VLOOKUP(CC2,BN:BR,4, FALSE),0)</f>
        <v>18</v>
      </c>
      <c r="CY2" s="7">
        <f>IFERROR(VLOOKUP(CC2,BV:BZ,3, FALSE),0)</f>
        <v>13</v>
      </c>
      <c r="CZ2" s="7">
        <f t="shared" ref="CZ2" si="14">IFERROR(VLOOKUP(CC2,BV:BZ,4, FALSE),0)</f>
        <v>17</v>
      </c>
      <c r="DA2" s="8">
        <f>MAX(CG2:CZ2)</f>
        <v>33</v>
      </c>
      <c r="DB2" s="9">
        <f t="shared" ref="DB2" si="15">IFERROR(VLOOKUP(CC2,B:F,5, FALSE),"NF")</f>
        <v>1200000</v>
      </c>
      <c r="DC2" s="9">
        <f t="shared" ref="DC2" si="16">IFERROR(VLOOKUP(CC2,J:N,5, FALSE),"NF")</f>
        <v>14000000</v>
      </c>
      <c r="DD2" s="9" t="str">
        <f t="shared" ref="DD2" si="17">IFERROR(VLOOKUP(CC2,R:V,5, FALSE),"NF")</f>
        <v>NF</v>
      </c>
      <c r="DE2" s="9">
        <f t="shared" ref="DE2" si="18">IFERROR(VLOOKUP(CC2,Z:AD,5, FALSE),"NF")</f>
        <v>320000000</v>
      </c>
      <c r="DF2" s="9">
        <f t="shared" ref="DF2" si="19">IFERROR(VLOOKUP(CC2,AH:AM,5, FALSE),"NF")</f>
        <v>96000000</v>
      </c>
      <c r="DG2" s="9">
        <f t="shared" ref="DG2" si="20">IFERROR(VLOOKUP(CC2,AP:AT,5, FALSE),"NF")</f>
        <v>2200000</v>
      </c>
      <c r="DH2" s="9">
        <f t="shared" ref="DH2" si="21">IFERROR(VLOOKUP(CC2,AX:BB,5, FALSE),"NF")</f>
        <v>12000000</v>
      </c>
      <c r="DI2" s="9" t="str">
        <f t="shared" ref="DI2" si="22">IFERROR(VLOOKUP(CC2,BF:BJ,5, FALSE),"NF")</f>
        <v>NF</v>
      </c>
      <c r="DJ2" s="9">
        <f t="shared" ref="DJ2" si="23">IFERROR(VLOOKUP(CC2,BN:BR,5, FALSE),"NF")</f>
        <v>34000000</v>
      </c>
      <c r="DK2" s="9">
        <f t="shared" ref="DK2" si="24">IFERROR(VLOOKUP(CC2,BV:BZ,5, FALSE),"NF")</f>
        <v>27000000</v>
      </c>
      <c r="DL2" s="9">
        <f>MIN(DB2:DF2,DG2:DK2)</f>
        <v>1200000</v>
      </c>
      <c r="DM2" s="10">
        <f>IFERROR(DB2/DL2,0)</f>
        <v>1</v>
      </c>
      <c r="DN2" s="10">
        <f>IFERROR(DC2/DL2,0)</f>
        <v>11.666666666666666</v>
      </c>
      <c r="DO2" s="10">
        <f>IFERROR(DD2/DL2,0)</f>
        <v>0</v>
      </c>
      <c r="DP2" s="10">
        <f>IFERROR(DE2/DL2,0)</f>
        <v>266.66666666666669</v>
      </c>
      <c r="DQ2" s="10">
        <f>IFERROR(DF2/DL2,0)</f>
        <v>80</v>
      </c>
      <c r="DR2" s="10">
        <f>IFERROR(DG2/DL2,0)</f>
        <v>1.8333333333333333</v>
      </c>
      <c r="DS2" s="10">
        <f>IFERROR(DH2/DL2,0)</f>
        <v>10</v>
      </c>
      <c r="DT2" s="10">
        <f>IFERROR(DI2/DL2,0)</f>
        <v>0</v>
      </c>
      <c r="DU2" s="10">
        <f>IFERROR(DJ2/DL2,0)</f>
        <v>28.333333333333332</v>
      </c>
      <c r="DV2" s="10">
        <f>IFERROR(DK2/DL2,0)</f>
        <v>22.5</v>
      </c>
    </row>
    <row r="3" spans="1:126" x14ac:dyDescent="0.25">
      <c r="B3" t="s">
        <v>9</v>
      </c>
      <c r="C3" t="s">
        <v>10</v>
      </c>
      <c r="D3">
        <v>8</v>
      </c>
      <c r="E3">
        <v>9</v>
      </c>
      <c r="F3" s="1">
        <v>13000000</v>
      </c>
      <c r="G3" s="4">
        <v>0.11</v>
      </c>
      <c r="J3" t="s">
        <v>26</v>
      </c>
      <c r="K3" t="s">
        <v>27</v>
      </c>
      <c r="L3">
        <v>9</v>
      </c>
      <c r="M3">
        <v>13</v>
      </c>
      <c r="N3" s="1">
        <v>14000000</v>
      </c>
      <c r="O3" s="4">
        <v>2.0299999999999999E-2</v>
      </c>
      <c r="R3" t="s">
        <v>218</v>
      </c>
      <c r="S3" t="s">
        <v>219</v>
      </c>
      <c r="T3">
        <v>2</v>
      </c>
      <c r="U3">
        <v>4</v>
      </c>
      <c r="V3" s="1">
        <v>4700000</v>
      </c>
      <c r="W3" s="4">
        <v>36.950000000000003</v>
      </c>
      <c r="Z3" t="s">
        <v>163</v>
      </c>
      <c r="AA3" t="s">
        <v>164</v>
      </c>
      <c r="AB3">
        <v>21</v>
      </c>
      <c r="AC3">
        <v>30</v>
      </c>
      <c r="AD3" s="1">
        <v>180000000</v>
      </c>
      <c r="AE3" s="4">
        <v>0.19</v>
      </c>
      <c r="AH3" t="s">
        <v>159</v>
      </c>
      <c r="AI3" t="s">
        <v>160</v>
      </c>
      <c r="AJ3">
        <v>14</v>
      </c>
      <c r="AK3">
        <v>18</v>
      </c>
      <c r="AL3" s="1">
        <v>71000000</v>
      </c>
      <c r="AM3" s="4">
        <v>0.38</v>
      </c>
      <c r="AP3" t="s">
        <v>7</v>
      </c>
      <c r="AQ3" t="s">
        <v>8</v>
      </c>
      <c r="AR3">
        <v>10</v>
      </c>
      <c r="AS3">
        <v>46</v>
      </c>
      <c r="AT3" s="1">
        <v>5300000000</v>
      </c>
      <c r="AU3" s="4">
        <v>51.56</v>
      </c>
      <c r="AX3" t="s">
        <v>22</v>
      </c>
      <c r="AY3" t="s">
        <v>23</v>
      </c>
      <c r="AZ3">
        <v>11</v>
      </c>
      <c r="BA3">
        <v>14</v>
      </c>
      <c r="BB3" s="1">
        <v>25000000</v>
      </c>
      <c r="BC3" s="4">
        <v>3.1399999999999997E-2</v>
      </c>
      <c r="BF3" t="s">
        <v>128</v>
      </c>
      <c r="BG3" t="s">
        <v>129</v>
      </c>
      <c r="BH3">
        <v>2</v>
      </c>
      <c r="BI3">
        <v>2</v>
      </c>
      <c r="BJ3" s="1">
        <v>360000</v>
      </c>
      <c r="BK3" s="4">
        <v>7.15</v>
      </c>
      <c r="BN3" t="s">
        <v>159</v>
      </c>
      <c r="BO3" t="s">
        <v>160</v>
      </c>
      <c r="BP3">
        <v>12</v>
      </c>
      <c r="BQ3">
        <v>17</v>
      </c>
      <c r="BR3" s="1">
        <v>34000000</v>
      </c>
      <c r="BS3" s="4">
        <v>0.52</v>
      </c>
      <c r="BV3" t="s">
        <v>309</v>
      </c>
      <c r="BW3" t="s">
        <v>310</v>
      </c>
      <c r="BX3">
        <v>11</v>
      </c>
      <c r="BY3">
        <v>14</v>
      </c>
      <c r="BZ3" s="1">
        <v>120000000</v>
      </c>
      <c r="CA3" s="4">
        <v>1.0900000000000001</v>
      </c>
      <c r="CC3" t="s">
        <v>161</v>
      </c>
      <c r="CD3" t="s">
        <v>162</v>
      </c>
      <c r="CE3" t="s">
        <v>530</v>
      </c>
      <c r="CF3">
        <v>343.46</v>
      </c>
      <c r="CG3" s="7">
        <f t="shared" ref="CG3:CG66" si="25">IFERROR(VLOOKUP(CC3,B:F,3, FALSE),0)</f>
        <v>0</v>
      </c>
      <c r="CH3" s="7">
        <f t="shared" ref="CH3:CH66" si="26">IFERROR(VLOOKUP(CC3,B:F,4, FALSE),0)</f>
        <v>0</v>
      </c>
      <c r="CI3" s="7">
        <f t="shared" ref="CI3:CI66" si="27">IFERROR(VLOOKUP(CC3,J:N,3, FALSE),0)</f>
        <v>8</v>
      </c>
      <c r="CJ3" s="7">
        <f t="shared" ref="CJ3:CJ66" si="28">IFERROR(VLOOKUP(CC3,J:N,4, FALSE),0)</f>
        <v>8</v>
      </c>
      <c r="CK3" s="7">
        <f t="shared" ref="CK3:CK66" si="29">IFERROR(VLOOKUP(CC3,R:V,3, FALSE),0)</f>
        <v>0</v>
      </c>
      <c r="CL3" s="7">
        <f t="shared" ref="CL3:CL66" si="30">IFERROR(VLOOKUP(CC3,R:V,4, FALSE),0)</f>
        <v>0</v>
      </c>
      <c r="CM3" s="7">
        <f t="shared" ref="CM3:CM66" si="31">IFERROR(VLOOKUP(CC3,Z:AD,3, FALSE),0)</f>
        <v>20</v>
      </c>
      <c r="CN3" s="7">
        <f t="shared" ref="CN3:CN66" si="32">IFERROR(VLOOKUP(CC3,Z:AD,4, FALSE),0)</f>
        <v>22</v>
      </c>
      <c r="CO3" s="7">
        <f t="shared" ref="CO3:CO66" si="33">IFERROR(VLOOKUP(CC3,AH:AM,3, FALSE),0)</f>
        <v>0</v>
      </c>
      <c r="CP3" s="7">
        <f t="shared" ref="CP3:CP66" si="34">IFERROR(VLOOKUP(CC3,AH:AM,4, FALSE),0)</f>
        <v>0</v>
      </c>
      <c r="CQ3" s="7">
        <f t="shared" ref="CQ3:CQ66" si="35">IFERROR(VLOOKUP(CC3,AP:AT,3, FALSE),0)</f>
        <v>0</v>
      </c>
      <c r="CR3" s="7">
        <f t="shared" ref="CR3:CR66" si="36">IFERROR(VLOOKUP(CC3,AP:AT,4, FALSE),0)</f>
        <v>0</v>
      </c>
      <c r="CS3" s="7">
        <f t="shared" ref="CS3:CS66" si="37">IFERROR(VLOOKUP(CC3,AX:BB,3, FALSE),0)</f>
        <v>1</v>
      </c>
      <c r="CT3" s="7">
        <f t="shared" ref="CT3:CT66" si="38">IFERROR(VLOOKUP(CC3,AX:BB,4, FALSE),0)</f>
        <v>1</v>
      </c>
      <c r="CU3" s="7">
        <f t="shared" ref="CU3:CU66" si="39">IFERROR(VLOOKUP(CC3,BF:BJ,3, FALSE),0)</f>
        <v>0</v>
      </c>
      <c r="CV3" s="7">
        <f t="shared" ref="CV3:CV66" si="40">IFERROR(VLOOKUP(CC3,BF:BJ,4, FALSE),0)</f>
        <v>0</v>
      </c>
      <c r="CW3" s="7">
        <f t="shared" ref="CW3:CW66" si="41">IFERROR(VLOOKUP(CC3,BN:BR,3, FALSE),0)</f>
        <v>0</v>
      </c>
      <c r="CX3" s="7">
        <f t="shared" ref="CX3:CX66" si="42">IFERROR(VLOOKUP(CC3,BN:BR,4, FALSE),0)</f>
        <v>0</v>
      </c>
      <c r="CY3" s="7">
        <f t="shared" ref="CY3:CY66" si="43">IFERROR(VLOOKUP(CC3,BV:BZ,3, FALSE),0)</f>
        <v>2</v>
      </c>
      <c r="CZ3" s="7">
        <f t="shared" ref="CZ3:CZ66" si="44">IFERROR(VLOOKUP(CC3,BV:BZ,4, FALSE),0)</f>
        <v>2</v>
      </c>
      <c r="DA3" s="8">
        <f t="shared" ref="DA3:DA66" si="45">MAX(CG3:CZ3)</f>
        <v>22</v>
      </c>
      <c r="DB3" s="9" t="str">
        <f t="shared" ref="DB3:DB66" si="46">IFERROR(VLOOKUP(CC3,B:F,5, FALSE),"NF")</f>
        <v>NF</v>
      </c>
      <c r="DC3" s="9">
        <f t="shared" ref="DC3:DC66" si="47">IFERROR(VLOOKUP(CC3,J:N,5, FALSE),"NF")</f>
        <v>2200000</v>
      </c>
      <c r="DD3" s="9" t="str">
        <f t="shared" ref="DD3:DD66" si="48">IFERROR(VLOOKUP(CC3,R:V,5, FALSE),"NF")</f>
        <v>NF</v>
      </c>
      <c r="DE3" s="9">
        <f t="shared" ref="DE3:DE66" si="49">IFERROR(VLOOKUP(CC3,Z:AD,5, FALSE),"NF")</f>
        <v>16000000</v>
      </c>
      <c r="DF3" s="9" t="str">
        <f t="shared" ref="DF3:DF66" si="50">IFERROR(VLOOKUP(CC3,AH:AM,5, FALSE),"NF")</f>
        <v>NF</v>
      </c>
      <c r="DG3" s="9" t="str">
        <f t="shared" ref="DG3:DG66" si="51">IFERROR(VLOOKUP(CC3,AP:AT,5, FALSE),"NF")</f>
        <v>NF</v>
      </c>
      <c r="DH3" s="9">
        <f t="shared" ref="DH3:DH66" si="52">IFERROR(VLOOKUP(CC3,AX:BB,5, FALSE),"NF")</f>
        <v>250000</v>
      </c>
      <c r="DI3" s="9" t="str">
        <f t="shared" ref="DI3:DI66" si="53">IFERROR(VLOOKUP(CC3,BF:BJ,5, FALSE),"NF")</f>
        <v>NF</v>
      </c>
      <c r="DJ3" s="9" t="str">
        <f t="shared" ref="DJ3:DJ66" si="54">IFERROR(VLOOKUP(CC3,BN:BR,5, FALSE),"NF")</f>
        <v>NF</v>
      </c>
      <c r="DK3" s="9">
        <f t="shared" ref="DK3:DK66" si="55">IFERROR(VLOOKUP(CC3,BV:BZ,5, FALSE),"NF")</f>
        <v>130000</v>
      </c>
      <c r="DL3" s="9">
        <f t="shared" ref="DL3:DL66" si="56">MIN(DB3:DF3,DG3:DK3)</f>
        <v>130000</v>
      </c>
      <c r="DM3" s="10">
        <f t="shared" ref="DM3:DM66" si="57">IFERROR(DB3/DL3,0)</f>
        <v>0</v>
      </c>
      <c r="DN3" s="10">
        <f t="shared" ref="DN3:DN66" si="58">IFERROR(DC3/DL3,0)</f>
        <v>16.923076923076923</v>
      </c>
      <c r="DO3" s="10">
        <f t="shared" ref="DO3:DO66" si="59">IFERROR(DD3/DL3,0)</f>
        <v>0</v>
      </c>
      <c r="DP3" s="10">
        <f t="shared" ref="DP3:DP66" si="60">IFERROR(DE3/DL3,0)</f>
        <v>123.07692307692308</v>
      </c>
      <c r="DQ3" s="10">
        <f t="shared" ref="DQ3:DQ66" si="61">IFERROR(DF3/DL3,0)</f>
        <v>0</v>
      </c>
      <c r="DR3" s="10">
        <f t="shared" ref="DR3:DR66" si="62">IFERROR(DG3/DL3,0)</f>
        <v>0</v>
      </c>
      <c r="DS3" s="10">
        <f t="shared" ref="DS3:DS66" si="63">IFERROR(DH3/DL3,0)</f>
        <v>1.9230769230769231</v>
      </c>
      <c r="DT3" s="10">
        <f t="shared" ref="DT3:DT66" si="64">IFERROR(DI3/DL3,0)</f>
        <v>0</v>
      </c>
      <c r="DU3" s="10">
        <f t="shared" ref="DU3:DU66" si="65">IFERROR(DJ3/DL3,0)</f>
        <v>0</v>
      </c>
      <c r="DV3" s="10">
        <f t="shared" ref="DV3:DV66" si="66">IFERROR(DK3/DL3,0)</f>
        <v>1</v>
      </c>
    </row>
    <row r="4" spans="1:126" x14ac:dyDescent="0.25">
      <c r="B4" t="s">
        <v>11</v>
      </c>
      <c r="D4">
        <v>6</v>
      </c>
      <c r="E4">
        <v>18</v>
      </c>
      <c r="F4" s="1">
        <v>220000000</v>
      </c>
      <c r="G4" s="4">
        <v>1.95</v>
      </c>
      <c r="J4" t="s">
        <v>159</v>
      </c>
      <c r="K4" t="s">
        <v>160</v>
      </c>
      <c r="L4">
        <v>8</v>
      </c>
      <c r="M4">
        <v>8</v>
      </c>
      <c r="N4" s="1">
        <v>8400000</v>
      </c>
      <c r="O4" s="4">
        <v>1.23E-2</v>
      </c>
      <c r="R4" t="s">
        <v>36</v>
      </c>
      <c r="S4" t="s">
        <v>37</v>
      </c>
      <c r="T4">
        <v>2</v>
      </c>
      <c r="U4">
        <v>3</v>
      </c>
      <c r="V4" s="1">
        <v>1400000</v>
      </c>
      <c r="W4" s="4">
        <v>10.57</v>
      </c>
      <c r="Z4" t="s">
        <v>161</v>
      </c>
      <c r="AA4" t="s">
        <v>162</v>
      </c>
      <c r="AB4">
        <v>20</v>
      </c>
      <c r="AC4">
        <v>22</v>
      </c>
      <c r="AD4" s="1">
        <v>16000000</v>
      </c>
      <c r="AE4" s="4">
        <v>1.6500000000000001E-2</v>
      </c>
      <c r="AH4" t="s">
        <v>7</v>
      </c>
      <c r="AI4" t="s">
        <v>8</v>
      </c>
      <c r="AJ4">
        <v>12</v>
      </c>
      <c r="AK4">
        <v>64</v>
      </c>
      <c r="AL4" s="1">
        <v>18000000000</v>
      </c>
      <c r="AM4" s="4">
        <v>94.57</v>
      </c>
      <c r="AP4" t="s">
        <v>13</v>
      </c>
      <c r="AQ4" t="s">
        <v>14</v>
      </c>
      <c r="AR4">
        <v>8</v>
      </c>
      <c r="AS4">
        <v>10</v>
      </c>
      <c r="AT4" s="1">
        <v>4800000</v>
      </c>
      <c r="AU4" s="4">
        <v>4.7399999999999998E-2</v>
      </c>
      <c r="AX4" t="s">
        <v>26</v>
      </c>
      <c r="AY4" t="s">
        <v>27</v>
      </c>
      <c r="AZ4">
        <v>11</v>
      </c>
      <c r="BA4">
        <v>13</v>
      </c>
      <c r="BB4" s="1">
        <v>12000000</v>
      </c>
      <c r="BC4" s="4">
        <v>1.54E-2</v>
      </c>
      <c r="BF4" t="s">
        <v>120</v>
      </c>
      <c r="BG4" t="s">
        <v>121</v>
      </c>
      <c r="BH4">
        <v>1</v>
      </c>
      <c r="BI4">
        <v>3</v>
      </c>
      <c r="BJ4" s="1">
        <v>400000</v>
      </c>
      <c r="BK4" s="4">
        <v>7.86</v>
      </c>
      <c r="BN4" t="s">
        <v>67</v>
      </c>
      <c r="BO4" t="s">
        <v>68</v>
      </c>
      <c r="BP4">
        <v>9</v>
      </c>
      <c r="BQ4">
        <v>28</v>
      </c>
      <c r="BR4" s="1">
        <v>1800000000</v>
      </c>
      <c r="BS4" s="4">
        <v>27.53</v>
      </c>
      <c r="BV4" t="s">
        <v>7</v>
      </c>
      <c r="BW4" t="s">
        <v>8</v>
      </c>
      <c r="BX4">
        <v>9</v>
      </c>
      <c r="BY4">
        <v>60</v>
      </c>
      <c r="BZ4" s="1">
        <v>10000000000</v>
      </c>
      <c r="CA4" s="4">
        <v>93.9</v>
      </c>
      <c r="CC4" t="s">
        <v>163</v>
      </c>
      <c r="CD4" t="s">
        <v>164</v>
      </c>
      <c r="CE4" t="s">
        <v>531</v>
      </c>
      <c r="CF4">
        <v>94.91</v>
      </c>
      <c r="CG4" s="7">
        <f t="shared" si="25"/>
        <v>0</v>
      </c>
      <c r="CH4" s="7">
        <f t="shared" si="26"/>
        <v>0</v>
      </c>
      <c r="CI4" s="7">
        <f t="shared" si="27"/>
        <v>6</v>
      </c>
      <c r="CJ4" s="7">
        <f t="shared" si="28"/>
        <v>6</v>
      </c>
      <c r="CK4" s="7">
        <f t="shared" si="29"/>
        <v>0</v>
      </c>
      <c r="CL4" s="7">
        <f t="shared" si="30"/>
        <v>0</v>
      </c>
      <c r="CM4" s="7">
        <f t="shared" si="31"/>
        <v>21</v>
      </c>
      <c r="CN4" s="7">
        <f t="shared" si="32"/>
        <v>30</v>
      </c>
      <c r="CO4" s="7">
        <f t="shared" si="33"/>
        <v>8</v>
      </c>
      <c r="CP4" s="7">
        <f t="shared" si="34"/>
        <v>14</v>
      </c>
      <c r="CQ4" s="7">
        <f t="shared" si="35"/>
        <v>0</v>
      </c>
      <c r="CR4" s="7">
        <f t="shared" si="36"/>
        <v>0</v>
      </c>
      <c r="CS4" s="7">
        <f t="shared" si="37"/>
        <v>3</v>
      </c>
      <c r="CT4" s="7">
        <f t="shared" si="38"/>
        <v>4</v>
      </c>
      <c r="CU4" s="7">
        <f t="shared" si="39"/>
        <v>0</v>
      </c>
      <c r="CV4" s="7">
        <f t="shared" si="40"/>
        <v>0</v>
      </c>
      <c r="CW4" s="7">
        <f t="shared" si="41"/>
        <v>8</v>
      </c>
      <c r="CX4" s="7">
        <f t="shared" si="42"/>
        <v>12</v>
      </c>
      <c r="CY4" s="7">
        <f t="shared" si="43"/>
        <v>6</v>
      </c>
      <c r="CZ4" s="7">
        <f t="shared" si="44"/>
        <v>7</v>
      </c>
      <c r="DA4" s="8">
        <f t="shared" si="45"/>
        <v>30</v>
      </c>
      <c r="DB4" s="9" t="str">
        <f t="shared" si="46"/>
        <v>NF</v>
      </c>
      <c r="DC4" s="9">
        <f t="shared" si="47"/>
        <v>8300000</v>
      </c>
      <c r="DD4" s="9" t="str">
        <f t="shared" si="48"/>
        <v>NF</v>
      </c>
      <c r="DE4" s="9">
        <f t="shared" si="49"/>
        <v>180000000</v>
      </c>
      <c r="DF4" s="9">
        <f t="shared" si="50"/>
        <v>62000000</v>
      </c>
      <c r="DG4" s="9" t="str">
        <f t="shared" si="51"/>
        <v>NF</v>
      </c>
      <c r="DH4" s="9">
        <f t="shared" si="52"/>
        <v>1900000</v>
      </c>
      <c r="DI4" s="9" t="str">
        <f t="shared" si="53"/>
        <v>NF</v>
      </c>
      <c r="DJ4" s="9">
        <f t="shared" si="54"/>
        <v>25000000</v>
      </c>
      <c r="DK4" s="9">
        <f t="shared" si="55"/>
        <v>14000000</v>
      </c>
      <c r="DL4" s="9">
        <f t="shared" si="56"/>
        <v>1900000</v>
      </c>
      <c r="DM4" s="10">
        <f t="shared" si="57"/>
        <v>0</v>
      </c>
      <c r="DN4" s="10">
        <f t="shared" si="58"/>
        <v>4.3684210526315788</v>
      </c>
      <c r="DO4" s="10">
        <f t="shared" si="59"/>
        <v>0</v>
      </c>
      <c r="DP4" s="10">
        <f t="shared" si="60"/>
        <v>94.736842105263165</v>
      </c>
      <c r="DQ4" s="10">
        <f t="shared" si="61"/>
        <v>32.631578947368418</v>
      </c>
      <c r="DR4" s="10">
        <f t="shared" si="62"/>
        <v>0</v>
      </c>
      <c r="DS4" s="10">
        <f t="shared" si="63"/>
        <v>1</v>
      </c>
      <c r="DT4" s="10">
        <f t="shared" si="64"/>
        <v>0</v>
      </c>
      <c r="DU4" s="10">
        <f t="shared" si="65"/>
        <v>13.157894736842104</v>
      </c>
      <c r="DV4" s="10">
        <f t="shared" si="66"/>
        <v>7.3684210526315788</v>
      </c>
    </row>
    <row r="5" spans="1:126" x14ac:dyDescent="0.25">
      <c r="B5" t="s">
        <v>12</v>
      </c>
      <c r="D5">
        <v>6</v>
      </c>
      <c r="E5">
        <v>9</v>
      </c>
      <c r="F5" s="1">
        <v>18000000</v>
      </c>
      <c r="G5" s="4">
        <v>0.16</v>
      </c>
      <c r="J5" t="s">
        <v>161</v>
      </c>
      <c r="K5" t="s">
        <v>162</v>
      </c>
      <c r="L5">
        <v>8</v>
      </c>
      <c r="M5">
        <v>8</v>
      </c>
      <c r="N5" s="1">
        <v>2200000</v>
      </c>
      <c r="O5" s="4">
        <v>3.2699999999999999E-3</v>
      </c>
      <c r="R5" t="s">
        <v>28</v>
      </c>
      <c r="S5" t="s">
        <v>29</v>
      </c>
      <c r="T5">
        <v>2</v>
      </c>
      <c r="U5">
        <v>2</v>
      </c>
      <c r="V5" s="1">
        <v>2600000</v>
      </c>
      <c r="W5" s="4">
        <v>20.57</v>
      </c>
      <c r="Z5" t="s">
        <v>159</v>
      </c>
      <c r="AA5" t="s">
        <v>160</v>
      </c>
      <c r="AB5">
        <v>17</v>
      </c>
      <c r="AC5">
        <v>23</v>
      </c>
      <c r="AD5" s="1">
        <v>200000000</v>
      </c>
      <c r="AE5" s="4">
        <v>0.21</v>
      </c>
      <c r="AH5" t="s">
        <v>75</v>
      </c>
      <c r="AI5" t="s">
        <v>76</v>
      </c>
      <c r="AJ5">
        <v>11</v>
      </c>
      <c r="AK5">
        <v>15</v>
      </c>
      <c r="AL5" s="1">
        <v>9500000</v>
      </c>
      <c r="AM5" s="4">
        <v>5.0500000000000003E-2</v>
      </c>
      <c r="AP5" t="s">
        <v>22</v>
      </c>
      <c r="AQ5" t="s">
        <v>23</v>
      </c>
      <c r="AR5">
        <v>7</v>
      </c>
      <c r="AS5">
        <v>8</v>
      </c>
      <c r="AT5" s="1">
        <v>5700000</v>
      </c>
      <c r="AU5" s="4">
        <v>5.6099999999999997E-2</v>
      </c>
      <c r="AX5" t="s">
        <v>38</v>
      </c>
      <c r="AY5" t="s">
        <v>39</v>
      </c>
      <c r="AZ5">
        <v>10</v>
      </c>
      <c r="BA5">
        <v>15</v>
      </c>
      <c r="BB5" s="1">
        <v>28000000</v>
      </c>
      <c r="BC5" s="4">
        <v>3.5099999999999999E-2</v>
      </c>
      <c r="BF5" t="s">
        <v>202</v>
      </c>
      <c r="BG5" t="s">
        <v>203</v>
      </c>
      <c r="BH5">
        <v>1</v>
      </c>
      <c r="BI5">
        <v>2</v>
      </c>
      <c r="BJ5" s="1">
        <v>110000</v>
      </c>
      <c r="BK5" s="4">
        <v>2.2400000000000002</v>
      </c>
      <c r="BN5" t="s">
        <v>20</v>
      </c>
      <c r="BO5" t="s">
        <v>21</v>
      </c>
      <c r="BP5">
        <v>9</v>
      </c>
      <c r="BQ5">
        <v>10</v>
      </c>
      <c r="BR5" s="1">
        <v>9300000</v>
      </c>
      <c r="BS5" s="4">
        <v>0.14000000000000001</v>
      </c>
      <c r="BV5" t="s">
        <v>307</v>
      </c>
      <c r="BW5" t="s">
        <v>308</v>
      </c>
      <c r="BX5">
        <v>9</v>
      </c>
      <c r="BY5">
        <v>13</v>
      </c>
      <c r="BZ5" s="1">
        <v>4200000</v>
      </c>
      <c r="CA5" s="4">
        <v>3.8399999999999997E-2</v>
      </c>
      <c r="CC5" t="s">
        <v>67</v>
      </c>
      <c r="CD5" t="s">
        <v>68</v>
      </c>
      <c r="CE5" t="s">
        <v>532</v>
      </c>
      <c r="CF5">
        <v>36.08</v>
      </c>
      <c r="CG5" s="7">
        <f t="shared" si="25"/>
        <v>2</v>
      </c>
      <c r="CH5" s="7">
        <f t="shared" si="26"/>
        <v>4</v>
      </c>
      <c r="CI5" s="7">
        <f t="shared" si="27"/>
        <v>14</v>
      </c>
      <c r="CJ5" s="7">
        <f t="shared" si="28"/>
        <v>37</v>
      </c>
      <c r="CK5" s="7">
        <f t="shared" si="29"/>
        <v>0</v>
      </c>
      <c r="CL5" s="7">
        <f t="shared" si="30"/>
        <v>0</v>
      </c>
      <c r="CM5" s="7">
        <f t="shared" si="31"/>
        <v>15</v>
      </c>
      <c r="CN5" s="7">
        <f t="shared" si="32"/>
        <v>84</v>
      </c>
      <c r="CO5" s="7">
        <f t="shared" si="33"/>
        <v>2</v>
      </c>
      <c r="CP5" s="7">
        <f t="shared" si="34"/>
        <v>2</v>
      </c>
      <c r="CQ5" s="7">
        <f t="shared" si="35"/>
        <v>2</v>
      </c>
      <c r="CR5" s="7">
        <f t="shared" si="36"/>
        <v>2</v>
      </c>
      <c r="CS5" s="7">
        <f t="shared" si="37"/>
        <v>12</v>
      </c>
      <c r="CT5" s="7">
        <f t="shared" si="38"/>
        <v>41</v>
      </c>
      <c r="CU5" s="7">
        <f t="shared" si="39"/>
        <v>0</v>
      </c>
      <c r="CV5" s="7">
        <f t="shared" si="40"/>
        <v>0</v>
      </c>
      <c r="CW5" s="7">
        <f t="shared" si="41"/>
        <v>9</v>
      </c>
      <c r="CX5" s="7">
        <f t="shared" si="42"/>
        <v>28</v>
      </c>
      <c r="CY5" s="7">
        <f t="shared" si="43"/>
        <v>2</v>
      </c>
      <c r="CZ5" s="7">
        <f t="shared" si="44"/>
        <v>3</v>
      </c>
      <c r="DA5" s="8">
        <f t="shared" si="45"/>
        <v>84</v>
      </c>
      <c r="DB5" s="9">
        <f t="shared" si="46"/>
        <v>1300000</v>
      </c>
      <c r="DC5" s="9">
        <f t="shared" si="47"/>
        <v>2100000000</v>
      </c>
      <c r="DD5" s="9" t="str">
        <f t="shared" si="48"/>
        <v>NF</v>
      </c>
      <c r="DE5" s="9">
        <f t="shared" si="49"/>
        <v>26000000000</v>
      </c>
      <c r="DF5" s="9">
        <f t="shared" si="50"/>
        <v>690000</v>
      </c>
      <c r="DG5" s="9">
        <f t="shared" si="51"/>
        <v>1100000</v>
      </c>
      <c r="DH5" s="9">
        <f t="shared" si="52"/>
        <v>3600000000</v>
      </c>
      <c r="DI5" s="9" t="str">
        <f t="shared" si="53"/>
        <v>NF</v>
      </c>
      <c r="DJ5" s="9">
        <f t="shared" si="54"/>
        <v>1800000000</v>
      </c>
      <c r="DK5" s="9">
        <f t="shared" si="55"/>
        <v>2300000</v>
      </c>
      <c r="DL5" s="9">
        <f t="shared" si="56"/>
        <v>690000</v>
      </c>
      <c r="DM5" s="10">
        <f t="shared" si="57"/>
        <v>1.8840579710144927</v>
      </c>
      <c r="DN5" s="10">
        <f t="shared" si="58"/>
        <v>3043.478260869565</v>
      </c>
      <c r="DO5" s="10">
        <f t="shared" si="59"/>
        <v>0</v>
      </c>
      <c r="DP5" s="10">
        <f t="shared" si="60"/>
        <v>37681.159420289856</v>
      </c>
      <c r="DQ5" s="10">
        <f t="shared" si="61"/>
        <v>1</v>
      </c>
      <c r="DR5" s="10">
        <f t="shared" si="62"/>
        <v>1.5942028985507246</v>
      </c>
      <c r="DS5" s="10">
        <f t="shared" si="63"/>
        <v>5217.391304347826</v>
      </c>
      <c r="DT5" s="10">
        <f t="shared" si="64"/>
        <v>0</v>
      </c>
      <c r="DU5" s="10">
        <f t="shared" si="65"/>
        <v>2608.695652173913</v>
      </c>
      <c r="DV5" s="10">
        <f t="shared" si="66"/>
        <v>3.3333333333333335</v>
      </c>
    </row>
    <row r="6" spans="1:126" x14ac:dyDescent="0.25">
      <c r="B6" t="s">
        <v>13</v>
      </c>
      <c r="C6" t="s">
        <v>14</v>
      </c>
      <c r="D6">
        <v>6</v>
      </c>
      <c r="E6">
        <v>7</v>
      </c>
      <c r="F6" s="1">
        <v>2700000</v>
      </c>
      <c r="G6" s="4">
        <v>2.3699999999999999E-2</v>
      </c>
      <c r="J6" t="s">
        <v>91</v>
      </c>
      <c r="K6" t="s">
        <v>92</v>
      </c>
      <c r="L6">
        <v>7</v>
      </c>
      <c r="M6">
        <v>19</v>
      </c>
      <c r="N6" s="1">
        <v>380000000</v>
      </c>
      <c r="O6" s="4">
        <v>0.56000000000000005</v>
      </c>
      <c r="R6" t="s">
        <v>9</v>
      </c>
      <c r="S6" t="s">
        <v>10</v>
      </c>
      <c r="T6">
        <v>2</v>
      </c>
      <c r="U6">
        <v>2</v>
      </c>
      <c r="V6" s="1">
        <v>200000</v>
      </c>
      <c r="W6" s="4">
        <v>1.56</v>
      </c>
      <c r="Z6" t="s">
        <v>67</v>
      </c>
      <c r="AA6" t="s">
        <v>68</v>
      </c>
      <c r="AB6">
        <v>15</v>
      </c>
      <c r="AC6">
        <v>84</v>
      </c>
      <c r="AD6" s="1">
        <v>26000000000</v>
      </c>
      <c r="AE6" s="4">
        <v>27.04</v>
      </c>
      <c r="AH6" t="s">
        <v>307</v>
      </c>
      <c r="AI6" t="s">
        <v>308</v>
      </c>
      <c r="AJ6">
        <v>11</v>
      </c>
      <c r="AK6">
        <v>13</v>
      </c>
      <c r="AL6" s="1">
        <v>6600000</v>
      </c>
      <c r="AM6" s="4">
        <v>3.5099999999999999E-2</v>
      </c>
      <c r="AP6" t="s">
        <v>15</v>
      </c>
      <c r="AQ6" t="s">
        <v>16</v>
      </c>
      <c r="AR6">
        <v>6</v>
      </c>
      <c r="AS6">
        <v>9</v>
      </c>
      <c r="AT6" s="1">
        <v>3000000</v>
      </c>
      <c r="AU6" s="4">
        <v>2.9499999999999998E-2</v>
      </c>
      <c r="AX6" t="s">
        <v>9</v>
      </c>
      <c r="AY6" t="s">
        <v>10</v>
      </c>
      <c r="AZ6">
        <v>10</v>
      </c>
      <c r="BA6">
        <v>12</v>
      </c>
      <c r="BB6" s="1">
        <v>23000000</v>
      </c>
      <c r="BC6" s="4">
        <v>2.8199999999999999E-2</v>
      </c>
      <c r="BF6" t="s">
        <v>51</v>
      </c>
      <c r="BG6" t="s">
        <v>52</v>
      </c>
      <c r="BH6">
        <v>1</v>
      </c>
      <c r="BI6">
        <v>2</v>
      </c>
      <c r="BJ6" s="1">
        <v>530000</v>
      </c>
      <c r="BK6" s="4">
        <v>10.54</v>
      </c>
      <c r="BN6" t="s">
        <v>163</v>
      </c>
      <c r="BO6" t="s">
        <v>164</v>
      </c>
      <c r="BP6">
        <v>8</v>
      </c>
      <c r="BQ6">
        <v>12</v>
      </c>
      <c r="BR6" s="1">
        <v>25000000</v>
      </c>
      <c r="BS6" s="4">
        <v>0.38</v>
      </c>
      <c r="BV6" t="s">
        <v>159</v>
      </c>
      <c r="BW6" t="s">
        <v>160</v>
      </c>
      <c r="BX6">
        <v>8</v>
      </c>
      <c r="BY6">
        <v>12</v>
      </c>
      <c r="BZ6" s="1">
        <v>21000000</v>
      </c>
      <c r="CA6" s="4">
        <v>0.19</v>
      </c>
      <c r="CC6" t="s">
        <v>159</v>
      </c>
      <c r="CD6" t="s">
        <v>160</v>
      </c>
      <c r="CE6" t="s">
        <v>533</v>
      </c>
      <c r="CF6">
        <v>51.48</v>
      </c>
      <c r="CG6" s="7">
        <f t="shared" si="25"/>
        <v>0</v>
      </c>
      <c r="CH6" s="7">
        <f t="shared" si="26"/>
        <v>0</v>
      </c>
      <c r="CI6" s="7">
        <f t="shared" si="27"/>
        <v>8</v>
      </c>
      <c r="CJ6" s="7">
        <f t="shared" si="28"/>
        <v>8</v>
      </c>
      <c r="CK6" s="7">
        <f t="shared" si="29"/>
        <v>0</v>
      </c>
      <c r="CL6" s="7">
        <f t="shared" si="30"/>
        <v>0</v>
      </c>
      <c r="CM6" s="7">
        <f t="shared" si="31"/>
        <v>17</v>
      </c>
      <c r="CN6" s="7">
        <f t="shared" si="32"/>
        <v>23</v>
      </c>
      <c r="CO6" s="7">
        <f t="shared" si="33"/>
        <v>14</v>
      </c>
      <c r="CP6" s="7">
        <f t="shared" si="34"/>
        <v>18</v>
      </c>
      <c r="CQ6" s="7">
        <f t="shared" si="35"/>
        <v>2</v>
      </c>
      <c r="CR6" s="7">
        <f t="shared" si="36"/>
        <v>2</v>
      </c>
      <c r="CS6" s="7">
        <f t="shared" si="37"/>
        <v>6</v>
      </c>
      <c r="CT6" s="7">
        <f t="shared" si="38"/>
        <v>7</v>
      </c>
      <c r="CU6" s="7">
        <f t="shared" si="39"/>
        <v>0</v>
      </c>
      <c r="CV6" s="7">
        <f t="shared" si="40"/>
        <v>0</v>
      </c>
      <c r="CW6" s="7">
        <f t="shared" si="41"/>
        <v>12</v>
      </c>
      <c r="CX6" s="7">
        <f t="shared" si="42"/>
        <v>17</v>
      </c>
      <c r="CY6" s="7">
        <f t="shared" si="43"/>
        <v>8</v>
      </c>
      <c r="CZ6" s="7">
        <f t="shared" si="44"/>
        <v>12</v>
      </c>
      <c r="DA6" s="8">
        <f t="shared" si="45"/>
        <v>23</v>
      </c>
      <c r="DB6" s="9" t="str">
        <f t="shared" si="46"/>
        <v>NF</v>
      </c>
      <c r="DC6" s="9">
        <f t="shared" si="47"/>
        <v>8400000</v>
      </c>
      <c r="DD6" s="9" t="str">
        <f t="shared" si="48"/>
        <v>NF</v>
      </c>
      <c r="DE6" s="9">
        <f t="shared" si="49"/>
        <v>200000000</v>
      </c>
      <c r="DF6" s="9">
        <f t="shared" si="50"/>
        <v>71000000</v>
      </c>
      <c r="DG6" s="9">
        <f t="shared" si="51"/>
        <v>550000</v>
      </c>
      <c r="DH6" s="9">
        <f t="shared" si="52"/>
        <v>5000000</v>
      </c>
      <c r="DI6" s="9" t="str">
        <f t="shared" si="53"/>
        <v>NF</v>
      </c>
      <c r="DJ6" s="9">
        <f t="shared" si="54"/>
        <v>34000000</v>
      </c>
      <c r="DK6" s="9">
        <f t="shared" si="55"/>
        <v>21000000</v>
      </c>
      <c r="DL6" s="9">
        <f t="shared" si="56"/>
        <v>550000</v>
      </c>
      <c r="DM6" s="10">
        <f t="shared" si="57"/>
        <v>0</v>
      </c>
      <c r="DN6" s="10">
        <f t="shared" si="58"/>
        <v>15.272727272727273</v>
      </c>
      <c r="DO6" s="10">
        <f t="shared" si="59"/>
        <v>0</v>
      </c>
      <c r="DP6" s="10">
        <f t="shared" si="60"/>
        <v>363.63636363636363</v>
      </c>
      <c r="DQ6" s="10">
        <f t="shared" si="61"/>
        <v>129.09090909090909</v>
      </c>
      <c r="DR6" s="10">
        <f t="shared" si="62"/>
        <v>1</v>
      </c>
      <c r="DS6" s="10">
        <f t="shared" si="63"/>
        <v>9.0909090909090917</v>
      </c>
      <c r="DT6" s="10">
        <f t="shared" si="64"/>
        <v>0</v>
      </c>
      <c r="DU6" s="10">
        <f t="shared" si="65"/>
        <v>61.81818181818182</v>
      </c>
      <c r="DV6" s="10">
        <f t="shared" si="66"/>
        <v>38.18181818181818</v>
      </c>
    </row>
    <row r="7" spans="1:126" x14ac:dyDescent="0.25">
      <c r="B7" t="s">
        <v>15</v>
      </c>
      <c r="C7" t="s">
        <v>16</v>
      </c>
      <c r="D7">
        <v>6</v>
      </c>
      <c r="E7">
        <v>6</v>
      </c>
      <c r="F7" s="1">
        <v>1500000</v>
      </c>
      <c r="G7" s="4">
        <v>1.26E-2</v>
      </c>
      <c r="J7" t="s">
        <v>18</v>
      </c>
      <c r="K7" t="s">
        <v>19</v>
      </c>
      <c r="L7">
        <v>7</v>
      </c>
      <c r="M7">
        <v>12</v>
      </c>
      <c r="N7" s="1">
        <v>10000000</v>
      </c>
      <c r="O7" s="4">
        <v>1.52E-2</v>
      </c>
      <c r="R7" t="s">
        <v>145</v>
      </c>
      <c r="S7" t="s">
        <v>146</v>
      </c>
      <c r="T7">
        <v>2</v>
      </c>
      <c r="U7">
        <v>2</v>
      </c>
      <c r="V7" s="1">
        <v>790000</v>
      </c>
      <c r="W7" s="4">
        <v>6.14</v>
      </c>
      <c r="Z7" t="s">
        <v>20</v>
      </c>
      <c r="AA7" t="s">
        <v>21</v>
      </c>
      <c r="AB7">
        <v>13</v>
      </c>
      <c r="AC7">
        <v>15</v>
      </c>
      <c r="AD7" s="1">
        <v>28000000</v>
      </c>
      <c r="AE7" s="4">
        <v>2.9600000000000001E-2</v>
      </c>
      <c r="AH7" t="s">
        <v>24</v>
      </c>
      <c r="AI7" t="s">
        <v>25</v>
      </c>
      <c r="AJ7">
        <v>10</v>
      </c>
      <c r="AK7">
        <v>14</v>
      </c>
      <c r="AL7" s="1">
        <v>9200000</v>
      </c>
      <c r="AM7" s="4">
        <v>4.9299999999999997E-2</v>
      </c>
      <c r="AP7" t="s">
        <v>139</v>
      </c>
      <c r="AQ7" t="s">
        <v>140</v>
      </c>
      <c r="AR7">
        <v>6</v>
      </c>
      <c r="AS7">
        <v>7</v>
      </c>
      <c r="AT7" s="1">
        <v>4300000</v>
      </c>
      <c r="AU7" s="4">
        <v>4.2599999999999999E-2</v>
      </c>
      <c r="AX7" t="s">
        <v>18</v>
      </c>
      <c r="AY7" t="s">
        <v>19</v>
      </c>
      <c r="AZ7">
        <v>9</v>
      </c>
      <c r="BA7">
        <v>16</v>
      </c>
      <c r="BB7" s="1">
        <v>22000000</v>
      </c>
      <c r="BC7" s="4">
        <v>2.7300000000000001E-2</v>
      </c>
      <c r="BF7" t="s">
        <v>122</v>
      </c>
      <c r="BG7" t="s">
        <v>123</v>
      </c>
      <c r="BH7">
        <v>1</v>
      </c>
      <c r="BI7">
        <v>1</v>
      </c>
      <c r="BJ7" s="1">
        <v>480000</v>
      </c>
      <c r="BK7" s="4">
        <v>9.4</v>
      </c>
      <c r="BN7" t="s">
        <v>87</v>
      </c>
      <c r="BO7" t="s">
        <v>88</v>
      </c>
      <c r="BP7">
        <v>8</v>
      </c>
      <c r="BQ7">
        <v>10</v>
      </c>
      <c r="BR7" s="1">
        <v>5700000</v>
      </c>
      <c r="BS7" s="4">
        <v>8.8599999999999998E-2</v>
      </c>
      <c r="BV7" t="s">
        <v>75</v>
      </c>
      <c r="BW7" t="s">
        <v>76</v>
      </c>
      <c r="BX7">
        <v>8</v>
      </c>
      <c r="BY7">
        <v>11</v>
      </c>
      <c r="BZ7" s="1">
        <v>4800000</v>
      </c>
      <c r="CA7" s="4">
        <v>4.3900000000000002E-2</v>
      </c>
      <c r="CC7" t="s">
        <v>20</v>
      </c>
      <c r="CD7" t="s">
        <v>21</v>
      </c>
      <c r="CE7" t="s">
        <v>534</v>
      </c>
      <c r="CF7">
        <v>36.130000000000003</v>
      </c>
      <c r="CG7" s="7">
        <f t="shared" si="25"/>
        <v>4</v>
      </c>
      <c r="CH7" s="7">
        <f t="shared" si="26"/>
        <v>5</v>
      </c>
      <c r="CI7" s="7">
        <f t="shared" si="27"/>
        <v>7</v>
      </c>
      <c r="CJ7" s="7">
        <f t="shared" si="28"/>
        <v>8</v>
      </c>
      <c r="CK7" s="7">
        <f t="shared" si="29"/>
        <v>0</v>
      </c>
      <c r="CL7" s="7">
        <f t="shared" si="30"/>
        <v>0</v>
      </c>
      <c r="CM7" s="7">
        <f t="shared" si="31"/>
        <v>13</v>
      </c>
      <c r="CN7" s="7">
        <f t="shared" si="32"/>
        <v>15</v>
      </c>
      <c r="CO7" s="7">
        <f t="shared" si="33"/>
        <v>5</v>
      </c>
      <c r="CP7" s="7">
        <f t="shared" si="34"/>
        <v>5</v>
      </c>
      <c r="CQ7" s="7">
        <f t="shared" si="35"/>
        <v>6</v>
      </c>
      <c r="CR7" s="7">
        <f t="shared" si="36"/>
        <v>6</v>
      </c>
      <c r="CS7" s="7">
        <f t="shared" si="37"/>
        <v>7</v>
      </c>
      <c r="CT7" s="7">
        <f t="shared" si="38"/>
        <v>8</v>
      </c>
      <c r="CU7" s="7">
        <f t="shared" si="39"/>
        <v>0</v>
      </c>
      <c r="CV7" s="7">
        <f t="shared" si="40"/>
        <v>0</v>
      </c>
      <c r="CW7" s="7">
        <f t="shared" si="41"/>
        <v>9</v>
      </c>
      <c r="CX7" s="7">
        <f t="shared" si="42"/>
        <v>10</v>
      </c>
      <c r="CY7" s="7">
        <f t="shared" si="43"/>
        <v>7</v>
      </c>
      <c r="CZ7" s="7">
        <f t="shared" si="44"/>
        <v>10</v>
      </c>
      <c r="DA7" s="8">
        <f t="shared" si="45"/>
        <v>15</v>
      </c>
      <c r="DB7" s="9">
        <f t="shared" si="46"/>
        <v>3500000</v>
      </c>
      <c r="DC7" s="9">
        <f t="shared" si="47"/>
        <v>9500000</v>
      </c>
      <c r="DD7" s="9" t="str">
        <f t="shared" si="48"/>
        <v>NF</v>
      </c>
      <c r="DE7" s="9">
        <f t="shared" si="49"/>
        <v>28000000</v>
      </c>
      <c r="DF7" s="9">
        <f t="shared" si="50"/>
        <v>1800000</v>
      </c>
      <c r="DG7" s="9">
        <f t="shared" si="51"/>
        <v>4600000</v>
      </c>
      <c r="DH7" s="9">
        <f t="shared" si="52"/>
        <v>13000000</v>
      </c>
      <c r="DI7" s="9" t="str">
        <f t="shared" si="53"/>
        <v>NF</v>
      </c>
      <c r="DJ7" s="9">
        <f t="shared" si="54"/>
        <v>9300000</v>
      </c>
      <c r="DK7" s="9">
        <f t="shared" si="55"/>
        <v>9800000</v>
      </c>
      <c r="DL7" s="9">
        <f t="shared" si="56"/>
        <v>1800000</v>
      </c>
      <c r="DM7" s="10">
        <f t="shared" si="57"/>
        <v>1.9444444444444444</v>
      </c>
      <c r="DN7" s="10">
        <f t="shared" si="58"/>
        <v>5.2777777777777777</v>
      </c>
      <c r="DO7" s="10">
        <f t="shared" si="59"/>
        <v>0</v>
      </c>
      <c r="DP7" s="10">
        <f t="shared" si="60"/>
        <v>15.555555555555555</v>
      </c>
      <c r="DQ7" s="10">
        <f t="shared" si="61"/>
        <v>1</v>
      </c>
      <c r="DR7" s="10">
        <f t="shared" si="62"/>
        <v>2.5555555555555554</v>
      </c>
      <c r="DS7" s="10">
        <f t="shared" si="63"/>
        <v>7.2222222222222223</v>
      </c>
      <c r="DT7" s="10">
        <f t="shared" si="64"/>
        <v>0</v>
      </c>
      <c r="DU7" s="10">
        <f t="shared" si="65"/>
        <v>5.166666666666667</v>
      </c>
      <c r="DV7" s="10">
        <f t="shared" si="66"/>
        <v>5.4444444444444446</v>
      </c>
    </row>
    <row r="8" spans="1:126" x14ac:dyDescent="0.25">
      <c r="B8" t="s">
        <v>17</v>
      </c>
      <c r="D8">
        <v>4</v>
      </c>
      <c r="E8">
        <v>9</v>
      </c>
      <c r="F8" s="1">
        <v>89000000</v>
      </c>
      <c r="G8" s="4">
        <v>0.77</v>
      </c>
      <c r="J8" t="s">
        <v>20</v>
      </c>
      <c r="K8" t="s">
        <v>21</v>
      </c>
      <c r="L8">
        <v>7</v>
      </c>
      <c r="M8">
        <v>8</v>
      </c>
      <c r="N8" s="1">
        <v>9500000</v>
      </c>
      <c r="O8" s="4">
        <v>1.3899999999999999E-2</v>
      </c>
      <c r="R8" t="s">
        <v>202</v>
      </c>
      <c r="S8" t="s">
        <v>203</v>
      </c>
      <c r="T8">
        <v>1</v>
      </c>
      <c r="U8">
        <v>2</v>
      </c>
      <c r="V8" s="1">
        <v>190000</v>
      </c>
      <c r="W8" s="4">
        <v>1.48</v>
      </c>
      <c r="Z8" t="s">
        <v>77</v>
      </c>
      <c r="AA8" t="s">
        <v>78</v>
      </c>
      <c r="AB8">
        <v>13</v>
      </c>
      <c r="AC8">
        <v>14</v>
      </c>
      <c r="AD8" s="1">
        <v>12000000</v>
      </c>
      <c r="AE8" s="4">
        <v>1.2500000000000001E-2</v>
      </c>
      <c r="AH8" t="s">
        <v>163</v>
      </c>
      <c r="AI8" t="s">
        <v>164</v>
      </c>
      <c r="AJ8">
        <v>8</v>
      </c>
      <c r="AK8">
        <v>14</v>
      </c>
      <c r="AL8" s="1">
        <v>62000000</v>
      </c>
      <c r="AM8" s="4">
        <v>0.33</v>
      </c>
      <c r="AP8" t="s">
        <v>20</v>
      </c>
      <c r="AQ8" t="s">
        <v>21</v>
      </c>
      <c r="AR8">
        <v>6</v>
      </c>
      <c r="AS8">
        <v>6</v>
      </c>
      <c r="AT8" s="1">
        <v>4600000</v>
      </c>
      <c r="AU8" s="4">
        <v>4.5199999999999997E-2</v>
      </c>
      <c r="AX8" t="s">
        <v>208</v>
      </c>
      <c r="AY8" t="s">
        <v>209</v>
      </c>
      <c r="AZ8">
        <v>9</v>
      </c>
      <c r="BA8">
        <v>9</v>
      </c>
      <c r="BB8" s="1">
        <v>5400000</v>
      </c>
      <c r="BC8" s="4">
        <v>6.6299999999999996E-3</v>
      </c>
      <c r="BF8" t="s">
        <v>137</v>
      </c>
      <c r="BG8" t="s">
        <v>138</v>
      </c>
      <c r="BH8">
        <v>1</v>
      </c>
      <c r="BI8">
        <v>1</v>
      </c>
      <c r="BJ8" s="1">
        <v>220000</v>
      </c>
      <c r="BK8" s="4">
        <v>4.3600000000000003</v>
      </c>
      <c r="BN8" t="s">
        <v>139</v>
      </c>
      <c r="BO8" t="s">
        <v>140</v>
      </c>
      <c r="BP8">
        <v>8</v>
      </c>
      <c r="BQ8">
        <v>9</v>
      </c>
      <c r="BR8" s="1">
        <v>5300000</v>
      </c>
      <c r="BS8" s="4">
        <v>8.2400000000000001E-2</v>
      </c>
      <c r="BV8" t="s">
        <v>20</v>
      </c>
      <c r="BW8" t="s">
        <v>21</v>
      </c>
      <c r="BX8">
        <v>7</v>
      </c>
      <c r="BY8">
        <v>10</v>
      </c>
      <c r="BZ8" s="1">
        <v>9800000</v>
      </c>
      <c r="CA8" s="4">
        <v>8.9599999999999999E-2</v>
      </c>
      <c r="CC8" t="s">
        <v>77</v>
      </c>
      <c r="CD8" t="s">
        <v>78</v>
      </c>
      <c r="CE8" t="s">
        <v>535</v>
      </c>
      <c r="CF8">
        <v>187.03</v>
      </c>
      <c r="CG8" s="7">
        <f t="shared" si="25"/>
        <v>2</v>
      </c>
      <c r="CH8" s="7">
        <f t="shared" si="26"/>
        <v>2</v>
      </c>
      <c r="CI8" s="7">
        <f t="shared" si="27"/>
        <v>2</v>
      </c>
      <c r="CJ8" s="7">
        <f t="shared" si="28"/>
        <v>2</v>
      </c>
      <c r="CK8" s="7">
        <f t="shared" si="29"/>
        <v>0</v>
      </c>
      <c r="CL8" s="7">
        <f t="shared" si="30"/>
        <v>0</v>
      </c>
      <c r="CM8" s="7">
        <f t="shared" si="31"/>
        <v>13</v>
      </c>
      <c r="CN8" s="7">
        <f t="shared" si="32"/>
        <v>14</v>
      </c>
      <c r="CO8" s="7">
        <f t="shared" si="33"/>
        <v>1</v>
      </c>
      <c r="CP8" s="7">
        <f t="shared" si="34"/>
        <v>1</v>
      </c>
      <c r="CQ8" s="7">
        <f t="shared" si="35"/>
        <v>2</v>
      </c>
      <c r="CR8" s="7">
        <f t="shared" si="36"/>
        <v>3</v>
      </c>
      <c r="CS8" s="7">
        <f t="shared" si="37"/>
        <v>6</v>
      </c>
      <c r="CT8" s="7">
        <f t="shared" si="38"/>
        <v>7</v>
      </c>
      <c r="CU8" s="7">
        <f t="shared" si="39"/>
        <v>0</v>
      </c>
      <c r="CV8" s="7">
        <f t="shared" si="40"/>
        <v>0</v>
      </c>
      <c r="CW8" s="7">
        <f t="shared" si="41"/>
        <v>4</v>
      </c>
      <c r="CX8" s="7">
        <f t="shared" si="42"/>
        <v>5</v>
      </c>
      <c r="CY8" s="7">
        <f t="shared" si="43"/>
        <v>1</v>
      </c>
      <c r="CZ8" s="7">
        <f t="shared" si="44"/>
        <v>1</v>
      </c>
      <c r="DA8" s="8">
        <f t="shared" si="45"/>
        <v>14</v>
      </c>
      <c r="DB8" s="9">
        <f t="shared" si="46"/>
        <v>240000</v>
      </c>
      <c r="DC8" s="9">
        <f t="shared" si="47"/>
        <v>450000</v>
      </c>
      <c r="DD8" s="9" t="str">
        <f t="shared" si="48"/>
        <v>NF</v>
      </c>
      <c r="DE8" s="9">
        <f t="shared" si="49"/>
        <v>12000000</v>
      </c>
      <c r="DF8" s="9">
        <f t="shared" si="50"/>
        <v>130000</v>
      </c>
      <c r="DG8" s="9">
        <f t="shared" si="51"/>
        <v>430000</v>
      </c>
      <c r="DH8" s="9">
        <f t="shared" si="52"/>
        <v>2600000</v>
      </c>
      <c r="DI8" s="9" t="str">
        <f t="shared" si="53"/>
        <v>NF</v>
      </c>
      <c r="DJ8" s="9">
        <f t="shared" si="54"/>
        <v>990000</v>
      </c>
      <c r="DK8" s="9">
        <f t="shared" si="55"/>
        <v>290000</v>
      </c>
      <c r="DL8" s="9">
        <f t="shared" si="56"/>
        <v>130000</v>
      </c>
      <c r="DM8" s="10">
        <f t="shared" si="57"/>
        <v>1.8461538461538463</v>
      </c>
      <c r="DN8" s="10">
        <f t="shared" si="58"/>
        <v>3.4615384615384617</v>
      </c>
      <c r="DO8" s="10">
        <f t="shared" si="59"/>
        <v>0</v>
      </c>
      <c r="DP8" s="10">
        <f t="shared" si="60"/>
        <v>92.307692307692307</v>
      </c>
      <c r="DQ8" s="10">
        <f t="shared" si="61"/>
        <v>1</v>
      </c>
      <c r="DR8" s="10">
        <f t="shared" si="62"/>
        <v>3.3076923076923075</v>
      </c>
      <c r="DS8" s="10">
        <f t="shared" si="63"/>
        <v>20</v>
      </c>
      <c r="DT8" s="10">
        <f t="shared" si="64"/>
        <v>0</v>
      </c>
      <c r="DU8" s="10">
        <f t="shared" si="65"/>
        <v>7.615384615384615</v>
      </c>
      <c r="DV8" s="10">
        <f t="shared" si="66"/>
        <v>2.2307692307692308</v>
      </c>
    </row>
    <row r="9" spans="1:126" x14ac:dyDescent="0.25">
      <c r="B9" t="s">
        <v>18</v>
      </c>
      <c r="C9" t="s">
        <v>19</v>
      </c>
      <c r="D9">
        <v>4</v>
      </c>
      <c r="E9">
        <v>6</v>
      </c>
      <c r="F9" s="1">
        <v>3200000</v>
      </c>
      <c r="G9" s="4">
        <v>2.76E-2</v>
      </c>
      <c r="J9" t="s">
        <v>24</v>
      </c>
      <c r="K9" t="s">
        <v>25</v>
      </c>
      <c r="L9">
        <v>7</v>
      </c>
      <c r="M9">
        <v>8</v>
      </c>
      <c r="N9" s="1">
        <v>3400000</v>
      </c>
      <c r="O9" s="4">
        <v>4.9800000000000001E-3</v>
      </c>
      <c r="R9" t="s">
        <v>120</v>
      </c>
      <c r="S9" t="s">
        <v>121</v>
      </c>
      <c r="T9">
        <v>1</v>
      </c>
      <c r="U9">
        <v>2</v>
      </c>
      <c r="V9" s="1">
        <v>210000</v>
      </c>
      <c r="W9" s="4">
        <v>1.6</v>
      </c>
      <c r="Z9" t="s">
        <v>141</v>
      </c>
      <c r="AA9" t="s">
        <v>142</v>
      </c>
      <c r="AB9">
        <v>12</v>
      </c>
      <c r="AC9">
        <v>17</v>
      </c>
      <c r="AD9" s="1">
        <v>24000000</v>
      </c>
      <c r="AE9" s="4">
        <v>2.4799999999999999E-2</v>
      </c>
      <c r="AH9" t="s">
        <v>226</v>
      </c>
      <c r="AI9" t="s">
        <v>227</v>
      </c>
      <c r="AJ9">
        <v>8</v>
      </c>
      <c r="AK9">
        <v>10</v>
      </c>
      <c r="AL9" s="1">
        <v>4400000</v>
      </c>
      <c r="AM9" s="4">
        <v>2.3400000000000001E-2</v>
      </c>
      <c r="AP9" t="s">
        <v>18</v>
      </c>
      <c r="AQ9" t="s">
        <v>19</v>
      </c>
      <c r="AR9">
        <v>5</v>
      </c>
      <c r="AS9">
        <v>7</v>
      </c>
      <c r="AT9" s="1">
        <v>4200000</v>
      </c>
      <c r="AU9" s="4">
        <v>4.1000000000000002E-2</v>
      </c>
      <c r="AX9" t="s">
        <v>13</v>
      </c>
      <c r="AY9" t="s">
        <v>14</v>
      </c>
      <c r="AZ9">
        <v>8</v>
      </c>
      <c r="BA9">
        <v>11</v>
      </c>
      <c r="BB9" s="1">
        <v>11000000</v>
      </c>
      <c r="BC9" s="4">
        <v>1.2999999999999999E-2</v>
      </c>
      <c r="BN9" t="s">
        <v>13</v>
      </c>
      <c r="BO9" t="s">
        <v>14</v>
      </c>
      <c r="BP9">
        <v>8</v>
      </c>
      <c r="BQ9">
        <v>9</v>
      </c>
      <c r="BR9" s="1">
        <v>3700000</v>
      </c>
      <c r="BS9" s="4">
        <v>5.7599999999999998E-2</v>
      </c>
      <c r="BV9" t="s">
        <v>13</v>
      </c>
      <c r="BW9" t="s">
        <v>14</v>
      </c>
      <c r="BX9">
        <v>7</v>
      </c>
      <c r="BY9">
        <v>10</v>
      </c>
      <c r="BZ9" s="1">
        <v>4700000</v>
      </c>
      <c r="CA9" s="4">
        <v>4.3099999999999999E-2</v>
      </c>
      <c r="CC9" t="s">
        <v>7</v>
      </c>
      <c r="CD9" t="s">
        <v>8</v>
      </c>
      <c r="CE9" t="s">
        <v>536</v>
      </c>
      <c r="CF9">
        <v>43.36</v>
      </c>
      <c r="CG9" s="7">
        <f t="shared" si="25"/>
        <v>10</v>
      </c>
      <c r="CH9" s="7">
        <f t="shared" si="26"/>
        <v>56</v>
      </c>
      <c r="CI9" s="7">
        <f t="shared" si="27"/>
        <v>1</v>
      </c>
      <c r="CJ9" s="7">
        <f t="shared" si="28"/>
        <v>1</v>
      </c>
      <c r="CK9" s="7">
        <f t="shared" si="29"/>
        <v>0</v>
      </c>
      <c r="CL9" s="7">
        <f t="shared" si="30"/>
        <v>0</v>
      </c>
      <c r="CM9" s="7">
        <f t="shared" si="31"/>
        <v>0</v>
      </c>
      <c r="CN9" s="7">
        <f t="shared" si="32"/>
        <v>0</v>
      </c>
      <c r="CO9" s="7">
        <f t="shared" si="33"/>
        <v>12</v>
      </c>
      <c r="CP9" s="7">
        <f t="shared" si="34"/>
        <v>64</v>
      </c>
      <c r="CQ9" s="7">
        <f t="shared" si="35"/>
        <v>10</v>
      </c>
      <c r="CR9" s="7">
        <f t="shared" si="36"/>
        <v>46</v>
      </c>
      <c r="CS9" s="7">
        <f t="shared" si="37"/>
        <v>2</v>
      </c>
      <c r="CT9" s="7">
        <f t="shared" si="38"/>
        <v>3</v>
      </c>
      <c r="CU9" s="7">
        <f t="shared" si="39"/>
        <v>0</v>
      </c>
      <c r="CV9" s="7">
        <f t="shared" si="40"/>
        <v>0</v>
      </c>
      <c r="CW9" s="7">
        <f t="shared" si="41"/>
        <v>0</v>
      </c>
      <c r="CX9" s="7">
        <f t="shared" si="42"/>
        <v>0</v>
      </c>
      <c r="CY9" s="7">
        <f t="shared" si="43"/>
        <v>9</v>
      </c>
      <c r="CZ9" s="7">
        <f t="shared" si="44"/>
        <v>60</v>
      </c>
      <c r="DA9" s="8">
        <f t="shared" si="45"/>
        <v>64</v>
      </c>
      <c r="DB9" s="9">
        <f t="shared" si="46"/>
        <v>7400000000</v>
      </c>
      <c r="DC9" s="9">
        <f t="shared" si="47"/>
        <v>170000</v>
      </c>
      <c r="DD9" s="9" t="str">
        <f t="shared" si="48"/>
        <v>NF</v>
      </c>
      <c r="DE9" s="9" t="str">
        <f t="shared" si="49"/>
        <v>NF</v>
      </c>
      <c r="DF9" s="9">
        <f t="shared" si="50"/>
        <v>18000000000</v>
      </c>
      <c r="DG9" s="9">
        <f t="shared" si="51"/>
        <v>5300000000</v>
      </c>
      <c r="DH9" s="9">
        <f t="shared" si="52"/>
        <v>600000</v>
      </c>
      <c r="DI9" s="9" t="str">
        <f t="shared" si="53"/>
        <v>NF</v>
      </c>
      <c r="DJ9" s="9" t="str">
        <f t="shared" si="54"/>
        <v>NF</v>
      </c>
      <c r="DK9" s="9">
        <f t="shared" si="55"/>
        <v>10000000000</v>
      </c>
      <c r="DL9" s="9">
        <f t="shared" si="56"/>
        <v>170000</v>
      </c>
      <c r="DM9" s="10">
        <f t="shared" si="57"/>
        <v>43529.411764705881</v>
      </c>
      <c r="DN9" s="10">
        <f t="shared" si="58"/>
        <v>1</v>
      </c>
      <c r="DO9" s="10">
        <f t="shared" si="59"/>
        <v>0</v>
      </c>
      <c r="DP9" s="10">
        <f t="shared" si="60"/>
        <v>0</v>
      </c>
      <c r="DQ9" s="10">
        <f t="shared" si="61"/>
        <v>105882.35294117648</v>
      </c>
      <c r="DR9" s="10">
        <f t="shared" si="62"/>
        <v>31176.470588235294</v>
      </c>
      <c r="DS9" s="10">
        <f t="shared" si="63"/>
        <v>3.5294117647058822</v>
      </c>
      <c r="DT9" s="10">
        <f t="shared" si="64"/>
        <v>0</v>
      </c>
      <c r="DU9" s="10">
        <f t="shared" si="65"/>
        <v>0</v>
      </c>
      <c r="DV9" s="10">
        <f t="shared" si="66"/>
        <v>58823.529411764706</v>
      </c>
    </row>
    <row r="10" spans="1:126" x14ac:dyDescent="0.25">
      <c r="B10" t="s">
        <v>20</v>
      </c>
      <c r="C10" t="s">
        <v>21</v>
      </c>
      <c r="D10">
        <v>4</v>
      </c>
      <c r="E10">
        <v>5</v>
      </c>
      <c r="F10" s="1">
        <v>3500000</v>
      </c>
      <c r="G10" s="4">
        <v>3.0599999999999999E-2</v>
      </c>
      <c r="J10" t="s">
        <v>22</v>
      </c>
      <c r="K10" t="s">
        <v>23</v>
      </c>
      <c r="L10">
        <v>6</v>
      </c>
      <c r="M10">
        <v>10</v>
      </c>
      <c r="N10" s="1">
        <v>8700000</v>
      </c>
      <c r="O10" s="4">
        <v>1.2800000000000001E-2</v>
      </c>
      <c r="R10" t="s">
        <v>122</v>
      </c>
      <c r="S10" t="s">
        <v>123</v>
      </c>
      <c r="T10">
        <v>1</v>
      </c>
      <c r="U10">
        <v>2</v>
      </c>
      <c r="V10" s="1">
        <v>450000</v>
      </c>
      <c r="W10" s="4">
        <v>3.49</v>
      </c>
      <c r="Z10" t="s">
        <v>226</v>
      </c>
      <c r="AA10" t="s">
        <v>227</v>
      </c>
      <c r="AB10">
        <v>11</v>
      </c>
      <c r="AC10">
        <v>11</v>
      </c>
      <c r="AD10" s="1">
        <v>7200000</v>
      </c>
      <c r="AE10" s="4">
        <v>7.4700000000000001E-3</v>
      </c>
      <c r="AH10" t="s">
        <v>309</v>
      </c>
      <c r="AI10" t="s">
        <v>310</v>
      </c>
      <c r="AJ10">
        <v>7</v>
      </c>
      <c r="AK10">
        <v>10</v>
      </c>
      <c r="AL10" s="1">
        <v>6000000</v>
      </c>
      <c r="AM10" s="4">
        <v>3.1699999999999999E-2</v>
      </c>
      <c r="AP10" t="s">
        <v>9</v>
      </c>
      <c r="AQ10" t="s">
        <v>10</v>
      </c>
      <c r="AR10">
        <v>5</v>
      </c>
      <c r="AS10">
        <v>6</v>
      </c>
      <c r="AT10" s="1">
        <v>3800000</v>
      </c>
      <c r="AU10" s="4">
        <v>3.6999999999999998E-2</v>
      </c>
      <c r="AX10" t="s">
        <v>91</v>
      </c>
      <c r="AY10" t="s">
        <v>92</v>
      </c>
      <c r="AZ10">
        <v>7</v>
      </c>
      <c r="BA10">
        <v>14</v>
      </c>
      <c r="BB10" s="1">
        <v>240000000</v>
      </c>
      <c r="BC10" s="4">
        <v>0.28999999999999998</v>
      </c>
      <c r="BN10" t="s">
        <v>91</v>
      </c>
      <c r="BO10" t="s">
        <v>92</v>
      </c>
      <c r="BP10">
        <v>7</v>
      </c>
      <c r="BQ10">
        <v>15</v>
      </c>
      <c r="BR10" s="1">
        <v>300000000</v>
      </c>
      <c r="BS10" s="4">
        <v>4.7</v>
      </c>
      <c r="BV10" t="s">
        <v>24</v>
      </c>
      <c r="BW10" t="s">
        <v>25</v>
      </c>
      <c r="BX10">
        <v>7</v>
      </c>
      <c r="BY10">
        <v>8</v>
      </c>
      <c r="BZ10" s="1">
        <v>3000000</v>
      </c>
      <c r="CA10" s="4">
        <v>2.7E-2</v>
      </c>
      <c r="CC10" t="s">
        <v>141</v>
      </c>
      <c r="CD10" t="s">
        <v>142</v>
      </c>
      <c r="CE10" t="s">
        <v>537</v>
      </c>
      <c r="CF10">
        <v>34.24</v>
      </c>
      <c r="CG10" s="7">
        <f t="shared" si="25"/>
        <v>1</v>
      </c>
      <c r="CH10" s="7">
        <f t="shared" si="26"/>
        <v>1</v>
      </c>
      <c r="CI10" s="7">
        <f t="shared" si="27"/>
        <v>4</v>
      </c>
      <c r="CJ10" s="7">
        <f t="shared" si="28"/>
        <v>5</v>
      </c>
      <c r="CK10" s="7">
        <f t="shared" si="29"/>
        <v>0</v>
      </c>
      <c r="CL10" s="7">
        <f t="shared" si="30"/>
        <v>0</v>
      </c>
      <c r="CM10" s="7">
        <f t="shared" si="31"/>
        <v>12</v>
      </c>
      <c r="CN10" s="7">
        <f t="shared" si="32"/>
        <v>17</v>
      </c>
      <c r="CO10" s="7">
        <f t="shared" si="33"/>
        <v>1</v>
      </c>
      <c r="CP10" s="7">
        <f t="shared" si="34"/>
        <v>1</v>
      </c>
      <c r="CQ10" s="7">
        <f t="shared" si="35"/>
        <v>4</v>
      </c>
      <c r="CR10" s="7">
        <f t="shared" si="36"/>
        <v>4</v>
      </c>
      <c r="CS10" s="7">
        <f t="shared" si="37"/>
        <v>5</v>
      </c>
      <c r="CT10" s="7">
        <f t="shared" si="38"/>
        <v>9</v>
      </c>
      <c r="CU10" s="7">
        <f t="shared" si="39"/>
        <v>0</v>
      </c>
      <c r="CV10" s="7">
        <f t="shared" si="40"/>
        <v>0</v>
      </c>
      <c r="CW10" s="7">
        <f t="shared" si="41"/>
        <v>3</v>
      </c>
      <c r="CX10" s="7">
        <f t="shared" si="42"/>
        <v>3</v>
      </c>
      <c r="CY10" s="7">
        <f t="shared" si="43"/>
        <v>3</v>
      </c>
      <c r="CZ10" s="7">
        <f t="shared" si="44"/>
        <v>4</v>
      </c>
      <c r="DA10" s="8">
        <f t="shared" si="45"/>
        <v>17</v>
      </c>
      <c r="DB10" s="9">
        <f t="shared" si="46"/>
        <v>59000000</v>
      </c>
      <c r="DC10" s="9">
        <f t="shared" si="47"/>
        <v>3600000</v>
      </c>
      <c r="DD10" s="9" t="str">
        <f t="shared" si="48"/>
        <v>NF</v>
      </c>
      <c r="DE10" s="9">
        <f t="shared" si="49"/>
        <v>24000000</v>
      </c>
      <c r="DF10" s="9">
        <f t="shared" si="50"/>
        <v>60000</v>
      </c>
      <c r="DG10" s="9">
        <f t="shared" si="51"/>
        <v>110000000</v>
      </c>
      <c r="DH10" s="9">
        <f t="shared" si="52"/>
        <v>54000000</v>
      </c>
      <c r="DI10" s="9" t="str">
        <f t="shared" si="53"/>
        <v>NF</v>
      </c>
      <c r="DJ10" s="9">
        <f t="shared" si="54"/>
        <v>36000000</v>
      </c>
      <c r="DK10" s="9">
        <f t="shared" si="55"/>
        <v>330000</v>
      </c>
      <c r="DL10" s="9">
        <f t="shared" si="56"/>
        <v>60000</v>
      </c>
      <c r="DM10" s="10">
        <f t="shared" si="57"/>
        <v>983.33333333333337</v>
      </c>
      <c r="DN10" s="10">
        <f t="shared" si="58"/>
        <v>60</v>
      </c>
      <c r="DO10" s="10">
        <f t="shared" si="59"/>
        <v>0</v>
      </c>
      <c r="DP10" s="10">
        <f t="shared" si="60"/>
        <v>400</v>
      </c>
      <c r="DQ10" s="10">
        <f t="shared" si="61"/>
        <v>1</v>
      </c>
      <c r="DR10" s="10">
        <f t="shared" si="62"/>
        <v>1833.3333333333333</v>
      </c>
      <c r="DS10" s="10">
        <f t="shared" si="63"/>
        <v>900</v>
      </c>
      <c r="DT10" s="10">
        <f t="shared" si="64"/>
        <v>0</v>
      </c>
      <c r="DU10" s="10">
        <f t="shared" si="65"/>
        <v>600</v>
      </c>
      <c r="DV10" s="10">
        <f t="shared" si="66"/>
        <v>5.5</v>
      </c>
    </row>
    <row r="11" spans="1:126" x14ac:dyDescent="0.25">
      <c r="B11" t="s">
        <v>22</v>
      </c>
      <c r="C11" t="s">
        <v>23</v>
      </c>
      <c r="D11">
        <v>4</v>
      </c>
      <c r="E11">
        <v>5</v>
      </c>
      <c r="F11" s="1">
        <v>2700000</v>
      </c>
      <c r="G11" s="4">
        <v>2.3099999999999999E-2</v>
      </c>
      <c r="J11" t="s">
        <v>13</v>
      </c>
      <c r="K11" t="s">
        <v>14</v>
      </c>
      <c r="L11">
        <v>6</v>
      </c>
      <c r="M11">
        <v>8</v>
      </c>
      <c r="N11" s="1">
        <v>6300000</v>
      </c>
      <c r="O11" s="4">
        <v>9.2800000000000001E-3</v>
      </c>
      <c r="R11" t="s">
        <v>51</v>
      </c>
      <c r="S11" t="s">
        <v>52</v>
      </c>
      <c r="T11">
        <v>1</v>
      </c>
      <c r="U11">
        <v>2</v>
      </c>
      <c r="V11" s="1">
        <v>270000</v>
      </c>
      <c r="W11" s="4">
        <v>2.13</v>
      </c>
      <c r="Z11" t="s">
        <v>18</v>
      </c>
      <c r="AA11" t="s">
        <v>19</v>
      </c>
      <c r="AB11">
        <v>10</v>
      </c>
      <c r="AC11">
        <v>17</v>
      </c>
      <c r="AD11" s="1">
        <v>110000000</v>
      </c>
      <c r="AE11" s="4">
        <v>0.11</v>
      </c>
      <c r="AH11" t="s">
        <v>311</v>
      </c>
      <c r="AI11" t="s">
        <v>312</v>
      </c>
      <c r="AJ11">
        <v>7</v>
      </c>
      <c r="AK11">
        <v>8</v>
      </c>
      <c r="AL11" s="1">
        <v>4300000</v>
      </c>
      <c r="AM11" s="4">
        <v>2.29E-2</v>
      </c>
      <c r="AP11" t="s">
        <v>36</v>
      </c>
      <c r="AQ11" t="s">
        <v>37</v>
      </c>
      <c r="AR11">
        <v>5</v>
      </c>
      <c r="AS11">
        <v>7</v>
      </c>
      <c r="AT11" s="1">
        <v>7100000</v>
      </c>
      <c r="AU11" s="4">
        <v>6.93E-2</v>
      </c>
      <c r="AX11" t="s">
        <v>262</v>
      </c>
      <c r="AY11" t="s">
        <v>263</v>
      </c>
      <c r="AZ11">
        <v>7</v>
      </c>
      <c r="BA11">
        <v>9</v>
      </c>
      <c r="BB11" s="1">
        <v>2900000</v>
      </c>
      <c r="BC11" s="4">
        <v>3.6099999999999999E-3</v>
      </c>
      <c r="BN11" t="s">
        <v>22</v>
      </c>
      <c r="BO11" t="s">
        <v>23</v>
      </c>
      <c r="BP11">
        <v>7</v>
      </c>
      <c r="BQ11">
        <v>10</v>
      </c>
      <c r="BR11" s="1">
        <v>7100000</v>
      </c>
      <c r="BS11" s="4">
        <v>0.11</v>
      </c>
      <c r="BV11" t="s">
        <v>11</v>
      </c>
      <c r="BX11">
        <v>6</v>
      </c>
      <c r="BY11">
        <v>16</v>
      </c>
      <c r="BZ11" s="1">
        <v>300000000</v>
      </c>
      <c r="CA11" s="4">
        <v>2.75</v>
      </c>
      <c r="CC11" t="s">
        <v>75</v>
      </c>
      <c r="CD11" t="s">
        <v>76</v>
      </c>
      <c r="CE11" t="s">
        <v>538</v>
      </c>
      <c r="CF11">
        <v>70.849999999999994</v>
      </c>
      <c r="CG11" s="7">
        <f t="shared" si="25"/>
        <v>2</v>
      </c>
      <c r="CH11" s="7">
        <f t="shared" si="26"/>
        <v>2</v>
      </c>
      <c r="CI11" s="7">
        <f t="shared" si="27"/>
        <v>0</v>
      </c>
      <c r="CJ11" s="7">
        <f t="shared" si="28"/>
        <v>0</v>
      </c>
      <c r="CK11" s="7">
        <f t="shared" si="29"/>
        <v>0</v>
      </c>
      <c r="CL11" s="7">
        <f t="shared" si="30"/>
        <v>0</v>
      </c>
      <c r="CM11" s="7">
        <f t="shared" si="31"/>
        <v>0</v>
      </c>
      <c r="CN11" s="7">
        <f t="shared" si="32"/>
        <v>0</v>
      </c>
      <c r="CO11" s="7">
        <f t="shared" si="33"/>
        <v>11</v>
      </c>
      <c r="CP11" s="7">
        <f t="shared" si="34"/>
        <v>15</v>
      </c>
      <c r="CQ11" s="7">
        <f t="shared" si="35"/>
        <v>2</v>
      </c>
      <c r="CR11" s="7">
        <f t="shared" si="36"/>
        <v>2</v>
      </c>
      <c r="CS11" s="7">
        <f t="shared" si="37"/>
        <v>2</v>
      </c>
      <c r="CT11" s="7">
        <f t="shared" si="38"/>
        <v>3</v>
      </c>
      <c r="CU11" s="7">
        <f t="shared" si="39"/>
        <v>0</v>
      </c>
      <c r="CV11" s="7">
        <f t="shared" si="40"/>
        <v>0</v>
      </c>
      <c r="CW11" s="7">
        <f t="shared" si="41"/>
        <v>0</v>
      </c>
      <c r="CX11" s="7">
        <f t="shared" si="42"/>
        <v>0</v>
      </c>
      <c r="CY11" s="7">
        <f t="shared" si="43"/>
        <v>8</v>
      </c>
      <c r="CZ11" s="7">
        <f t="shared" si="44"/>
        <v>11</v>
      </c>
      <c r="DA11" s="8">
        <f t="shared" si="45"/>
        <v>15</v>
      </c>
      <c r="DB11" s="9">
        <f t="shared" si="46"/>
        <v>470000</v>
      </c>
      <c r="DC11" s="9" t="str">
        <f t="shared" si="47"/>
        <v>NF</v>
      </c>
      <c r="DD11" s="9" t="str">
        <f t="shared" si="48"/>
        <v>NF</v>
      </c>
      <c r="DE11" s="9" t="str">
        <f t="shared" si="49"/>
        <v>NF</v>
      </c>
      <c r="DF11" s="9">
        <f t="shared" si="50"/>
        <v>9500000</v>
      </c>
      <c r="DG11" s="9">
        <f t="shared" si="51"/>
        <v>380000</v>
      </c>
      <c r="DH11" s="9">
        <f t="shared" si="52"/>
        <v>580000</v>
      </c>
      <c r="DI11" s="9" t="str">
        <f t="shared" si="53"/>
        <v>NF</v>
      </c>
      <c r="DJ11" s="9" t="str">
        <f t="shared" si="54"/>
        <v>NF</v>
      </c>
      <c r="DK11" s="9">
        <f t="shared" si="55"/>
        <v>4800000</v>
      </c>
      <c r="DL11" s="9">
        <f t="shared" si="56"/>
        <v>380000</v>
      </c>
      <c r="DM11" s="10">
        <f t="shared" si="57"/>
        <v>1.236842105263158</v>
      </c>
      <c r="DN11" s="10">
        <f t="shared" si="58"/>
        <v>0</v>
      </c>
      <c r="DO11" s="10">
        <f t="shared" si="59"/>
        <v>0</v>
      </c>
      <c r="DP11" s="10">
        <f t="shared" si="60"/>
        <v>0</v>
      </c>
      <c r="DQ11" s="10">
        <f t="shared" si="61"/>
        <v>25</v>
      </c>
      <c r="DR11" s="10">
        <f t="shared" si="62"/>
        <v>1</v>
      </c>
      <c r="DS11" s="10">
        <f t="shared" si="63"/>
        <v>1.5263157894736843</v>
      </c>
      <c r="DT11" s="10">
        <f t="shared" si="64"/>
        <v>0</v>
      </c>
      <c r="DU11" s="10">
        <f t="shared" si="65"/>
        <v>0</v>
      </c>
      <c r="DV11" s="10">
        <f t="shared" si="66"/>
        <v>12.631578947368421</v>
      </c>
    </row>
    <row r="12" spans="1:126" x14ac:dyDescent="0.25">
      <c r="B12" t="s">
        <v>24</v>
      </c>
      <c r="C12" t="s">
        <v>25</v>
      </c>
      <c r="D12">
        <v>3</v>
      </c>
      <c r="E12">
        <v>3</v>
      </c>
      <c r="F12" s="1">
        <v>1800000</v>
      </c>
      <c r="G12" s="4">
        <v>1.5900000000000001E-2</v>
      </c>
      <c r="J12" t="s">
        <v>15</v>
      </c>
      <c r="K12" t="s">
        <v>16</v>
      </c>
      <c r="L12">
        <v>6</v>
      </c>
      <c r="M12">
        <v>7</v>
      </c>
      <c r="N12" s="1">
        <v>2300000</v>
      </c>
      <c r="O12" s="4">
        <v>3.31E-3</v>
      </c>
      <c r="R12" t="s">
        <v>223</v>
      </c>
      <c r="S12" t="s">
        <v>224</v>
      </c>
      <c r="T12">
        <v>1</v>
      </c>
      <c r="U12">
        <v>1</v>
      </c>
      <c r="V12" s="1">
        <v>380000</v>
      </c>
      <c r="W12" s="4">
        <v>2.94</v>
      </c>
      <c r="Z12" t="s">
        <v>9</v>
      </c>
      <c r="AA12" t="s">
        <v>10</v>
      </c>
      <c r="AB12">
        <v>9</v>
      </c>
      <c r="AC12">
        <v>13</v>
      </c>
      <c r="AD12" s="1">
        <v>25000000</v>
      </c>
      <c r="AE12" s="4">
        <v>2.6499999999999999E-2</v>
      </c>
      <c r="AH12" t="s">
        <v>9</v>
      </c>
      <c r="AI12" t="s">
        <v>10</v>
      </c>
      <c r="AJ12">
        <v>6</v>
      </c>
      <c r="AK12">
        <v>9</v>
      </c>
      <c r="AL12" s="1">
        <v>9100000</v>
      </c>
      <c r="AM12" s="4">
        <v>4.8500000000000001E-2</v>
      </c>
      <c r="AP12" t="s">
        <v>11</v>
      </c>
      <c r="AR12">
        <v>4</v>
      </c>
      <c r="AS12">
        <v>7</v>
      </c>
      <c r="AT12" s="1">
        <v>240000000</v>
      </c>
      <c r="AU12" s="4">
        <v>2.33</v>
      </c>
      <c r="AX12" t="s">
        <v>448</v>
      </c>
      <c r="AY12" t="s">
        <v>449</v>
      </c>
      <c r="AZ12">
        <v>7</v>
      </c>
      <c r="BA12">
        <v>9</v>
      </c>
      <c r="BB12" s="1">
        <v>2800000</v>
      </c>
      <c r="BC12" s="4">
        <v>3.4499999999999999E-3</v>
      </c>
      <c r="BN12" t="s">
        <v>24</v>
      </c>
      <c r="BO12" t="s">
        <v>25</v>
      </c>
      <c r="BP12">
        <v>7</v>
      </c>
      <c r="BQ12">
        <v>10</v>
      </c>
      <c r="BR12" s="1">
        <v>5200000</v>
      </c>
      <c r="BS12" s="4">
        <v>8.0500000000000002E-2</v>
      </c>
      <c r="BV12" t="s">
        <v>18</v>
      </c>
      <c r="BW12" t="s">
        <v>19</v>
      </c>
      <c r="BX12">
        <v>6</v>
      </c>
      <c r="BY12">
        <v>9</v>
      </c>
      <c r="BZ12" s="1">
        <v>5700000</v>
      </c>
      <c r="CA12" s="4">
        <v>5.1900000000000002E-2</v>
      </c>
      <c r="CC12" t="s">
        <v>9</v>
      </c>
      <c r="CD12" t="s">
        <v>10</v>
      </c>
      <c r="CE12" t="s">
        <v>539</v>
      </c>
      <c r="CF12">
        <v>41.71</v>
      </c>
      <c r="CG12" s="7">
        <f t="shared" si="25"/>
        <v>8</v>
      </c>
      <c r="CH12" s="7">
        <f t="shared" si="26"/>
        <v>9</v>
      </c>
      <c r="CI12" s="7">
        <f t="shared" si="27"/>
        <v>5</v>
      </c>
      <c r="CJ12" s="7">
        <f t="shared" si="28"/>
        <v>6</v>
      </c>
      <c r="CK12" s="7">
        <f t="shared" si="29"/>
        <v>2</v>
      </c>
      <c r="CL12" s="7">
        <f t="shared" si="30"/>
        <v>2</v>
      </c>
      <c r="CM12" s="7">
        <f t="shared" si="31"/>
        <v>9</v>
      </c>
      <c r="CN12" s="7">
        <f t="shared" si="32"/>
        <v>13</v>
      </c>
      <c r="CO12" s="7">
        <f t="shared" si="33"/>
        <v>6</v>
      </c>
      <c r="CP12" s="7">
        <f t="shared" si="34"/>
        <v>9</v>
      </c>
      <c r="CQ12" s="7">
        <f t="shared" si="35"/>
        <v>5</v>
      </c>
      <c r="CR12" s="7">
        <f t="shared" si="36"/>
        <v>6</v>
      </c>
      <c r="CS12" s="7">
        <f t="shared" si="37"/>
        <v>10</v>
      </c>
      <c r="CT12" s="7">
        <f t="shared" si="38"/>
        <v>12</v>
      </c>
      <c r="CU12" s="7">
        <f t="shared" si="39"/>
        <v>0</v>
      </c>
      <c r="CV12" s="7">
        <f t="shared" si="40"/>
        <v>0</v>
      </c>
      <c r="CW12" s="7">
        <f t="shared" si="41"/>
        <v>3</v>
      </c>
      <c r="CX12" s="7">
        <f t="shared" si="42"/>
        <v>3</v>
      </c>
      <c r="CY12" s="7">
        <f t="shared" si="43"/>
        <v>4</v>
      </c>
      <c r="CZ12" s="7">
        <f t="shared" si="44"/>
        <v>5</v>
      </c>
      <c r="DA12" s="8">
        <f t="shared" si="45"/>
        <v>13</v>
      </c>
      <c r="DB12" s="9">
        <f t="shared" si="46"/>
        <v>13000000</v>
      </c>
      <c r="DC12" s="9">
        <f t="shared" si="47"/>
        <v>3900000</v>
      </c>
      <c r="DD12" s="9">
        <f t="shared" si="48"/>
        <v>200000</v>
      </c>
      <c r="DE12" s="9">
        <f t="shared" si="49"/>
        <v>25000000</v>
      </c>
      <c r="DF12" s="9">
        <f t="shared" si="50"/>
        <v>9100000</v>
      </c>
      <c r="DG12" s="9">
        <f t="shared" si="51"/>
        <v>3800000</v>
      </c>
      <c r="DH12" s="9">
        <f t="shared" si="52"/>
        <v>23000000</v>
      </c>
      <c r="DI12" s="9" t="str">
        <f t="shared" si="53"/>
        <v>NF</v>
      </c>
      <c r="DJ12" s="9">
        <f t="shared" si="54"/>
        <v>520000</v>
      </c>
      <c r="DK12" s="9">
        <f t="shared" si="55"/>
        <v>4000000</v>
      </c>
      <c r="DL12" s="9">
        <f t="shared" si="56"/>
        <v>200000</v>
      </c>
      <c r="DM12" s="10">
        <f t="shared" si="57"/>
        <v>65</v>
      </c>
      <c r="DN12" s="10">
        <f t="shared" si="58"/>
        <v>19.5</v>
      </c>
      <c r="DO12" s="10">
        <f t="shared" si="59"/>
        <v>1</v>
      </c>
      <c r="DP12" s="10">
        <f t="shared" si="60"/>
        <v>125</v>
      </c>
      <c r="DQ12" s="10">
        <f t="shared" si="61"/>
        <v>45.5</v>
      </c>
      <c r="DR12" s="10">
        <f t="shared" si="62"/>
        <v>19</v>
      </c>
      <c r="DS12" s="10">
        <f t="shared" si="63"/>
        <v>115</v>
      </c>
      <c r="DT12" s="10">
        <f t="shared" si="64"/>
        <v>0</v>
      </c>
      <c r="DU12" s="10">
        <f t="shared" si="65"/>
        <v>2.6</v>
      </c>
      <c r="DV12" s="10">
        <f t="shared" si="66"/>
        <v>20</v>
      </c>
    </row>
    <row r="13" spans="1:126" x14ac:dyDescent="0.25">
      <c r="B13" t="s">
        <v>26</v>
      </c>
      <c r="C13" t="s">
        <v>27</v>
      </c>
      <c r="D13">
        <v>3</v>
      </c>
      <c r="E13">
        <v>3</v>
      </c>
      <c r="F13" s="1">
        <v>1200000</v>
      </c>
      <c r="G13" s="4">
        <v>1.06E-2</v>
      </c>
      <c r="J13" t="s">
        <v>163</v>
      </c>
      <c r="K13" t="s">
        <v>164</v>
      </c>
      <c r="L13">
        <v>6</v>
      </c>
      <c r="M13">
        <v>6</v>
      </c>
      <c r="N13" s="1">
        <v>8300000</v>
      </c>
      <c r="O13" s="4">
        <v>1.2200000000000001E-2</v>
      </c>
      <c r="R13" t="s">
        <v>143</v>
      </c>
      <c r="S13" t="s">
        <v>144</v>
      </c>
      <c r="T13">
        <v>1</v>
      </c>
      <c r="U13">
        <v>1</v>
      </c>
      <c r="V13" s="1">
        <v>100000</v>
      </c>
      <c r="W13" s="4">
        <v>0.79</v>
      </c>
      <c r="Z13" t="s">
        <v>22</v>
      </c>
      <c r="AA13" t="s">
        <v>23</v>
      </c>
      <c r="AB13">
        <v>9</v>
      </c>
      <c r="AC13">
        <v>11</v>
      </c>
      <c r="AD13" s="1">
        <v>17000000</v>
      </c>
      <c r="AE13" s="4">
        <v>1.8200000000000001E-2</v>
      </c>
      <c r="AH13" t="s">
        <v>57</v>
      </c>
      <c r="AI13" t="s">
        <v>58</v>
      </c>
      <c r="AJ13">
        <v>6</v>
      </c>
      <c r="AK13">
        <v>8</v>
      </c>
      <c r="AL13" s="1">
        <v>5400000</v>
      </c>
      <c r="AM13" s="4">
        <v>2.8899999999999999E-2</v>
      </c>
      <c r="AP13" t="s">
        <v>12</v>
      </c>
      <c r="AR13">
        <v>4</v>
      </c>
      <c r="AS13">
        <v>7</v>
      </c>
      <c r="AT13" s="1">
        <v>20000000</v>
      </c>
      <c r="AU13" s="4">
        <v>0.2</v>
      </c>
      <c r="AX13" t="s">
        <v>20</v>
      </c>
      <c r="AY13" t="s">
        <v>21</v>
      </c>
      <c r="AZ13">
        <v>7</v>
      </c>
      <c r="BA13">
        <v>8</v>
      </c>
      <c r="BB13" s="1">
        <v>13000000</v>
      </c>
      <c r="BC13" s="4">
        <v>1.6E-2</v>
      </c>
      <c r="BN13" t="s">
        <v>18</v>
      </c>
      <c r="BO13" t="s">
        <v>19</v>
      </c>
      <c r="BP13">
        <v>5</v>
      </c>
      <c r="BQ13">
        <v>7</v>
      </c>
      <c r="BR13" s="1">
        <v>8400000</v>
      </c>
      <c r="BS13" s="4">
        <v>0.13</v>
      </c>
      <c r="BV13" t="s">
        <v>311</v>
      </c>
      <c r="BW13" t="s">
        <v>312</v>
      </c>
      <c r="BX13">
        <v>6</v>
      </c>
      <c r="BY13">
        <v>9</v>
      </c>
      <c r="BZ13" s="1">
        <v>2700000</v>
      </c>
      <c r="CA13" s="4">
        <v>2.46E-2</v>
      </c>
      <c r="CC13" t="s">
        <v>226</v>
      </c>
      <c r="CD13" t="s">
        <v>227</v>
      </c>
      <c r="CE13" t="s">
        <v>540</v>
      </c>
      <c r="CF13">
        <v>272.14999999999998</v>
      </c>
      <c r="CG13" s="7">
        <f t="shared" si="25"/>
        <v>0</v>
      </c>
      <c r="CH13" s="7">
        <f t="shared" si="26"/>
        <v>0</v>
      </c>
      <c r="CI13" s="7">
        <f t="shared" si="27"/>
        <v>0</v>
      </c>
      <c r="CJ13" s="7">
        <f t="shared" si="28"/>
        <v>0</v>
      </c>
      <c r="CK13" s="7">
        <f t="shared" si="29"/>
        <v>0</v>
      </c>
      <c r="CL13" s="7">
        <f t="shared" si="30"/>
        <v>0</v>
      </c>
      <c r="CM13" s="7">
        <f t="shared" si="31"/>
        <v>11</v>
      </c>
      <c r="CN13" s="7">
        <f t="shared" si="32"/>
        <v>11</v>
      </c>
      <c r="CO13" s="7">
        <f t="shared" si="33"/>
        <v>8</v>
      </c>
      <c r="CP13" s="7">
        <f t="shared" si="34"/>
        <v>10</v>
      </c>
      <c r="CQ13" s="7">
        <f t="shared" si="35"/>
        <v>0</v>
      </c>
      <c r="CR13" s="7">
        <f t="shared" si="36"/>
        <v>0</v>
      </c>
      <c r="CS13" s="7">
        <f t="shared" si="37"/>
        <v>1</v>
      </c>
      <c r="CT13" s="7">
        <f t="shared" si="38"/>
        <v>1</v>
      </c>
      <c r="CU13" s="7">
        <f t="shared" si="39"/>
        <v>0</v>
      </c>
      <c r="CV13" s="7">
        <f t="shared" si="40"/>
        <v>0</v>
      </c>
      <c r="CW13" s="7">
        <f t="shared" si="41"/>
        <v>2</v>
      </c>
      <c r="CX13" s="7">
        <f t="shared" si="42"/>
        <v>2</v>
      </c>
      <c r="CY13" s="7">
        <f t="shared" si="43"/>
        <v>4</v>
      </c>
      <c r="CZ13" s="7">
        <f t="shared" si="44"/>
        <v>5</v>
      </c>
      <c r="DA13" s="8">
        <f t="shared" si="45"/>
        <v>11</v>
      </c>
      <c r="DB13" s="9" t="str">
        <f t="shared" si="46"/>
        <v>NF</v>
      </c>
      <c r="DC13" s="9" t="str">
        <f t="shared" si="47"/>
        <v>NF</v>
      </c>
      <c r="DD13" s="9" t="str">
        <f t="shared" si="48"/>
        <v>NF</v>
      </c>
      <c r="DE13" s="9">
        <f t="shared" si="49"/>
        <v>7200000</v>
      </c>
      <c r="DF13" s="9">
        <f t="shared" si="50"/>
        <v>4400000</v>
      </c>
      <c r="DG13" s="9" t="str">
        <f t="shared" si="51"/>
        <v>NF</v>
      </c>
      <c r="DH13" s="9">
        <f t="shared" si="52"/>
        <v>350000</v>
      </c>
      <c r="DI13" s="9" t="str">
        <f t="shared" si="53"/>
        <v>NF</v>
      </c>
      <c r="DJ13" s="9">
        <f t="shared" si="54"/>
        <v>310000</v>
      </c>
      <c r="DK13" s="9">
        <f t="shared" si="55"/>
        <v>1800000</v>
      </c>
      <c r="DL13" s="9">
        <f t="shared" si="56"/>
        <v>310000</v>
      </c>
      <c r="DM13" s="10">
        <f t="shared" si="57"/>
        <v>0</v>
      </c>
      <c r="DN13" s="10">
        <f t="shared" si="58"/>
        <v>0</v>
      </c>
      <c r="DO13" s="10">
        <f t="shared" si="59"/>
        <v>0</v>
      </c>
      <c r="DP13" s="10">
        <f t="shared" si="60"/>
        <v>23.225806451612904</v>
      </c>
      <c r="DQ13" s="10">
        <f t="shared" si="61"/>
        <v>14.193548387096774</v>
      </c>
      <c r="DR13" s="10">
        <f t="shared" si="62"/>
        <v>0</v>
      </c>
      <c r="DS13" s="10">
        <f t="shared" si="63"/>
        <v>1.1290322580645162</v>
      </c>
      <c r="DT13" s="10">
        <f t="shared" si="64"/>
        <v>0</v>
      </c>
      <c r="DU13" s="10">
        <f t="shared" si="65"/>
        <v>1</v>
      </c>
      <c r="DV13" s="10">
        <f t="shared" si="66"/>
        <v>5.806451612903226</v>
      </c>
    </row>
    <row r="14" spans="1:126" x14ac:dyDescent="0.25">
      <c r="B14" t="s">
        <v>28</v>
      </c>
      <c r="C14" t="s">
        <v>29</v>
      </c>
      <c r="D14">
        <v>3</v>
      </c>
      <c r="E14">
        <v>3</v>
      </c>
      <c r="F14" s="1">
        <v>1900000</v>
      </c>
      <c r="G14" s="4">
        <v>1.6500000000000001E-2</v>
      </c>
      <c r="J14" t="s">
        <v>9</v>
      </c>
      <c r="K14" t="s">
        <v>10</v>
      </c>
      <c r="L14">
        <v>5</v>
      </c>
      <c r="M14">
        <v>6</v>
      </c>
      <c r="N14" s="1">
        <v>3900000</v>
      </c>
      <c r="O14" s="4">
        <v>5.6800000000000002E-3</v>
      </c>
      <c r="R14" t="s">
        <v>38</v>
      </c>
      <c r="S14" t="s">
        <v>39</v>
      </c>
      <c r="T14">
        <v>1</v>
      </c>
      <c r="U14">
        <v>1</v>
      </c>
      <c r="V14" s="1">
        <v>730000</v>
      </c>
      <c r="W14" s="4">
        <v>5.64</v>
      </c>
      <c r="Z14" t="s">
        <v>228</v>
      </c>
      <c r="AA14" t="s">
        <v>229</v>
      </c>
      <c r="AB14">
        <v>9</v>
      </c>
      <c r="AC14">
        <v>10</v>
      </c>
      <c r="AD14" s="1">
        <v>10000000</v>
      </c>
      <c r="AE14" s="4">
        <v>1.06E-2</v>
      </c>
      <c r="AH14" t="s">
        <v>313</v>
      </c>
      <c r="AI14" t="s">
        <v>314</v>
      </c>
      <c r="AJ14">
        <v>6</v>
      </c>
      <c r="AK14">
        <v>6</v>
      </c>
      <c r="AL14" s="1">
        <v>18000000</v>
      </c>
      <c r="AM14" s="4">
        <v>9.5899999999999999E-2</v>
      </c>
      <c r="AP14" t="s">
        <v>38</v>
      </c>
      <c r="AQ14" t="s">
        <v>39</v>
      </c>
      <c r="AR14">
        <v>4</v>
      </c>
      <c r="AS14">
        <v>5</v>
      </c>
      <c r="AT14" s="1">
        <v>15000000</v>
      </c>
      <c r="AU14" s="4">
        <v>0.15</v>
      </c>
      <c r="AX14" t="s">
        <v>169</v>
      </c>
      <c r="AY14" t="s">
        <v>170</v>
      </c>
      <c r="AZ14">
        <v>6</v>
      </c>
      <c r="BA14">
        <v>8</v>
      </c>
      <c r="BB14" s="1">
        <v>5200000</v>
      </c>
      <c r="BC14" s="4">
        <v>6.4900000000000001E-3</v>
      </c>
      <c r="BN14" t="s">
        <v>77</v>
      </c>
      <c r="BO14" t="s">
        <v>78</v>
      </c>
      <c r="BP14">
        <v>4</v>
      </c>
      <c r="BQ14">
        <v>5</v>
      </c>
      <c r="BR14" s="1">
        <v>990000</v>
      </c>
      <c r="BS14" s="4">
        <v>1.54E-2</v>
      </c>
      <c r="BV14" t="s">
        <v>163</v>
      </c>
      <c r="BW14" t="s">
        <v>164</v>
      </c>
      <c r="BX14">
        <v>6</v>
      </c>
      <c r="BY14">
        <v>7</v>
      </c>
      <c r="BZ14" s="1">
        <v>14000000</v>
      </c>
      <c r="CA14" s="4">
        <v>0.12</v>
      </c>
      <c r="CC14" t="s">
        <v>307</v>
      </c>
      <c r="CD14" t="s">
        <v>308</v>
      </c>
      <c r="CE14" t="s">
        <v>541</v>
      </c>
      <c r="CF14">
        <v>135.49</v>
      </c>
      <c r="CG14" s="7">
        <f t="shared" si="25"/>
        <v>0</v>
      </c>
      <c r="CH14" s="7">
        <f t="shared" si="26"/>
        <v>0</v>
      </c>
      <c r="CI14" s="7">
        <f t="shared" si="27"/>
        <v>0</v>
      </c>
      <c r="CJ14" s="7">
        <f t="shared" si="28"/>
        <v>0</v>
      </c>
      <c r="CK14" s="7">
        <f t="shared" si="29"/>
        <v>0</v>
      </c>
      <c r="CL14" s="7">
        <f t="shared" si="30"/>
        <v>0</v>
      </c>
      <c r="CM14" s="7">
        <f t="shared" si="31"/>
        <v>0</v>
      </c>
      <c r="CN14" s="7">
        <f t="shared" si="32"/>
        <v>0</v>
      </c>
      <c r="CO14" s="7">
        <f t="shared" si="33"/>
        <v>11</v>
      </c>
      <c r="CP14" s="7">
        <f t="shared" si="34"/>
        <v>13</v>
      </c>
      <c r="CQ14" s="7">
        <f t="shared" si="35"/>
        <v>0</v>
      </c>
      <c r="CR14" s="7">
        <f t="shared" si="36"/>
        <v>0</v>
      </c>
      <c r="CS14" s="7">
        <f t="shared" si="37"/>
        <v>0</v>
      </c>
      <c r="CT14" s="7">
        <f t="shared" si="38"/>
        <v>0</v>
      </c>
      <c r="CU14" s="7">
        <f t="shared" si="39"/>
        <v>0</v>
      </c>
      <c r="CV14" s="7">
        <f t="shared" si="40"/>
        <v>0</v>
      </c>
      <c r="CW14" s="7">
        <f t="shared" si="41"/>
        <v>0</v>
      </c>
      <c r="CX14" s="7">
        <f t="shared" si="42"/>
        <v>0</v>
      </c>
      <c r="CY14" s="7">
        <f t="shared" si="43"/>
        <v>9</v>
      </c>
      <c r="CZ14" s="7">
        <f t="shared" si="44"/>
        <v>13</v>
      </c>
      <c r="DA14" s="8">
        <f t="shared" si="45"/>
        <v>13</v>
      </c>
      <c r="DB14" s="9" t="str">
        <f t="shared" si="46"/>
        <v>NF</v>
      </c>
      <c r="DC14" s="9" t="str">
        <f t="shared" si="47"/>
        <v>NF</v>
      </c>
      <c r="DD14" s="9" t="str">
        <f t="shared" si="48"/>
        <v>NF</v>
      </c>
      <c r="DE14" s="9" t="str">
        <f t="shared" si="49"/>
        <v>NF</v>
      </c>
      <c r="DF14" s="9">
        <f t="shared" si="50"/>
        <v>6600000</v>
      </c>
      <c r="DG14" s="9" t="str">
        <f t="shared" si="51"/>
        <v>NF</v>
      </c>
      <c r="DH14" s="9" t="str">
        <f t="shared" si="52"/>
        <v>NF</v>
      </c>
      <c r="DI14" s="9" t="str">
        <f t="shared" si="53"/>
        <v>NF</v>
      </c>
      <c r="DJ14" s="9" t="str">
        <f t="shared" si="54"/>
        <v>NF</v>
      </c>
      <c r="DK14" s="9">
        <f t="shared" si="55"/>
        <v>4200000</v>
      </c>
      <c r="DL14" s="9">
        <f t="shared" si="56"/>
        <v>4200000</v>
      </c>
      <c r="DM14" s="10">
        <f t="shared" si="57"/>
        <v>0</v>
      </c>
      <c r="DN14" s="10">
        <f t="shared" si="58"/>
        <v>0</v>
      </c>
      <c r="DO14" s="10">
        <f t="shared" si="59"/>
        <v>0</v>
      </c>
      <c r="DP14" s="10">
        <f t="shared" si="60"/>
        <v>0</v>
      </c>
      <c r="DQ14" s="10">
        <f t="shared" si="61"/>
        <v>1.5714285714285714</v>
      </c>
      <c r="DR14" s="10">
        <f t="shared" si="62"/>
        <v>0</v>
      </c>
      <c r="DS14" s="10">
        <f t="shared" si="63"/>
        <v>0</v>
      </c>
      <c r="DT14" s="10">
        <f t="shared" si="64"/>
        <v>0</v>
      </c>
      <c r="DU14" s="10">
        <f t="shared" si="65"/>
        <v>0</v>
      </c>
      <c r="DV14" s="10">
        <f t="shared" si="66"/>
        <v>1</v>
      </c>
    </row>
    <row r="15" spans="1:126" x14ac:dyDescent="0.25">
      <c r="B15" t="s">
        <v>30</v>
      </c>
      <c r="C15" t="s">
        <v>31</v>
      </c>
      <c r="D15">
        <v>3</v>
      </c>
      <c r="E15">
        <v>3</v>
      </c>
      <c r="F15" s="1">
        <v>850000</v>
      </c>
      <c r="G15" s="4">
        <v>7.3699999999999998E-3</v>
      </c>
      <c r="J15" t="s">
        <v>141</v>
      </c>
      <c r="K15" t="s">
        <v>142</v>
      </c>
      <c r="L15">
        <v>4</v>
      </c>
      <c r="M15">
        <v>5</v>
      </c>
      <c r="N15" s="1">
        <v>3600000</v>
      </c>
      <c r="O15" s="4">
        <v>5.3099999999999996E-3</v>
      </c>
      <c r="Z15" t="s">
        <v>179</v>
      </c>
      <c r="AA15" t="s">
        <v>180</v>
      </c>
      <c r="AB15">
        <v>8</v>
      </c>
      <c r="AC15">
        <v>9</v>
      </c>
      <c r="AD15" s="1">
        <v>6500000</v>
      </c>
      <c r="AE15" s="4">
        <v>6.8199999999999997E-3</v>
      </c>
      <c r="AH15" t="s">
        <v>11</v>
      </c>
      <c r="AJ15">
        <v>5</v>
      </c>
      <c r="AK15">
        <v>12</v>
      </c>
      <c r="AL15" s="1">
        <v>450000000</v>
      </c>
      <c r="AM15" s="4">
        <v>2.4</v>
      </c>
      <c r="AP15" t="s">
        <v>141</v>
      </c>
      <c r="AQ15" t="s">
        <v>142</v>
      </c>
      <c r="AR15">
        <v>4</v>
      </c>
      <c r="AS15">
        <v>4</v>
      </c>
      <c r="AT15" s="1">
        <v>110000000</v>
      </c>
      <c r="AU15" s="4">
        <v>1.0900000000000001</v>
      </c>
      <c r="AX15" t="s">
        <v>175</v>
      </c>
      <c r="AY15" t="s">
        <v>176</v>
      </c>
      <c r="AZ15">
        <v>6</v>
      </c>
      <c r="BA15">
        <v>7</v>
      </c>
      <c r="BB15" s="1">
        <v>4500000</v>
      </c>
      <c r="BC15" s="4">
        <v>5.5500000000000002E-3</v>
      </c>
      <c r="BN15" t="s">
        <v>173</v>
      </c>
      <c r="BO15" t="s">
        <v>174</v>
      </c>
      <c r="BP15">
        <v>4</v>
      </c>
      <c r="BQ15">
        <v>8</v>
      </c>
      <c r="BR15" s="1">
        <v>1100000</v>
      </c>
      <c r="BS15" s="4">
        <v>1.7399999999999999E-2</v>
      </c>
      <c r="BV15" t="s">
        <v>139</v>
      </c>
      <c r="BW15" t="s">
        <v>140</v>
      </c>
      <c r="BX15">
        <v>6</v>
      </c>
      <c r="BY15">
        <v>6</v>
      </c>
      <c r="BZ15" s="1">
        <v>2900000</v>
      </c>
      <c r="CA15" s="4">
        <v>2.6700000000000002E-2</v>
      </c>
      <c r="CC15" t="s">
        <v>18</v>
      </c>
      <c r="CD15" t="s">
        <v>19</v>
      </c>
      <c r="CE15" t="s">
        <v>542</v>
      </c>
      <c r="CF15">
        <v>52.46</v>
      </c>
      <c r="CG15" s="7">
        <f t="shared" si="25"/>
        <v>4</v>
      </c>
      <c r="CH15" s="7">
        <f t="shared" si="26"/>
        <v>6</v>
      </c>
      <c r="CI15" s="7">
        <f t="shared" si="27"/>
        <v>7</v>
      </c>
      <c r="CJ15" s="7">
        <f t="shared" si="28"/>
        <v>12</v>
      </c>
      <c r="CK15" s="7">
        <f t="shared" si="29"/>
        <v>0</v>
      </c>
      <c r="CL15" s="7">
        <f t="shared" si="30"/>
        <v>0</v>
      </c>
      <c r="CM15" s="7">
        <f t="shared" si="31"/>
        <v>10</v>
      </c>
      <c r="CN15" s="7">
        <f t="shared" si="32"/>
        <v>17</v>
      </c>
      <c r="CO15" s="7">
        <f t="shared" si="33"/>
        <v>4</v>
      </c>
      <c r="CP15" s="7">
        <f t="shared" si="34"/>
        <v>8</v>
      </c>
      <c r="CQ15" s="7">
        <f t="shared" si="35"/>
        <v>5</v>
      </c>
      <c r="CR15" s="7">
        <f t="shared" si="36"/>
        <v>7</v>
      </c>
      <c r="CS15" s="7">
        <f t="shared" si="37"/>
        <v>9</v>
      </c>
      <c r="CT15" s="7">
        <f t="shared" si="38"/>
        <v>16</v>
      </c>
      <c r="CU15" s="7">
        <f t="shared" si="39"/>
        <v>0</v>
      </c>
      <c r="CV15" s="7">
        <f t="shared" si="40"/>
        <v>0</v>
      </c>
      <c r="CW15" s="7">
        <f t="shared" si="41"/>
        <v>5</v>
      </c>
      <c r="CX15" s="7">
        <f t="shared" si="42"/>
        <v>7</v>
      </c>
      <c r="CY15" s="7">
        <f t="shared" si="43"/>
        <v>6</v>
      </c>
      <c r="CZ15" s="7">
        <f t="shared" si="44"/>
        <v>9</v>
      </c>
      <c r="DA15" s="8">
        <f t="shared" si="45"/>
        <v>17</v>
      </c>
      <c r="DB15" s="9">
        <f t="shared" si="46"/>
        <v>3200000</v>
      </c>
      <c r="DC15" s="9">
        <f t="shared" si="47"/>
        <v>10000000</v>
      </c>
      <c r="DD15" s="9" t="str">
        <f t="shared" si="48"/>
        <v>NF</v>
      </c>
      <c r="DE15" s="9">
        <f t="shared" si="49"/>
        <v>110000000</v>
      </c>
      <c r="DF15" s="9">
        <f t="shared" si="50"/>
        <v>2500000</v>
      </c>
      <c r="DG15" s="9">
        <f t="shared" si="51"/>
        <v>4200000</v>
      </c>
      <c r="DH15" s="9">
        <f t="shared" si="52"/>
        <v>22000000</v>
      </c>
      <c r="DI15" s="9" t="str">
        <f t="shared" si="53"/>
        <v>NF</v>
      </c>
      <c r="DJ15" s="9">
        <f t="shared" si="54"/>
        <v>8400000</v>
      </c>
      <c r="DK15" s="9">
        <f t="shared" si="55"/>
        <v>5700000</v>
      </c>
      <c r="DL15" s="9">
        <f t="shared" si="56"/>
        <v>2500000</v>
      </c>
      <c r="DM15" s="10">
        <f t="shared" si="57"/>
        <v>1.28</v>
      </c>
      <c r="DN15" s="10">
        <f t="shared" si="58"/>
        <v>4</v>
      </c>
      <c r="DO15" s="10">
        <f t="shared" si="59"/>
        <v>0</v>
      </c>
      <c r="DP15" s="10">
        <f t="shared" si="60"/>
        <v>44</v>
      </c>
      <c r="DQ15" s="10">
        <f t="shared" si="61"/>
        <v>1</v>
      </c>
      <c r="DR15" s="10">
        <f t="shared" si="62"/>
        <v>1.68</v>
      </c>
      <c r="DS15" s="10">
        <f t="shared" si="63"/>
        <v>8.8000000000000007</v>
      </c>
      <c r="DT15" s="10">
        <f t="shared" si="64"/>
        <v>0</v>
      </c>
      <c r="DU15" s="10">
        <f t="shared" si="65"/>
        <v>3.36</v>
      </c>
      <c r="DV15" s="10">
        <f t="shared" si="66"/>
        <v>2.2799999999999998</v>
      </c>
    </row>
    <row r="16" spans="1:126" x14ac:dyDescent="0.25">
      <c r="B16" t="s">
        <v>32</v>
      </c>
      <c r="C16" t="s">
        <v>33</v>
      </c>
      <c r="D16">
        <v>3</v>
      </c>
      <c r="E16">
        <v>3</v>
      </c>
      <c r="F16" s="1">
        <v>700000</v>
      </c>
      <c r="G16" s="4">
        <v>6.0600000000000003E-3</v>
      </c>
      <c r="J16" t="s">
        <v>36</v>
      </c>
      <c r="K16" t="s">
        <v>37</v>
      </c>
      <c r="L16">
        <v>4</v>
      </c>
      <c r="M16">
        <v>6</v>
      </c>
      <c r="N16" s="1">
        <v>8000000</v>
      </c>
      <c r="O16" s="4">
        <v>1.18E-2</v>
      </c>
      <c r="Z16" t="s">
        <v>13</v>
      </c>
      <c r="AA16" t="s">
        <v>14</v>
      </c>
      <c r="AB16">
        <v>8</v>
      </c>
      <c r="AC16">
        <v>9</v>
      </c>
      <c r="AD16" s="1">
        <v>14000000</v>
      </c>
      <c r="AE16" s="4">
        <v>1.4500000000000001E-2</v>
      </c>
      <c r="AH16" t="s">
        <v>315</v>
      </c>
      <c r="AI16" t="s">
        <v>316</v>
      </c>
      <c r="AJ16">
        <v>5</v>
      </c>
      <c r="AK16">
        <v>6</v>
      </c>
      <c r="AL16" s="1">
        <v>7700000</v>
      </c>
      <c r="AM16" s="4">
        <v>4.1099999999999998E-2</v>
      </c>
      <c r="AP16" t="s">
        <v>17</v>
      </c>
      <c r="AR16">
        <v>3</v>
      </c>
      <c r="AS16">
        <v>5</v>
      </c>
      <c r="AT16" s="1">
        <v>31000000</v>
      </c>
      <c r="AU16" s="4">
        <v>0.3</v>
      </c>
      <c r="AX16" t="s">
        <v>77</v>
      </c>
      <c r="AY16" t="s">
        <v>78</v>
      </c>
      <c r="AZ16">
        <v>6</v>
      </c>
      <c r="BA16">
        <v>7</v>
      </c>
      <c r="BB16" s="1">
        <v>2600000</v>
      </c>
      <c r="BC16" s="4">
        <v>3.2100000000000002E-3</v>
      </c>
      <c r="BN16" t="s">
        <v>97</v>
      </c>
      <c r="BP16">
        <v>3</v>
      </c>
      <c r="BQ16">
        <v>42</v>
      </c>
      <c r="BR16" s="1">
        <v>4100000000</v>
      </c>
      <c r="BS16" s="4">
        <v>63.99</v>
      </c>
      <c r="BV16" t="s">
        <v>22</v>
      </c>
      <c r="BW16" t="s">
        <v>23</v>
      </c>
      <c r="BX16">
        <v>5</v>
      </c>
      <c r="BY16">
        <v>7</v>
      </c>
      <c r="BZ16" s="1">
        <v>6700000</v>
      </c>
      <c r="CA16" s="4">
        <v>6.1499999999999999E-2</v>
      </c>
      <c r="CC16" t="s">
        <v>22</v>
      </c>
      <c r="CD16" t="s">
        <v>23</v>
      </c>
      <c r="CE16" t="s">
        <v>543</v>
      </c>
      <c r="CF16">
        <v>46.71</v>
      </c>
      <c r="CG16" s="7">
        <f t="shared" si="25"/>
        <v>4</v>
      </c>
      <c r="CH16" s="7">
        <f t="shared" si="26"/>
        <v>5</v>
      </c>
      <c r="CI16" s="7">
        <f t="shared" si="27"/>
        <v>6</v>
      </c>
      <c r="CJ16" s="7">
        <f t="shared" si="28"/>
        <v>10</v>
      </c>
      <c r="CK16" s="7">
        <f t="shared" si="29"/>
        <v>0</v>
      </c>
      <c r="CL16" s="7">
        <f t="shared" si="30"/>
        <v>0</v>
      </c>
      <c r="CM16" s="7">
        <f t="shared" si="31"/>
        <v>9</v>
      </c>
      <c r="CN16" s="7">
        <f t="shared" si="32"/>
        <v>11</v>
      </c>
      <c r="CO16" s="7">
        <f t="shared" si="33"/>
        <v>3</v>
      </c>
      <c r="CP16" s="7">
        <f t="shared" si="34"/>
        <v>3</v>
      </c>
      <c r="CQ16" s="7">
        <f t="shared" si="35"/>
        <v>7</v>
      </c>
      <c r="CR16" s="7">
        <f t="shared" si="36"/>
        <v>8</v>
      </c>
      <c r="CS16" s="7">
        <f t="shared" si="37"/>
        <v>11</v>
      </c>
      <c r="CT16" s="7">
        <f t="shared" si="38"/>
        <v>14</v>
      </c>
      <c r="CU16" s="7">
        <f t="shared" si="39"/>
        <v>0</v>
      </c>
      <c r="CV16" s="7">
        <f t="shared" si="40"/>
        <v>0</v>
      </c>
      <c r="CW16" s="7">
        <f t="shared" si="41"/>
        <v>7</v>
      </c>
      <c r="CX16" s="7">
        <f t="shared" si="42"/>
        <v>10</v>
      </c>
      <c r="CY16" s="7">
        <f t="shared" si="43"/>
        <v>5</v>
      </c>
      <c r="CZ16" s="7">
        <f t="shared" si="44"/>
        <v>7</v>
      </c>
      <c r="DA16" s="8">
        <f t="shared" si="45"/>
        <v>14</v>
      </c>
      <c r="DB16" s="9">
        <f t="shared" si="46"/>
        <v>2700000</v>
      </c>
      <c r="DC16" s="9">
        <f t="shared" si="47"/>
        <v>8700000</v>
      </c>
      <c r="DD16" s="9" t="str">
        <f t="shared" si="48"/>
        <v>NF</v>
      </c>
      <c r="DE16" s="9">
        <f t="shared" si="49"/>
        <v>17000000</v>
      </c>
      <c r="DF16" s="9">
        <f t="shared" si="50"/>
        <v>1000000</v>
      </c>
      <c r="DG16" s="9">
        <f t="shared" si="51"/>
        <v>5700000</v>
      </c>
      <c r="DH16" s="9">
        <f t="shared" si="52"/>
        <v>25000000</v>
      </c>
      <c r="DI16" s="9" t="str">
        <f t="shared" si="53"/>
        <v>NF</v>
      </c>
      <c r="DJ16" s="9">
        <f t="shared" si="54"/>
        <v>7100000</v>
      </c>
      <c r="DK16" s="9">
        <f t="shared" si="55"/>
        <v>6700000</v>
      </c>
      <c r="DL16" s="9">
        <f t="shared" si="56"/>
        <v>1000000</v>
      </c>
      <c r="DM16" s="10">
        <f t="shared" si="57"/>
        <v>2.7</v>
      </c>
      <c r="DN16" s="10">
        <f t="shared" si="58"/>
        <v>8.6999999999999993</v>
      </c>
      <c r="DO16" s="10">
        <f t="shared" si="59"/>
        <v>0</v>
      </c>
      <c r="DP16" s="10">
        <f t="shared" si="60"/>
        <v>17</v>
      </c>
      <c r="DQ16" s="10">
        <f t="shared" si="61"/>
        <v>1</v>
      </c>
      <c r="DR16" s="10">
        <f t="shared" si="62"/>
        <v>5.7</v>
      </c>
      <c r="DS16" s="10">
        <f t="shared" si="63"/>
        <v>25</v>
      </c>
      <c r="DT16" s="10">
        <f t="shared" si="64"/>
        <v>0</v>
      </c>
      <c r="DU16" s="10">
        <f t="shared" si="65"/>
        <v>7.1</v>
      </c>
      <c r="DV16" s="10">
        <f t="shared" si="66"/>
        <v>6.7</v>
      </c>
    </row>
    <row r="17" spans="2:126" x14ac:dyDescent="0.25">
      <c r="B17" t="s">
        <v>34</v>
      </c>
      <c r="C17" t="s">
        <v>35</v>
      </c>
      <c r="D17">
        <v>3</v>
      </c>
      <c r="E17">
        <v>4</v>
      </c>
      <c r="F17" s="1">
        <v>5300000</v>
      </c>
      <c r="G17" s="4">
        <v>4.6199999999999998E-2</v>
      </c>
      <c r="J17" t="s">
        <v>97</v>
      </c>
      <c r="L17">
        <v>4</v>
      </c>
      <c r="M17">
        <v>56</v>
      </c>
      <c r="N17" s="1">
        <v>64000000000</v>
      </c>
      <c r="O17" s="4">
        <v>93.65</v>
      </c>
      <c r="Z17" t="s">
        <v>169</v>
      </c>
      <c r="AA17" t="s">
        <v>170</v>
      </c>
      <c r="AB17">
        <v>8</v>
      </c>
      <c r="AC17">
        <v>8</v>
      </c>
      <c r="AD17" s="1">
        <v>16000000</v>
      </c>
      <c r="AE17" s="4">
        <v>1.7100000000000001E-2</v>
      </c>
      <c r="AH17" t="s">
        <v>15</v>
      </c>
      <c r="AI17" t="s">
        <v>16</v>
      </c>
      <c r="AJ17">
        <v>5</v>
      </c>
      <c r="AK17">
        <v>6</v>
      </c>
      <c r="AL17" s="1">
        <v>2000000</v>
      </c>
      <c r="AM17" s="4">
        <v>1.0699999999999999E-2</v>
      </c>
      <c r="AP17" t="s">
        <v>57</v>
      </c>
      <c r="AQ17" t="s">
        <v>58</v>
      </c>
      <c r="AR17">
        <v>3</v>
      </c>
      <c r="AS17">
        <v>3</v>
      </c>
      <c r="AT17" s="1">
        <v>1000000</v>
      </c>
      <c r="AU17" s="4">
        <v>9.8200000000000006E-3</v>
      </c>
      <c r="AX17" t="s">
        <v>159</v>
      </c>
      <c r="AY17" t="s">
        <v>160</v>
      </c>
      <c r="AZ17">
        <v>6</v>
      </c>
      <c r="BA17">
        <v>7</v>
      </c>
      <c r="BB17" s="1">
        <v>5000000</v>
      </c>
      <c r="BC17" s="4">
        <v>6.1900000000000002E-3</v>
      </c>
      <c r="BN17" t="s">
        <v>73</v>
      </c>
      <c r="BO17" t="s">
        <v>74</v>
      </c>
      <c r="BP17">
        <v>3</v>
      </c>
      <c r="BQ17">
        <v>5</v>
      </c>
      <c r="BR17" s="1">
        <v>2500000</v>
      </c>
      <c r="BS17" s="4">
        <v>3.9E-2</v>
      </c>
      <c r="BV17" t="s">
        <v>57</v>
      </c>
      <c r="BW17" t="s">
        <v>58</v>
      </c>
      <c r="BX17">
        <v>5</v>
      </c>
      <c r="BY17">
        <v>6</v>
      </c>
      <c r="BZ17" s="1">
        <v>2100000</v>
      </c>
      <c r="CA17" s="4">
        <v>1.8800000000000001E-2</v>
      </c>
      <c r="CC17" t="s">
        <v>24</v>
      </c>
      <c r="CD17" t="s">
        <v>25</v>
      </c>
      <c r="CE17" t="s">
        <v>544</v>
      </c>
      <c r="CF17">
        <v>138.83000000000001</v>
      </c>
      <c r="CG17" s="7">
        <f t="shared" si="25"/>
        <v>3</v>
      </c>
      <c r="CH17" s="7">
        <f t="shared" si="26"/>
        <v>3</v>
      </c>
      <c r="CI17" s="7">
        <f t="shared" si="27"/>
        <v>7</v>
      </c>
      <c r="CJ17" s="7">
        <f t="shared" si="28"/>
        <v>8</v>
      </c>
      <c r="CK17" s="7">
        <f t="shared" si="29"/>
        <v>0</v>
      </c>
      <c r="CL17" s="7">
        <f t="shared" si="30"/>
        <v>0</v>
      </c>
      <c r="CM17" s="7">
        <f t="shared" si="31"/>
        <v>5</v>
      </c>
      <c r="CN17" s="7">
        <f t="shared" si="32"/>
        <v>5</v>
      </c>
      <c r="CO17" s="7">
        <f t="shared" si="33"/>
        <v>10</v>
      </c>
      <c r="CP17" s="7">
        <f t="shared" si="34"/>
        <v>14</v>
      </c>
      <c r="CQ17" s="7">
        <f t="shared" si="35"/>
        <v>10</v>
      </c>
      <c r="CR17" s="7">
        <f t="shared" si="36"/>
        <v>15</v>
      </c>
      <c r="CS17" s="7">
        <f t="shared" si="37"/>
        <v>5</v>
      </c>
      <c r="CT17" s="7">
        <f t="shared" si="38"/>
        <v>5</v>
      </c>
      <c r="CU17" s="7">
        <f t="shared" si="39"/>
        <v>0</v>
      </c>
      <c r="CV17" s="7">
        <f t="shared" si="40"/>
        <v>0</v>
      </c>
      <c r="CW17" s="7">
        <f t="shared" si="41"/>
        <v>7</v>
      </c>
      <c r="CX17" s="7">
        <f t="shared" si="42"/>
        <v>10</v>
      </c>
      <c r="CY17" s="7">
        <f t="shared" si="43"/>
        <v>7</v>
      </c>
      <c r="CZ17" s="7">
        <f t="shared" si="44"/>
        <v>8</v>
      </c>
      <c r="DA17" s="8">
        <f t="shared" si="45"/>
        <v>15</v>
      </c>
      <c r="DB17" s="9">
        <f t="shared" si="46"/>
        <v>1800000</v>
      </c>
      <c r="DC17" s="9">
        <f t="shared" si="47"/>
        <v>3400000</v>
      </c>
      <c r="DD17" s="9" t="str">
        <f t="shared" si="48"/>
        <v>NF</v>
      </c>
      <c r="DE17" s="9">
        <f t="shared" si="49"/>
        <v>3300000</v>
      </c>
      <c r="DF17" s="9">
        <f t="shared" si="50"/>
        <v>9200000</v>
      </c>
      <c r="DG17" s="9">
        <f t="shared" si="51"/>
        <v>7500000</v>
      </c>
      <c r="DH17" s="9">
        <f t="shared" si="52"/>
        <v>3100000</v>
      </c>
      <c r="DI17" s="9" t="str">
        <f t="shared" si="53"/>
        <v>NF</v>
      </c>
      <c r="DJ17" s="9">
        <f t="shared" si="54"/>
        <v>5200000</v>
      </c>
      <c r="DK17" s="9">
        <f t="shared" si="55"/>
        <v>3000000</v>
      </c>
      <c r="DL17" s="9">
        <f t="shared" si="56"/>
        <v>1800000</v>
      </c>
      <c r="DM17" s="10">
        <f t="shared" si="57"/>
        <v>1</v>
      </c>
      <c r="DN17" s="10">
        <f t="shared" si="58"/>
        <v>1.8888888888888888</v>
      </c>
      <c r="DO17" s="10">
        <f t="shared" si="59"/>
        <v>0</v>
      </c>
      <c r="DP17" s="10">
        <f t="shared" si="60"/>
        <v>1.8333333333333333</v>
      </c>
      <c r="DQ17" s="10">
        <f t="shared" si="61"/>
        <v>5.1111111111111107</v>
      </c>
      <c r="DR17" s="10">
        <f t="shared" si="62"/>
        <v>4.166666666666667</v>
      </c>
      <c r="DS17" s="10">
        <f t="shared" si="63"/>
        <v>1.7222222222222223</v>
      </c>
      <c r="DT17" s="10">
        <f t="shared" si="64"/>
        <v>0</v>
      </c>
      <c r="DU17" s="10">
        <f t="shared" si="65"/>
        <v>2.8888888888888888</v>
      </c>
      <c r="DV17" s="10">
        <f t="shared" si="66"/>
        <v>1.6666666666666667</v>
      </c>
    </row>
    <row r="18" spans="2:126" x14ac:dyDescent="0.25">
      <c r="B18" t="s">
        <v>36</v>
      </c>
      <c r="C18" t="s">
        <v>37</v>
      </c>
      <c r="D18">
        <v>3</v>
      </c>
      <c r="E18">
        <v>4</v>
      </c>
      <c r="F18" s="1">
        <v>4200000</v>
      </c>
      <c r="G18" s="4">
        <v>3.61E-2</v>
      </c>
      <c r="J18" t="s">
        <v>40</v>
      </c>
      <c r="K18" t="s">
        <v>41</v>
      </c>
      <c r="L18">
        <v>3</v>
      </c>
      <c r="M18">
        <v>4</v>
      </c>
      <c r="N18" s="1">
        <v>5800000</v>
      </c>
      <c r="O18" s="4">
        <v>8.4799999999999997E-3</v>
      </c>
      <c r="Z18" t="s">
        <v>91</v>
      </c>
      <c r="AA18" t="s">
        <v>92</v>
      </c>
      <c r="AB18">
        <v>7</v>
      </c>
      <c r="AC18">
        <v>55</v>
      </c>
      <c r="AD18" s="1">
        <v>6600000000</v>
      </c>
      <c r="AE18" s="4">
        <v>6.89</v>
      </c>
      <c r="AH18" t="s">
        <v>20</v>
      </c>
      <c r="AI18" t="s">
        <v>21</v>
      </c>
      <c r="AJ18">
        <v>5</v>
      </c>
      <c r="AK18">
        <v>5</v>
      </c>
      <c r="AL18" s="1">
        <v>1800000</v>
      </c>
      <c r="AM18" s="4">
        <v>9.4500000000000001E-3</v>
      </c>
      <c r="AP18" t="s">
        <v>43</v>
      </c>
      <c r="AQ18" t="s">
        <v>44</v>
      </c>
      <c r="AR18">
        <v>3</v>
      </c>
      <c r="AS18">
        <v>3</v>
      </c>
      <c r="AT18" s="1">
        <v>3600000</v>
      </c>
      <c r="AU18" s="4">
        <v>3.5499999999999997E-2</v>
      </c>
      <c r="AX18" t="s">
        <v>139</v>
      </c>
      <c r="AY18" t="s">
        <v>140</v>
      </c>
      <c r="AZ18">
        <v>6</v>
      </c>
      <c r="BA18">
        <v>7</v>
      </c>
      <c r="BB18" s="1">
        <v>5700000</v>
      </c>
      <c r="BC18" s="4">
        <v>7.0600000000000003E-3</v>
      </c>
      <c r="BN18" t="s">
        <v>40</v>
      </c>
      <c r="BO18" t="s">
        <v>41</v>
      </c>
      <c r="BP18">
        <v>3</v>
      </c>
      <c r="BQ18">
        <v>4</v>
      </c>
      <c r="BR18" s="1">
        <v>4400000</v>
      </c>
      <c r="BS18" s="4">
        <v>6.7299999999999999E-2</v>
      </c>
      <c r="BV18" t="s">
        <v>313</v>
      </c>
      <c r="BW18" t="s">
        <v>314</v>
      </c>
      <c r="BX18">
        <v>5</v>
      </c>
      <c r="BY18">
        <v>6</v>
      </c>
      <c r="BZ18" s="1">
        <v>5400000</v>
      </c>
      <c r="CA18" s="4">
        <v>4.9000000000000002E-2</v>
      </c>
      <c r="CC18" t="s">
        <v>13</v>
      </c>
      <c r="CD18" t="s">
        <v>14</v>
      </c>
      <c r="CE18" t="s">
        <v>545</v>
      </c>
      <c r="CF18">
        <v>30.76</v>
      </c>
      <c r="CG18" s="7">
        <f t="shared" si="25"/>
        <v>6</v>
      </c>
      <c r="CH18" s="7">
        <f t="shared" si="26"/>
        <v>7</v>
      </c>
      <c r="CI18" s="7">
        <f t="shared" si="27"/>
        <v>6</v>
      </c>
      <c r="CJ18" s="7">
        <f t="shared" si="28"/>
        <v>8</v>
      </c>
      <c r="CK18" s="7">
        <f t="shared" si="29"/>
        <v>0</v>
      </c>
      <c r="CL18" s="7">
        <f t="shared" si="30"/>
        <v>0</v>
      </c>
      <c r="CM18" s="7">
        <f t="shared" si="31"/>
        <v>8</v>
      </c>
      <c r="CN18" s="7">
        <f t="shared" si="32"/>
        <v>9</v>
      </c>
      <c r="CO18" s="7">
        <f t="shared" si="33"/>
        <v>4</v>
      </c>
      <c r="CP18" s="7">
        <f t="shared" si="34"/>
        <v>4</v>
      </c>
      <c r="CQ18" s="7">
        <f t="shared" si="35"/>
        <v>8</v>
      </c>
      <c r="CR18" s="7">
        <f t="shared" si="36"/>
        <v>10</v>
      </c>
      <c r="CS18" s="7">
        <f t="shared" si="37"/>
        <v>8</v>
      </c>
      <c r="CT18" s="7">
        <f t="shared" si="38"/>
        <v>11</v>
      </c>
      <c r="CU18" s="7">
        <f t="shared" si="39"/>
        <v>0</v>
      </c>
      <c r="CV18" s="7">
        <f t="shared" si="40"/>
        <v>0</v>
      </c>
      <c r="CW18" s="7">
        <f t="shared" si="41"/>
        <v>8</v>
      </c>
      <c r="CX18" s="7">
        <f t="shared" si="42"/>
        <v>9</v>
      </c>
      <c r="CY18" s="7">
        <f t="shared" si="43"/>
        <v>7</v>
      </c>
      <c r="CZ18" s="7">
        <f t="shared" si="44"/>
        <v>10</v>
      </c>
      <c r="DA18" s="8">
        <f t="shared" si="45"/>
        <v>11</v>
      </c>
      <c r="DB18" s="9">
        <f t="shared" si="46"/>
        <v>2700000</v>
      </c>
      <c r="DC18" s="9">
        <f t="shared" si="47"/>
        <v>6300000</v>
      </c>
      <c r="DD18" s="9" t="str">
        <f t="shared" si="48"/>
        <v>NF</v>
      </c>
      <c r="DE18" s="9">
        <f t="shared" si="49"/>
        <v>14000000</v>
      </c>
      <c r="DF18" s="9">
        <f t="shared" si="50"/>
        <v>1300000</v>
      </c>
      <c r="DG18" s="9">
        <f t="shared" si="51"/>
        <v>4800000</v>
      </c>
      <c r="DH18" s="9">
        <f t="shared" si="52"/>
        <v>11000000</v>
      </c>
      <c r="DI18" s="9" t="str">
        <f t="shared" si="53"/>
        <v>NF</v>
      </c>
      <c r="DJ18" s="9">
        <f t="shared" si="54"/>
        <v>3700000</v>
      </c>
      <c r="DK18" s="9">
        <f t="shared" si="55"/>
        <v>4700000</v>
      </c>
      <c r="DL18" s="9">
        <f t="shared" si="56"/>
        <v>1300000</v>
      </c>
      <c r="DM18" s="10">
        <f t="shared" si="57"/>
        <v>2.0769230769230771</v>
      </c>
      <c r="DN18" s="10">
        <f t="shared" si="58"/>
        <v>4.8461538461538458</v>
      </c>
      <c r="DO18" s="10">
        <f t="shared" si="59"/>
        <v>0</v>
      </c>
      <c r="DP18" s="10">
        <f t="shared" si="60"/>
        <v>10.76923076923077</v>
      </c>
      <c r="DQ18" s="10">
        <f t="shared" si="61"/>
        <v>1</v>
      </c>
      <c r="DR18" s="10">
        <f t="shared" si="62"/>
        <v>3.6923076923076925</v>
      </c>
      <c r="DS18" s="10">
        <f t="shared" si="63"/>
        <v>8.4615384615384617</v>
      </c>
      <c r="DT18" s="10">
        <f t="shared" si="64"/>
        <v>0</v>
      </c>
      <c r="DU18" s="10">
        <f t="shared" si="65"/>
        <v>2.8461538461538463</v>
      </c>
      <c r="DV18" s="10">
        <f t="shared" si="66"/>
        <v>3.6153846153846154</v>
      </c>
    </row>
    <row r="19" spans="2:126" x14ac:dyDescent="0.25">
      <c r="B19" t="s">
        <v>38</v>
      </c>
      <c r="C19" t="s">
        <v>39</v>
      </c>
      <c r="D19">
        <v>3</v>
      </c>
      <c r="E19">
        <v>4</v>
      </c>
      <c r="F19" s="1">
        <v>12000000</v>
      </c>
      <c r="G19" s="4">
        <v>0.1</v>
      </c>
      <c r="J19" t="s">
        <v>145</v>
      </c>
      <c r="K19" t="s">
        <v>146</v>
      </c>
      <c r="L19">
        <v>3</v>
      </c>
      <c r="M19">
        <v>4</v>
      </c>
      <c r="N19" s="1">
        <v>2800000</v>
      </c>
      <c r="O19" s="4">
        <v>4.1399999999999996E-3</v>
      </c>
      <c r="Z19" t="s">
        <v>200</v>
      </c>
      <c r="AA19" t="s">
        <v>201</v>
      </c>
      <c r="AB19">
        <v>7</v>
      </c>
      <c r="AC19">
        <v>8</v>
      </c>
      <c r="AD19" s="1">
        <v>5300000</v>
      </c>
      <c r="AE19" s="4">
        <v>5.4999999999999997E-3</v>
      </c>
      <c r="AH19" t="s">
        <v>228</v>
      </c>
      <c r="AI19" t="s">
        <v>229</v>
      </c>
      <c r="AJ19">
        <v>5</v>
      </c>
      <c r="AK19">
        <v>5</v>
      </c>
      <c r="AL19" s="1">
        <v>2600000</v>
      </c>
      <c r="AM19" s="4">
        <v>1.3899999999999999E-2</v>
      </c>
      <c r="AP19" t="s">
        <v>26</v>
      </c>
      <c r="AQ19" t="s">
        <v>27</v>
      </c>
      <c r="AR19">
        <v>3</v>
      </c>
      <c r="AS19">
        <v>4</v>
      </c>
      <c r="AT19" s="1">
        <v>2200000</v>
      </c>
      <c r="AU19" s="4">
        <v>2.1700000000000001E-2</v>
      </c>
      <c r="AX19" t="s">
        <v>120</v>
      </c>
      <c r="AY19" t="s">
        <v>121</v>
      </c>
      <c r="AZ19">
        <v>6</v>
      </c>
      <c r="BA19">
        <v>7</v>
      </c>
      <c r="BB19" s="1">
        <v>9200000</v>
      </c>
      <c r="BC19" s="4">
        <v>1.14E-2</v>
      </c>
      <c r="BN19" t="s">
        <v>141</v>
      </c>
      <c r="BO19" t="s">
        <v>142</v>
      </c>
      <c r="BP19">
        <v>3</v>
      </c>
      <c r="BQ19">
        <v>3</v>
      </c>
      <c r="BR19" s="1">
        <v>36000000</v>
      </c>
      <c r="BS19" s="4">
        <v>0.56000000000000005</v>
      </c>
      <c r="BV19" t="s">
        <v>315</v>
      </c>
      <c r="BW19" t="s">
        <v>316</v>
      </c>
      <c r="BX19">
        <v>5</v>
      </c>
      <c r="BY19">
        <v>5</v>
      </c>
      <c r="BZ19" s="1">
        <v>3100000</v>
      </c>
      <c r="CA19" s="4">
        <v>2.8000000000000001E-2</v>
      </c>
      <c r="CC19" t="s">
        <v>57</v>
      </c>
      <c r="CD19" t="s">
        <v>58</v>
      </c>
      <c r="CE19" t="s">
        <v>546</v>
      </c>
      <c r="CF19">
        <v>57.9</v>
      </c>
      <c r="CG19" s="7">
        <f t="shared" si="25"/>
        <v>2</v>
      </c>
      <c r="CH19" s="7">
        <f t="shared" si="26"/>
        <v>2</v>
      </c>
      <c r="CI19" s="7">
        <f t="shared" si="27"/>
        <v>0</v>
      </c>
      <c r="CJ19" s="7">
        <f t="shared" si="28"/>
        <v>0</v>
      </c>
      <c r="CK19" s="7">
        <f t="shared" si="29"/>
        <v>0</v>
      </c>
      <c r="CL19" s="7">
        <f t="shared" si="30"/>
        <v>0</v>
      </c>
      <c r="CM19" s="7">
        <f t="shared" si="31"/>
        <v>4</v>
      </c>
      <c r="CN19" s="7">
        <f t="shared" si="32"/>
        <v>5</v>
      </c>
      <c r="CO19" s="7">
        <f t="shared" si="33"/>
        <v>6</v>
      </c>
      <c r="CP19" s="7">
        <f t="shared" si="34"/>
        <v>8</v>
      </c>
      <c r="CQ19" s="7">
        <f t="shared" si="35"/>
        <v>3</v>
      </c>
      <c r="CR19" s="7">
        <f t="shared" si="36"/>
        <v>3</v>
      </c>
      <c r="CS19" s="7">
        <f t="shared" si="37"/>
        <v>5</v>
      </c>
      <c r="CT19" s="7">
        <f t="shared" si="38"/>
        <v>7</v>
      </c>
      <c r="CU19" s="7">
        <f t="shared" si="39"/>
        <v>0</v>
      </c>
      <c r="CV19" s="7">
        <f t="shared" si="40"/>
        <v>0</v>
      </c>
      <c r="CW19" s="7">
        <f t="shared" si="41"/>
        <v>1</v>
      </c>
      <c r="CX19" s="7">
        <f t="shared" si="42"/>
        <v>1</v>
      </c>
      <c r="CY19" s="7">
        <f t="shared" si="43"/>
        <v>5</v>
      </c>
      <c r="CZ19" s="7">
        <f t="shared" si="44"/>
        <v>6</v>
      </c>
      <c r="DA19" s="8">
        <f t="shared" si="45"/>
        <v>8</v>
      </c>
      <c r="DB19" s="9">
        <f t="shared" si="46"/>
        <v>710000</v>
      </c>
      <c r="DC19" s="9" t="str">
        <f t="shared" si="47"/>
        <v>NF</v>
      </c>
      <c r="DD19" s="9" t="str">
        <f t="shared" si="48"/>
        <v>NF</v>
      </c>
      <c r="DE19" s="9">
        <f t="shared" si="49"/>
        <v>5400000</v>
      </c>
      <c r="DF19" s="9">
        <f t="shared" si="50"/>
        <v>5400000</v>
      </c>
      <c r="DG19" s="9">
        <f t="shared" si="51"/>
        <v>1000000</v>
      </c>
      <c r="DH19" s="9">
        <f t="shared" si="52"/>
        <v>5000000</v>
      </c>
      <c r="DI19" s="9" t="str">
        <f t="shared" si="53"/>
        <v>NF</v>
      </c>
      <c r="DJ19" s="9">
        <f t="shared" si="54"/>
        <v>300000</v>
      </c>
      <c r="DK19" s="9">
        <f t="shared" si="55"/>
        <v>2100000</v>
      </c>
      <c r="DL19" s="9">
        <f t="shared" si="56"/>
        <v>300000</v>
      </c>
      <c r="DM19" s="10">
        <f t="shared" si="57"/>
        <v>2.3666666666666667</v>
      </c>
      <c r="DN19" s="10">
        <f t="shared" si="58"/>
        <v>0</v>
      </c>
      <c r="DO19" s="10">
        <f t="shared" si="59"/>
        <v>0</v>
      </c>
      <c r="DP19" s="10">
        <f t="shared" si="60"/>
        <v>18</v>
      </c>
      <c r="DQ19" s="10">
        <f t="shared" si="61"/>
        <v>18</v>
      </c>
      <c r="DR19" s="10">
        <f t="shared" si="62"/>
        <v>3.3333333333333335</v>
      </c>
      <c r="DS19" s="10">
        <f t="shared" si="63"/>
        <v>16.666666666666668</v>
      </c>
      <c r="DT19" s="10">
        <f t="shared" si="64"/>
        <v>0</v>
      </c>
      <c r="DU19" s="10">
        <f t="shared" si="65"/>
        <v>1</v>
      </c>
      <c r="DV19" s="10">
        <f t="shared" si="66"/>
        <v>7</v>
      </c>
    </row>
    <row r="20" spans="2:126" x14ac:dyDescent="0.25">
      <c r="B20" t="s">
        <v>40</v>
      </c>
      <c r="C20" t="s">
        <v>41</v>
      </c>
      <c r="D20">
        <v>3</v>
      </c>
      <c r="E20">
        <v>5</v>
      </c>
      <c r="F20" s="1">
        <v>3400000</v>
      </c>
      <c r="G20" s="4">
        <v>2.9499999999999998E-2</v>
      </c>
      <c r="J20" t="s">
        <v>73</v>
      </c>
      <c r="K20" t="s">
        <v>74</v>
      </c>
      <c r="L20">
        <v>3</v>
      </c>
      <c r="M20">
        <v>3</v>
      </c>
      <c r="N20" s="1">
        <v>3200000</v>
      </c>
      <c r="O20" s="4">
        <v>4.7299999999999998E-3</v>
      </c>
      <c r="Z20" t="s">
        <v>230</v>
      </c>
      <c r="AA20" t="s">
        <v>231</v>
      </c>
      <c r="AB20">
        <v>6</v>
      </c>
      <c r="AC20">
        <v>7</v>
      </c>
      <c r="AD20" s="1">
        <v>7100000</v>
      </c>
      <c r="AE20" s="4">
        <v>7.4200000000000004E-3</v>
      </c>
      <c r="AH20" t="s">
        <v>18</v>
      </c>
      <c r="AI20" t="s">
        <v>19</v>
      </c>
      <c r="AJ20">
        <v>4</v>
      </c>
      <c r="AK20">
        <v>8</v>
      </c>
      <c r="AL20" s="1">
        <v>2500000</v>
      </c>
      <c r="AM20" s="4">
        <v>1.34E-2</v>
      </c>
      <c r="AP20" t="s">
        <v>40</v>
      </c>
      <c r="AQ20" t="s">
        <v>41</v>
      </c>
      <c r="AR20">
        <v>3</v>
      </c>
      <c r="AS20">
        <v>4</v>
      </c>
      <c r="AT20" s="1">
        <v>3900000</v>
      </c>
      <c r="AU20" s="4">
        <v>3.78E-2</v>
      </c>
      <c r="AX20" t="s">
        <v>87</v>
      </c>
      <c r="AY20" t="s">
        <v>88</v>
      </c>
      <c r="AZ20">
        <v>6</v>
      </c>
      <c r="BA20">
        <v>6</v>
      </c>
      <c r="BB20" s="1">
        <v>1300000</v>
      </c>
      <c r="BC20" s="4">
        <v>1.5499999999999999E-3</v>
      </c>
      <c r="BN20" t="s">
        <v>266</v>
      </c>
      <c r="BO20" t="s">
        <v>267</v>
      </c>
      <c r="BP20">
        <v>3</v>
      </c>
      <c r="BQ20">
        <v>3</v>
      </c>
      <c r="BR20" s="1">
        <v>1400000</v>
      </c>
      <c r="BS20" s="4">
        <v>2.2200000000000001E-2</v>
      </c>
      <c r="BV20" t="s">
        <v>208</v>
      </c>
      <c r="BW20" t="s">
        <v>209</v>
      </c>
      <c r="BX20">
        <v>5</v>
      </c>
      <c r="BY20">
        <v>5</v>
      </c>
      <c r="BZ20" s="1">
        <v>3700000</v>
      </c>
      <c r="CA20" s="4">
        <v>3.3700000000000001E-2</v>
      </c>
      <c r="CC20" t="s">
        <v>309</v>
      </c>
      <c r="CD20" t="s">
        <v>310</v>
      </c>
      <c r="CE20" t="s">
        <v>547</v>
      </c>
      <c r="CF20">
        <v>72.290000000000006</v>
      </c>
      <c r="CG20" s="7">
        <f t="shared" si="25"/>
        <v>0</v>
      </c>
      <c r="CH20" s="7">
        <f t="shared" si="26"/>
        <v>0</v>
      </c>
      <c r="CI20" s="7">
        <f t="shared" si="27"/>
        <v>0</v>
      </c>
      <c r="CJ20" s="7">
        <f t="shared" si="28"/>
        <v>0</v>
      </c>
      <c r="CK20" s="7">
        <f t="shared" si="29"/>
        <v>0</v>
      </c>
      <c r="CL20" s="7">
        <f t="shared" si="30"/>
        <v>0</v>
      </c>
      <c r="CM20" s="7">
        <f t="shared" si="31"/>
        <v>0</v>
      </c>
      <c r="CN20" s="7">
        <f t="shared" si="32"/>
        <v>0</v>
      </c>
      <c r="CO20" s="7">
        <f t="shared" si="33"/>
        <v>7</v>
      </c>
      <c r="CP20" s="7">
        <f t="shared" si="34"/>
        <v>10</v>
      </c>
      <c r="CQ20" s="7">
        <f t="shared" si="35"/>
        <v>0</v>
      </c>
      <c r="CR20" s="7">
        <f t="shared" si="36"/>
        <v>0</v>
      </c>
      <c r="CS20" s="7">
        <f t="shared" si="37"/>
        <v>4</v>
      </c>
      <c r="CT20" s="7">
        <f t="shared" si="38"/>
        <v>4</v>
      </c>
      <c r="CU20" s="7">
        <f t="shared" si="39"/>
        <v>0</v>
      </c>
      <c r="CV20" s="7">
        <f t="shared" si="40"/>
        <v>0</v>
      </c>
      <c r="CW20" s="7">
        <f t="shared" si="41"/>
        <v>0</v>
      </c>
      <c r="CX20" s="7">
        <f t="shared" si="42"/>
        <v>0</v>
      </c>
      <c r="CY20" s="7">
        <f t="shared" si="43"/>
        <v>11</v>
      </c>
      <c r="CZ20" s="7">
        <f t="shared" si="44"/>
        <v>14</v>
      </c>
      <c r="DA20" s="8">
        <f t="shared" si="45"/>
        <v>14</v>
      </c>
      <c r="DB20" s="9" t="str">
        <f t="shared" si="46"/>
        <v>NF</v>
      </c>
      <c r="DC20" s="9" t="str">
        <f t="shared" si="47"/>
        <v>NF</v>
      </c>
      <c r="DD20" s="9" t="str">
        <f t="shared" si="48"/>
        <v>NF</v>
      </c>
      <c r="DE20" s="9" t="str">
        <f t="shared" si="49"/>
        <v>NF</v>
      </c>
      <c r="DF20" s="9">
        <f t="shared" si="50"/>
        <v>6000000</v>
      </c>
      <c r="DG20" s="9" t="str">
        <f t="shared" si="51"/>
        <v>NF</v>
      </c>
      <c r="DH20" s="9">
        <f t="shared" si="52"/>
        <v>1000000</v>
      </c>
      <c r="DI20" s="9" t="str">
        <f t="shared" si="53"/>
        <v>NF</v>
      </c>
      <c r="DJ20" s="9" t="str">
        <f t="shared" si="54"/>
        <v>NF</v>
      </c>
      <c r="DK20" s="9">
        <f t="shared" si="55"/>
        <v>120000000</v>
      </c>
      <c r="DL20" s="9">
        <f t="shared" si="56"/>
        <v>1000000</v>
      </c>
      <c r="DM20" s="10">
        <f t="shared" si="57"/>
        <v>0</v>
      </c>
      <c r="DN20" s="10">
        <f t="shared" si="58"/>
        <v>0</v>
      </c>
      <c r="DO20" s="10">
        <f t="shared" si="59"/>
        <v>0</v>
      </c>
      <c r="DP20" s="10">
        <f t="shared" si="60"/>
        <v>0</v>
      </c>
      <c r="DQ20" s="10">
        <f t="shared" si="61"/>
        <v>6</v>
      </c>
      <c r="DR20" s="10">
        <f t="shared" si="62"/>
        <v>0</v>
      </c>
      <c r="DS20" s="10">
        <f t="shared" si="63"/>
        <v>1</v>
      </c>
      <c r="DT20" s="10">
        <f t="shared" si="64"/>
        <v>0</v>
      </c>
      <c r="DU20" s="10">
        <f t="shared" si="65"/>
        <v>0</v>
      </c>
      <c r="DV20" s="10">
        <f t="shared" si="66"/>
        <v>120</v>
      </c>
    </row>
    <row r="21" spans="2:126" x14ac:dyDescent="0.25">
      <c r="B21" t="s">
        <v>42</v>
      </c>
      <c r="D21">
        <v>3</v>
      </c>
      <c r="E21">
        <v>6</v>
      </c>
      <c r="F21" s="1">
        <v>2200000</v>
      </c>
      <c r="G21" s="4">
        <v>1.9400000000000001E-2</v>
      </c>
      <c r="J21" t="s">
        <v>139</v>
      </c>
      <c r="K21" t="s">
        <v>140</v>
      </c>
      <c r="L21">
        <v>3</v>
      </c>
      <c r="M21">
        <v>3</v>
      </c>
      <c r="N21" s="1">
        <v>1100000</v>
      </c>
      <c r="O21" s="4">
        <v>1.6800000000000001E-3</v>
      </c>
      <c r="Z21" t="s">
        <v>173</v>
      </c>
      <c r="AA21" t="s">
        <v>174</v>
      </c>
      <c r="AB21">
        <v>5</v>
      </c>
      <c r="AC21">
        <v>8</v>
      </c>
      <c r="AD21" s="1">
        <v>4100000</v>
      </c>
      <c r="AE21" s="4">
        <v>4.2300000000000003E-3</v>
      </c>
      <c r="AH21" t="s">
        <v>317</v>
      </c>
      <c r="AI21" t="s">
        <v>318</v>
      </c>
      <c r="AJ21">
        <v>4</v>
      </c>
      <c r="AK21">
        <v>8</v>
      </c>
      <c r="AL21" s="1">
        <v>26000000</v>
      </c>
      <c r="AM21" s="4">
        <v>0.14000000000000001</v>
      </c>
      <c r="AP21" t="s">
        <v>106</v>
      </c>
      <c r="AQ21" t="s">
        <v>107</v>
      </c>
      <c r="AR21">
        <v>2</v>
      </c>
      <c r="AS21">
        <v>2</v>
      </c>
      <c r="AT21" s="1">
        <v>420000</v>
      </c>
      <c r="AU21" s="4">
        <v>4.0699999999999998E-3</v>
      </c>
      <c r="AX21" t="s">
        <v>141</v>
      </c>
      <c r="AY21" t="s">
        <v>142</v>
      </c>
      <c r="AZ21">
        <v>5</v>
      </c>
      <c r="BA21">
        <v>9</v>
      </c>
      <c r="BB21" s="1">
        <v>54000000</v>
      </c>
      <c r="BC21" s="4">
        <v>6.6500000000000004E-2</v>
      </c>
      <c r="BN21" t="s">
        <v>169</v>
      </c>
      <c r="BO21" t="s">
        <v>170</v>
      </c>
      <c r="BP21">
        <v>3</v>
      </c>
      <c r="BQ21">
        <v>3</v>
      </c>
      <c r="BR21" s="1">
        <v>1200000</v>
      </c>
      <c r="BS21" s="4">
        <v>1.7999999999999999E-2</v>
      </c>
      <c r="BV21" t="s">
        <v>36</v>
      </c>
      <c r="BW21" t="s">
        <v>37</v>
      </c>
      <c r="BX21">
        <v>4</v>
      </c>
      <c r="BY21">
        <v>6</v>
      </c>
      <c r="BZ21" s="1">
        <v>7400000</v>
      </c>
      <c r="CA21" s="4">
        <v>6.7799999999999999E-2</v>
      </c>
      <c r="CC21" t="s">
        <v>228</v>
      </c>
      <c r="CD21" t="s">
        <v>229</v>
      </c>
      <c r="CE21" t="s">
        <v>548</v>
      </c>
      <c r="CF21">
        <v>571.64</v>
      </c>
      <c r="CG21" s="7">
        <f t="shared" si="25"/>
        <v>0</v>
      </c>
      <c r="CH21" s="7">
        <f t="shared" si="26"/>
        <v>0</v>
      </c>
      <c r="CI21" s="7">
        <f t="shared" si="27"/>
        <v>0</v>
      </c>
      <c r="CJ21" s="7">
        <f t="shared" si="28"/>
        <v>0</v>
      </c>
      <c r="CK21" s="7">
        <f t="shared" si="29"/>
        <v>0</v>
      </c>
      <c r="CL21" s="7">
        <f t="shared" si="30"/>
        <v>0</v>
      </c>
      <c r="CM21" s="7">
        <f t="shared" si="31"/>
        <v>9</v>
      </c>
      <c r="CN21" s="7">
        <f t="shared" si="32"/>
        <v>10</v>
      </c>
      <c r="CO21" s="7">
        <f t="shared" si="33"/>
        <v>5</v>
      </c>
      <c r="CP21" s="7">
        <f t="shared" si="34"/>
        <v>5</v>
      </c>
      <c r="CQ21" s="7">
        <f t="shared" si="35"/>
        <v>0</v>
      </c>
      <c r="CR21" s="7">
        <f t="shared" si="36"/>
        <v>0</v>
      </c>
      <c r="CS21" s="7">
        <f t="shared" si="37"/>
        <v>1</v>
      </c>
      <c r="CT21" s="7">
        <f t="shared" si="38"/>
        <v>1</v>
      </c>
      <c r="CU21" s="7">
        <f t="shared" si="39"/>
        <v>0</v>
      </c>
      <c r="CV21" s="7">
        <f t="shared" si="40"/>
        <v>0</v>
      </c>
      <c r="CW21" s="7">
        <f t="shared" si="41"/>
        <v>1</v>
      </c>
      <c r="CX21" s="7">
        <f t="shared" si="42"/>
        <v>1</v>
      </c>
      <c r="CY21" s="7">
        <f t="shared" si="43"/>
        <v>2</v>
      </c>
      <c r="CZ21" s="7">
        <f t="shared" si="44"/>
        <v>2</v>
      </c>
      <c r="DA21" s="8">
        <f t="shared" si="45"/>
        <v>10</v>
      </c>
      <c r="DB21" s="9" t="str">
        <f t="shared" si="46"/>
        <v>NF</v>
      </c>
      <c r="DC21" s="9" t="str">
        <f t="shared" si="47"/>
        <v>NF</v>
      </c>
      <c r="DD21" s="9" t="str">
        <f t="shared" si="48"/>
        <v>NF</v>
      </c>
      <c r="DE21" s="9">
        <f t="shared" si="49"/>
        <v>10000000</v>
      </c>
      <c r="DF21" s="9">
        <f t="shared" si="50"/>
        <v>2600000</v>
      </c>
      <c r="DG21" s="9" t="str">
        <f t="shared" si="51"/>
        <v>NF</v>
      </c>
      <c r="DH21" s="9">
        <f t="shared" si="52"/>
        <v>120000</v>
      </c>
      <c r="DI21" s="9" t="str">
        <f t="shared" si="53"/>
        <v>NF</v>
      </c>
      <c r="DJ21" s="9">
        <f t="shared" si="54"/>
        <v>200000</v>
      </c>
      <c r="DK21" s="9">
        <f t="shared" si="55"/>
        <v>390000</v>
      </c>
      <c r="DL21" s="9">
        <f t="shared" si="56"/>
        <v>120000</v>
      </c>
      <c r="DM21" s="10">
        <f t="shared" si="57"/>
        <v>0</v>
      </c>
      <c r="DN21" s="10">
        <f t="shared" si="58"/>
        <v>0</v>
      </c>
      <c r="DO21" s="10">
        <f t="shared" si="59"/>
        <v>0</v>
      </c>
      <c r="DP21" s="10">
        <f t="shared" si="60"/>
        <v>83.333333333333329</v>
      </c>
      <c r="DQ21" s="10">
        <f t="shared" si="61"/>
        <v>21.666666666666668</v>
      </c>
      <c r="DR21" s="10">
        <f t="shared" si="62"/>
        <v>0</v>
      </c>
      <c r="DS21" s="10">
        <f t="shared" si="63"/>
        <v>1</v>
      </c>
      <c r="DT21" s="10">
        <f t="shared" si="64"/>
        <v>0</v>
      </c>
      <c r="DU21" s="10">
        <f t="shared" si="65"/>
        <v>1.6666666666666667</v>
      </c>
      <c r="DV21" s="10">
        <f t="shared" si="66"/>
        <v>3.25</v>
      </c>
    </row>
    <row r="22" spans="2:126" x14ac:dyDescent="0.25">
      <c r="B22" t="s">
        <v>43</v>
      </c>
      <c r="C22" t="s">
        <v>44</v>
      </c>
      <c r="D22">
        <v>2</v>
      </c>
      <c r="E22">
        <v>2</v>
      </c>
      <c r="F22" s="1">
        <v>1200000</v>
      </c>
      <c r="G22" s="4">
        <v>1.06E-2</v>
      </c>
      <c r="J22" t="s">
        <v>165</v>
      </c>
      <c r="K22" t="s">
        <v>166</v>
      </c>
      <c r="L22">
        <v>3</v>
      </c>
      <c r="M22">
        <v>3</v>
      </c>
      <c r="N22" s="1">
        <v>650000</v>
      </c>
      <c r="O22" s="4">
        <v>9.5600000000000004E-4</v>
      </c>
      <c r="Z22" t="s">
        <v>38</v>
      </c>
      <c r="AA22" t="s">
        <v>39</v>
      </c>
      <c r="AB22">
        <v>5</v>
      </c>
      <c r="AC22">
        <v>6</v>
      </c>
      <c r="AD22" s="1">
        <v>6900000</v>
      </c>
      <c r="AE22" s="4">
        <v>7.1399999999999996E-3</v>
      </c>
      <c r="AH22" t="s">
        <v>38</v>
      </c>
      <c r="AI22" t="s">
        <v>39</v>
      </c>
      <c r="AJ22">
        <v>4</v>
      </c>
      <c r="AK22">
        <v>6</v>
      </c>
      <c r="AL22" s="1">
        <v>16000000</v>
      </c>
      <c r="AM22" s="4">
        <v>8.6599999999999996E-2</v>
      </c>
      <c r="AP22" t="s">
        <v>108</v>
      </c>
      <c r="AQ22" t="s">
        <v>109</v>
      </c>
      <c r="AR22">
        <v>2</v>
      </c>
      <c r="AS22">
        <v>2</v>
      </c>
      <c r="AT22" s="1">
        <v>440000</v>
      </c>
      <c r="AU22" s="4">
        <v>4.3499999999999997E-3</v>
      </c>
      <c r="AX22" t="s">
        <v>173</v>
      </c>
      <c r="AY22" t="s">
        <v>174</v>
      </c>
      <c r="AZ22">
        <v>5</v>
      </c>
      <c r="BA22">
        <v>8</v>
      </c>
      <c r="BB22" s="1">
        <v>3000000</v>
      </c>
      <c r="BC22" s="4">
        <v>3.7499999999999999E-3</v>
      </c>
      <c r="BN22" t="s">
        <v>9</v>
      </c>
      <c r="BO22" t="s">
        <v>10</v>
      </c>
      <c r="BP22">
        <v>3</v>
      </c>
      <c r="BQ22">
        <v>3</v>
      </c>
      <c r="BR22" s="1">
        <v>520000</v>
      </c>
      <c r="BS22" s="4">
        <v>8.0999999999999996E-3</v>
      </c>
      <c r="BV22" t="s">
        <v>226</v>
      </c>
      <c r="BW22" t="s">
        <v>227</v>
      </c>
      <c r="BX22">
        <v>4</v>
      </c>
      <c r="BY22">
        <v>5</v>
      </c>
      <c r="BZ22" s="1">
        <v>1800000</v>
      </c>
      <c r="CA22" s="4">
        <v>1.6500000000000001E-2</v>
      </c>
      <c r="CC22" t="s">
        <v>38</v>
      </c>
      <c r="CD22" t="s">
        <v>39</v>
      </c>
      <c r="CE22" t="s">
        <v>549</v>
      </c>
      <c r="CF22">
        <v>36.03</v>
      </c>
      <c r="CG22" s="7">
        <f t="shared" si="25"/>
        <v>3</v>
      </c>
      <c r="CH22" s="7">
        <f t="shared" si="26"/>
        <v>4</v>
      </c>
      <c r="CI22" s="7">
        <f t="shared" si="27"/>
        <v>2</v>
      </c>
      <c r="CJ22" s="7">
        <f t="shared" si="28"/>
        <v>2</v>
      </c>
      <c r="CK22" s="7">
        <f t="shared" si="29"/>
        <v>1</v>
      </c>
      <c r="CL22" s="7">
        <f t="shared" si="30"/>
        <v>1</v>
      </c>
      <c r="CM22" s="7">
        <f t="shared" si="31"/>
        <v>5</v>
      </c>
      <c r="CN22" s="7">
        <f t="shared" si="32"/>
        <v>6</v>
      </c>
      <c r="CO22" s="7">
        <f t="shared" si="33"/>
        <v>4</v>
      </c>
      <c r="CP22" s="7">
        <f t="shared" si="34"/>
        <v>6</v>
      </c>
      <c r="CQ22" s="7">
        <f t="shared" si="35"/>
        <v>4</v>
      </c>
      <c r="CR22" s="7">
        <f t="shared" si="36"/>
        <v>5</v>
      </c>
      <c r="CS22" s="7">
        <f t="shared" si="37"/>
        <v>10</v>
      </c>
      <c r="CT22" s="7">
        <f t="shared" si="38"/>
        <v>15</v>
      </c>
      <c r="CU22" s="7">
        <f t="shared" si="39"/>
        <v>0</v>
      </c>
      <c r="CV22" s="7">
        <f t="shared" si="40"/>
        <v>0</v>
      </c>
      <c r="CW22" s="7">
        <f t="shared" si="41"/>
        <v>1</v>
      </c>
      <c r="CX22" s="7">
        <f t="shared" si="42"/>
        <v>2</v>
      </c>
      <c r="CY22" s="7">
        <f t="shared" si="43"/>
        <v>2</v>
      </c>
      <c r="CZ22" s="7">
        <f t="shared" si="44"/>
        <v>2</v>
      </c>
      <c r="DA22" s="8">
        <f t="shared" si="45"/>
        <v>15</v>
      </c>
      <c r="DB22" s="9">
        <f t="shared" si="46"/>
        <v>12000000</v>
      </c>
      <c r="DC22" s="9">
        <f t="shared" si="47"/>
        <v>6000000</v>
      </c>
      <c r="DD22" s="9">
        <f t="shared" si="48"/>
        <v>730000</v>
      </c>
      <c r="DE22" s="9">
        <f t="shared" si="49"/>
        <v>6900000</v>
      </c>
      <c r="DF22" s="9">
        <f t="shared" si="50"/>
        <v>16000000</v>
      </c>
      <c r="DG22" s="9">
        <f t="shared" si="51"/>
        <v>15000000</v>
      </c>
      <c r="DH22" s="9">
        <f t="shared" si="52"/>
        <v>28000000</v>
      </c>
      <c r="DI22" s="9" t="str">
        <f t="shared" si="53"/>
        <v>NF</v>
      </c>
      <c r="DJ22" s="9">
        <f t="shared" si="54"/>
        <v>1500000</v>
      </c>
      <c r="DK22" s="9">
        <f t="shared" si="55"/>
        <v>2400000</v>
      </c>
      <c r="DL22" s="9">
        <f t="shared" si="56"/>
        <v>730000</v>
      </c>
      <c r="DM22" s="10">
        <f t="shared" si="57"/>
        <v>16.438356164383563</v>
      </c>
      <c r="DN22" s="10">
        <f t="shared" si="58"/>
        <v>8.2191780821917817</v>
      </c>
      <c r="DO22" s="10">
        <f t="shared" si="59"/>
        <v>1</v>
      </c>
      <c r="DP22" s="10">
        <f t="shared" si="60"/>
        <v>9.4520547945205475</v>
      </c>
      <c r="DQ22" s="10">
        <f t="shared" si="61"/>
        <v>21.917808219178081</v>
      </c>
      <c r="DR22" s="10">
        <f t="shared" si="62"/>
        <v>20.547945205479451</v>
      </c>
      <c r="DS22" s="10">
        <f t="shared" si="63"/>
        <v>38.356164383561641</v>
      </c>
      <c r="DT22" s="10">
        <f t="shared" si="64"/>
        <v>0</v>
      </c>
      <c r="DU22" s="10">
        <f t="shared" si="65"/>
        <v>2.0547945205479454</v>
      </c>
      <c r="DV22" s="10">
        <f t="shared" si="66"/>
        <v>3.2876712328767121</v>
      </c>
    </row>
    <row r="23" spans="2:126" x14ac:dyDescent="0.25">
      <c r="B23" t="s">
        <v>45</v>
      </c>
      <c r="C23" t="s">
        <v>46</v>
      </c>
      <c r="D23">
        <v>2</v>
      </c>
      <c r="E23">
        <v>2</v>
      </c>
      <c r="F23" s="1">
        <v>1400000</v>
      </c>
      <c r="G23" s="4">
        <v>1.21E-2</v>
      </c>
      <c r="J23" t="s">
        <v>59</v>
      </c>
      <c r="K23" t="s">
        <v>60</v>
      </c>
      <c r="L23">
        <v>3</v>
      </c>
      <c r="M23">
        <v>3</v>
      </c>
      <c r="N23" s="1">
        <v>1600000</v>
      </c>
      <c r="O23" s="4">
        <v>2.3600000000000001E-3</v>
      </c>
      <c r="Z23" t="s">
        <v>232</v>
      </c>
      <c r="AA23" t="s">
        <v>233</v>
      </c>
      <c r="AB23">
        <v>5</v>
      </c>
      <c r="AC23">
        <v>5</v>
      </c>
      <c r="AD23" s="1">
        <v>1900000</v>
      </c>
      <c r="AE23" s="4">
        <v>1.98E-3</v>
      </c>
      <c r="AH23" t="s">
        <v>319</v>
      </c>
      <c r="AI23" t="s">
        <v>320</v>
      </c>
      <c r="AJ23">
        <v>4</v>
      </c>
      <c r="AK23">
        <v>5</v>
      </c>
      <c r="AL23" s="1">
        <v>1100000</v>
      </c>
      <c r="AM23" s="4">
        <v>5.7600000000000004E-3</v>
      </c>
      <c r="AP23" t="s">
        <v>67</v>
      </c>
      <c r="AQ23" t="s">
        <v>68</v>
      </c>
      <c r="AR23">
        <v>2</v>
      </c>
      <c r="AS23">
        <v>2</v>
      </c>
      <c r="AT23" s="1">
        <v>1100000</v>
      </c>
      <c r="AU23" s="4">
        <v>1.03E-2</v>
      </c>
      <c r="AX23" t="s">
        <v>57</v>
      </c>
      <c r="AY23" t="s">
        <v>58</v>
      </c>
      <c r="AZ23">
        <v>5</v>
      </c>
      <c r="BA23">
        <v>7</v>
      </c>
      <c r="BB23" s="1">
        <v>5000000</v>
      </c>
      <c r="BC23" s="4">
        <v>6.1700000000000001E-3</v>
      </c>
      <c r="BN23" t="s">
        <v>85</v>
      </c>
      <c r="BO23" t="s">
        <v>86</v>
      </c>
      <c r="BP23">
        <v>2</v>
      </c>
      <c r="BQ23">
        <v>2</v>
      </c>
      <c r="BR23" s="1">
        <v>730000</v>
      </c>
      <c r="BS23" s="4">
        <v>1.14E-2</v>
      </c>
      <c r="BV23" t="s">
        <v>9</v>
      </c>
      <c r="BW23" t="s">
        <v>10</v>
      </c>
      <c r="BX23">
        <v>4</v>
      </c>
      <c r="BY23">
        <v>5</v>
      </c>
      <c r="BZ23" s="1">
        <v>4000000</v>
      </c>
      <c r="CA23" s="4">
        <v>3.5999999999999997E-2</v>
      </c>
      <c r="CC23" t="s">
        <v>15</v>
      </c>
      <c r="CD23" t="s">
        <v>16</v>
      </c>
      <c r="CE23" t="s">
        <v>550</v>
      </c>
      <c r="CF23">
        <v>129.24</v>
      </c>
      <c r="CG23" s="7">
        <f t="shared" si="25"/>
        <v>6</v>
      </c>
      <c r="CH23" s="7">
        <f t="shared" si="26"/>
        <v>6</v>
      </c>
      <c r="CI23" s="7">
        <f t="shared" si="27"/>
        <v>6</v>
      </c>
      <c r="CJ23" s="7">
        <f t="shared" si="28"/>
        <v>7</v>
      </c>
      <c r="CK23" s="7">
        <f t="shared" si="29"/>
        <v>0</v>
      </c>
      <c r="CL23" s="7">
        <f t="shared" si="30"/>
        <v>0</v>
      </c>
      <c r="CM23" s="7">
        <f t="shared" si="31"/>
        <v>1</v>
      </c>
      <c r="CN23" s="7">
        <f t="shared" si="32"/>
        <v>1</v>
      </c>
      <c r="CO23" s="7">
        <f t="shared" si="33"/>
        <v>5</v>
      </c>
      <c r="CP23" s="7">
        <f t="shared" si="34"/>
        <v>6</v>
      </c>
      <c r="CQ23" s="7">
        <f t="shared" si="35"/>
        <v>6</v>
      </c>
      <c r="CR23" s="7">
        <f t="shared" si="36"/>
        <v>9</v>
      </c>
      <c r="CS23" s="7">
        <f t="shared" si="37"/>
        <v>2</v>
      </c>
      <c r="CT23" s="7">
        <f t="shared" si="38"/>
        <v>2</v>
      </c>
      <c r="CU23" s="7">
        <f t="shared" si="39"/>
        <v>0</v>
      </c>
      <c r="CV23" s="7">
        <f t="shared" si="40"/>
        <v>0</v>
      </c>
      <c r="CW23" s="7">
        <f t="shared" si="41"/>
        <v>2</v>
      </c>
      <c r="CX23" s="7">
        <f t="shared" si="42"/>
        <v>2</v>
      </c>
      <c r="CY23" s="7">
        <f t="shared" si="43"/>
        <v>1</v>
      </c>
      <c r="CZ23" s="7">
        <f t="shared" si="44"/>
        <v>1</v>
      </c>
      <c r="DA23" s="8">
        <f t="shared" si="45"/>
        <v>9</v>
      </c>
      <c r="DB23" s="9">
        <f t="shared" si="46"/>
        <v>1500000</v>
      </c>
      <c r="DC23" s="9">
        <f t="shared" si="47"/>
        <v>2300000</v>
      </c>
      <c r="DD23" s="9" t="str">
        <f t="shared" si="48"/>
        <v>NF</v>
      </c>
      <c r="DE23" s="9">
        <f t="shared" si="49"/>
        <v>270000</v>
      </c>
      <c r="DF23" s="9">
        <f t="shared" si="50"/>
        <v>2000000</v>
      </c>
      <c r="DG23" s="9">
        <f t="shared" si="51"/>
        <v>3000000</v>
      </c>
      <c r="DH23" s="9">
        <f t="shared" si="52"/>
        <v>470000</v>
      </c>
      <c r="DI23" s="9" t="str">
        <f t="shared" si="53"/>
        <v>NF</v>
      </c>
      <c r="DJ23" s="9">
        <f t="shared" si="54"/>
        <v>830000</v>
      </c>
      <c r="DK23" s="9">
        <f t="shared" si="55"/>
        <v>150000</v>
      </c>
      <c r="DL23" s="9">
        <f t="shared" si="56"/>
        <v>150000</v>
      </c>
      <c r="DM23" s="10">
        <f t="shared" si="57"/>
        <v>10</v>
      </c>
      <c r="DN23" s="10">
        <f t="shared" si="58"/>
        <v>15.333333333333334</v>
      </c>
      <c r="DO23" s="10">
        <f t="shared" si="59"/>
        <v>0</v>
      </c>
      <c r="DP23" s="10">
        <f t="shared" si="60"/>
        <v>1.8</v>
      </c>
      <c r="DQ23" s="10">
        <f t="shared" si="61"/>
        <v>13.333333333333334</v>
      </c>
      <c r="DR23" s="10">
        <f t="shared" si="62"/>
        <v>20</v>
      </c>
      <c r="DS23" s="10">
        <f t="shared" si="63"/>
        <v>3.1333333333333333</v>
      </c>
      <c r="DT23" s="10">
        <f t="shared" si="64"/>
        <v>0</v>
      </c>
      <c r="DU23" s="10">
        <f t="shared" si="65"/>
        <v>5.5333333333333332</v>
      </c>
      <c r="DV23" s="10">
        <f t="shared" si="66"/>
        <v>1</v>
      </c>
    </row>
    <row r="24" spans="2:126" x14ac:dyDescent="0.25">
      <c r="B24" t="s">
        <v>47</v>
      </c>
      <c r="C24" t="s">
        <v>48</v>
      </c>
      <c r="D24">
        <v>2</v>
      </c>
      <c r="E24">
        <v>2</v>
      </c>
      <c r="F24" s="1">
        <v>1800000</v>
      </c>
      <c r="G24" s="4">
        <v>1.52E-2</v>
      </c>
      <c r="J24" t="s">
        <v>167</v>
      </c>
      <c r="K24" t="s">
        <v>168</v>
      </c>
      <c r="L24">
        <v>2</v>
      </c>
      <c r="M24">
        <v>2</v>
      </c>
      <c r="N24" s="1">
        <v>730000</v>
      </c>
      <c r="O24" s="4">
        <v>1.08E-3</v>
      </c>
      <c r="Z24" t="s">
        <v>24</v>
      </c>
      <c r="AA24" t="s">
        <v>25</v>
      </c>
      <c r="AB24">
        <v>5</v>
      </c>
      <c r="AC24">
        <v>5</v>
      </c>
      <c r="AD24" s="1">
        <v>3300000</v>
      </c>
      <c r="AE24" s="4">
        <v>3.3999999999999998E-3</v>
      </c>
      <c r="AH24" t="s">
        <v>55</v>
      </c>
      <c r="AI24" t="s">
        <v>56</v>
      </c>
      <c r="AJ24">
        <v>4</v>
      </c>
      <c r="AK24">
        <v>5</v>
      </c>
      <c r="AL24" s="1">
        <v>1400000</v>
      </c>
      <c r="AM24" s="4">
        <v>7.5599999999999999E-3</v>
      </c>
      <c r="AP24" t="s">
        <v>97</v>
      </c>
      <c r="AR24">
        <v>2</v>
      </c>
      <c r="AS24">
        <v>2</v>
      </c>
      <c r="AT24" s="1">
        <v>6000000</v>
      </c>
      <c r="AU24" s="4">
        <v>5.8599999999999999E-2</v>
      </c>
      <c r="AX24" t="s">
        <v>51</v>
      </c>
      <c r="AY24" t="s">
        <v>52</v>
      </c>
      <c r="AZ24">
        <v>5</v>
      </c>
      <c r="BA24">
        <v>7</v>
      </c>
      <c r="BB24" s="1">
        <v>6700000</v>
      </c>
      <c r="BC24" s="4">
        <v>8.2699999999999996E-3</v>
      </c>
      <c r="BN24" t="s">
        <v>208</v>
      </c>
      <c r="BO24" t="s">
        <v>209</v>
      </c>
      <c r="BP24">
        <v>2</v>
      </c>
      <c r="BQ24">
        <v>2</v>
      </c>
      <c r="BR24" s="1">
        <v>320000</v>
      </c>
      <c r="BS24" s="4">
        <v>4.8900000000000002E-3</v>
      </c>
      <c r="BV24" t="s">
        <v>327</v>
      </c>
      <c r="BW24" t="s">
        <v>328</v>
      </c>
      <c r="BX24">
        <v>4</v>
      </c>
      <c r="BY24">
        <v>4</v>
      </c>
      <c r="BZ24" s="1">
        <v>2600000</v>
      </c>
      <c r="CA24" s="4">
        <v>2.3900000000000001E-2</v>
      </c>
      <c r="CC24" t="s">
        <v>87</v>
      </c>
      <c r="CD24" t="s">
        <v>88</v>
      </c>
      <c r="CE24" t="s">
        <v>551</v>
      </c>
      <c r="CF24">
        <v>106.4</v>
      </c>
      <c r="CG24" s="7">
        <f t="shared" si="25"/>
        <v>1</v>
      </c>
      <c r="CH24" s="7">
        <f t="shared" si="26"/>
        <v>1</v>
      </c>
      <c r="CI24" s="7">
        <f t="shared" si="27"/>
        <v>1</v>
      </c>
      <c r="CJ24" s="7">
        <f t="shared" si="28"/>
        <v>1</v>
      </c>
      <c r="CK24" s="7">
        <f t="shared" si="29"/>
        <v>0</v>
      </c>
      <c r="CL24" s="7">
        <f t="shared" si="30"/>
        <v>0</v>
      </c>
      <c r="CM24" s="7">
        <f t="shared" si="31"/>
        <v>4</v>
      </c>
      <c r="CN24" s="7">
        <f t="shared" si="32"/>
        <v>4</v>
      </c>
      <c r="CO24" s="7">
        <f t="shared" si="33"/>
        <v>1</v>
      </c>
      <c r="CP24" s="7">
        <f t="shared" si="34"/>
        <v>1</v>
      </c>
      <c r="CQ24" s="7">
        <f t="shared" si="35"/>
        <v>1</v>
      </c>
      <c r="CR24" s="7">
        <f t="shared" si="36"/>
        <v>1</v>
      </c>
      <c r="CS24" s="7">
        <f t="shared" si="37"/>
        <v>6</v>
      </c>
      <c r="CT24" s="7">
        <f t="shared" si="38"/>
        <v>6</v>
      </c>
      <c r="CU24" s="7">
        <f t="shared" si="39"/>
        <v>0</v>
      </c>
      <c r="CV24" s="7">
        <f t="shared" si="40"/>
        <v>0</v>
      </c>
      <c r="CW24" s="7">
        <f t="shared" si="41"/>
        <v>8</v>
      </c>
      <c r="CX24" s="7">
        <f t="shared" si="42"/>
        <v>10</v>
      </c>
      <c r="CY24" s="7">
        <f t="shared" si="43"/>
        <v>3</v>
      </c>
      <c r="CZ24" s="7">
        <f t="shared" si="44"/>
        <v>4</v>
      </c>
      <c r="DA24" s="8">
        <f t="shared" si="45"/>
        <v>10</v>
      </c>
      <c r="DB24" s="9">
        <f t="shared" si="46"/>
        <v>210000</v>
      </c>
      <c r="DC24" s="9">
        <f t="shared" si="47"/>
        <v>240000</v>
      </c>
      <c r="DD24" s="9" t="str">
        <f t="shared" si="48"/>
        <v>NF</v>
      </c>
      <c r="DE24" s="9">
        <f t="shared" si="49"/>
        <v>2300000</v>
      </c>
      <c r="DF24" s="9">
        <f t="shared" si="50"/>
        <v>260000</v>
      </c>
      <c r="DG24" s="9">
        <f t="shared" si="51"/>
        <v>290000</v>
      </c>
      <c r="DH24" s="9">
        <f t="shared" si="52"/>
        <v>1300000</v>
      </c>
      <c r="DI24" s="9" t="str">
        <f t="shared" si="53"/>
        <v>NF</v>
      </c>
      <c r="DJ24" s="9">
        <f t="shared" si="54"/>
        <v>5700000</v>
      </c>
      <c r="DK24" s="9">
        <f t="shared" si="55"/>
        <v>1800000</v>
      </c>
      <c r="DL24" s="9">
        <f t="shared" si="56"/>
        <v>210000</v>
      </c>
      <c r="DM24" s="10">
        <f t="shared" si="57"/>
        <v>1</v>
      </c>
      <c r="DN24" s="10">
        <f t="shared" si="58"/>
        <v>1.1428571428571428</v>
      </c>
      <c r="DO24" s="10">
        <f t="shared" si="59"/>
        <v>0</v>
      </c>
      <c r="DP24" s="10">
        <f t="shared" si="60"/>
        <v>10.952380952380953</v>
      </c>
      <c r="DQ24" s="10">
        <f t="shared" si="61"/>
        <v>1.2380952380952381</v>
      </c>
      <c r="DR24" s="10">
        <f t="shared" si="62"/>
        <v>1.3809523809523809</v>
      </c>
      <c r="DS24" s="10">
        <f t="shared" si="63"/>
        <v>6.1904761904761907</v>
      </c>
      <c r="DT24" s="10">
        <f t="shared" si="64"/>
        <v>0</v>
      </c>
      <c r="DU24" s="10">
        <f t="shared" si="65"/>
        <v>27.142857142857142</v>
      </c>
      <c r="DV24" s="10">
        <f t="shared" si="66"/>
        <v>8.5714285714285712</v>
      </c>
    </row>
    <row r="25" spans="2:126" x14ac:dyDescent="0.25">
      <c r="B25" t="s">
        <v>49</v>
      </c>
      <c r="C25" t="s">
        <v>50</v>
      </c>
      <c r="D25">
        <v>2</v>
      </c>
      <c r="E25">
        <v>2</v>
      </c>
      <c r="F25" s="1">
        <v>4400000</v>
      </c>
      <c r="G25" s="4">
        <v>3.78E-2</v>
      </c>
      <c r="J25" t="s">
        <v>32</v>
      </c>
      <c r="K25" t="s">
        <v>33</v>
      </c>
      <c r="L25">
        <v>2</v>
      </c>
      <c r="M25">
        <v>2</v>
      </c>
      <c r="N25" s="1">
        <v>340000</v>
      </c>
      <c r="O25" s="4">
        <v>5.0199999999999995E-4</v>
      </c>
      <c r="Z25" t="s">
        <v>97</v>
      </c>
      <c r="AB25">
        <v>4</v>
      </c>
      <c r="AC25">
        <v>77</v>
      </c>
      <c r="AD25" s="1">
        <v>62000000000</v>
      </c>
      <c r="AE25" s="4">
        <v>64.47</v>
      </c>
      <c r="AH25" t="s">
        <v>321</v>
      </c>
      <c r="AI25" t="s">
        <v>322</v>
      </c>
      <c r="AJ25">
        <v>4</v>
      </c>
      <c r="AK25">
        <v>4</v>
      </c>
      <c r="AL25" s="1">
        <v>1500000</v>
      </c>
      <c r="AM25" s="4">
        <v>7.9500000000000005E-3</v>
      </c>
      <c r="AP25" t="s">
        <v>28</v>
      </c>
      <c r="AQ25" t="s">
        <v>29</v>
      </c>
      <c r="AR25">
        <v>2</v>
      </c>
      <c r="AS25">
        <v>2</v>
      </c>
      <c r="AT25" s="1">
        <v>1300000</v>
      </c>
      <c r="AU25" s="4">
        <v>1.2800000000000001E-2</v>
      </c>
      <c r="AX25" t="s">
        <v>450</v>
      </c>
      <c r="AY25" t="s">
        <v>451</v>
      </c>
      <c r="AZ25">
        <v>5</v>
      </c>
      <c r="BA25">
        <v>5</v>
      </c>
      <c r="BB25" s="1">
        <v>11000000</v>
      </c>
      <c r="BC25" s="4">
        <v>1.34E-2</v>
      </c>
      <c r="BN25" t="s">
        <v>171</v>
      </c>
      <c r="BO25" t="s">
        <v>172</v>
      </c>
      <c r="BP25">
        <v>2</v>
      </c>
      <c r="BQ25">
        <v>2</v>
      </c>
      <c r="BR25" s="1">
        <v>320000</v>
      </c>
      <c r="BS25" s="4">
        <v>4.8799999999999998E-3</v>
      </c>
      <c r="BV25" t="s">
        <v>40</v>
      </c>
      <c r="BW25" t="s">
        <v>41</v>
      </c>
      <c r="BX25">
        <v>3</v>
      </c>
      <c r="BY25">
        <v>5</v>
      </c>
      <c r="BZ25" s="1">
        <v>4800000</v>
      </c>
      <c r="CA25" s="4">
        <v>4.4200000000000003E-2</v>
      </c>
      <c r="CC25" t="s">
        <v>208</v>
      </c>
      <c r="CD25" t="s">
        <v>209</v>
      </c>
      <c r="CE25" t="s">
        <v>552</v>
      </c>
      <c r="CF25">
        <v>77</v>
      </c>
      <c r="CG25" s="7">
        <f t="shared" si="25"/>
        <v>0</v>
      </c>
      <c r="CH25" s="7">
        <f t="shared" si="26"/>
        <v>0</v>
      </c>
      <c r="CI25" s="7">
        <f t="shared" si="27"/>
        <v>1</v>
      </c>
      <c r="CJ25" s="7">
        <f t="shared" si="28"/>
        <v>1</v>
      </c>
      <c r="CK25" s="7">
        <f t="shared" si="29"/>
        <v>0</v>
      </c>
      <c r="CL25" s="7">
        <f t="shared" si="30"/>
        <v>0</v>
      </c>
      <c r="CM25" s="7">
        <f t="shared" si="31"/>
        <v>2</v>
      </c>
      <c r="CN25" s="7">
        <f t="shared" si="32"/>
        <v>2</v>
      </c>
      <c r="CO25" s="7">
        <f t="shared" si="33"/>
        <v>0</v>
      </c>
      <c r="CP25" s="7">
        <f t="shared" si="34"/>
        <v>0</v>
      </c>
      <c r="CQ25" s="7">
        <f t="shared" si="35"/>
        <v>1</v>
      </c>
      <c r="CR25" s="7">
        <f t="shared" si="36"/>
        <v>1</v>
      </c>
      <c r="CS25" s="7">
        <f t="shared" si="37"/>
        <v>9</v>
      </c>
      <c r="CT25" s="7">
        <f t="shared" si="38"/>
        <v>9</v>
      </c>
      <c r="CU25" s="7">
        <f t="shared" si="39"/>
        <v>0</v>
      </c>
      <c r="CV25" s="7">
        <f t="shared" si="40"/>
        <v>0</v>
      </c>
      <c r="CW25" s="7">
        <f t="shared" si="41"/>
        <v>2</v>
      </c>
      <c r="CX25" s="7">
        <f t="shared" si="42"/>
        <v>2</v>
      </c>
      <c r="CY25" s="7">
        <f t="shared" si="43"/>
        <v>5</v>
      </c>
      <c r="CZ25" s="7">
        <f t="shared" si="44"/>
        <v>5</v>
      </c>
      <c r="DA25" s="8">
        <f t="shared" si="45"/>
        <v>9</v>
      </c>
      <c r="DB25" s="9" t="str">
        <f t="shared" si="46"/>
        <v>NF</v>
      </c>
      <c r="DC25" s="9">
        <f t="shared" si="47"/>
        <v>360000</v>
      </c>
      <c r="DD25" s="9" t="str">
        <f t="shared" si="48"/>
        <v>NF</v>
      </c>
      <c r="DE25" s="9">
        <f t="shared" si="49"/>
        <v>1000000</v>
      </c>
      <c r="DF25" s="9" t="str">
        <f t="shared" si="50"/>
        <v>NF</v>
      </c>
      <c r="DG25" s="9">
        <f t="shared" si="51"/>
        <v>150000</v>
      </c>
      <c r="DH25" s="9">
        <f t="shared" si="52"/>
        <v>5400000</v>
      </c>
      <c r="DI25" s="9" t="str">
        <f t="shared" si="53"/>
        <v>NF</v>
      </c>
      <c r="DJ25" s="9">
        <f t="shared" si="54"/>
        <v>320000</v>
      </c>
      <c r="DK25" s="9">
        <f t="shared" si="55"/>
        <v>3700000</v>
      </c>
      <c r="DL25" s="9">
        <f t="shared" si="56"/>
        <v>150000</v>
      </c>
      <c r="DM25" s="10">
        <f t="shared" si="57"/>
        <v>0</v>
      </c>
      <c r="DN25" s="10">
        <f t="shared" si="58"/>
        <v>2.4</v>
      </c>
      <c r="DO25" s="10">
        <f t="shared" si="59"/>
        <v>0</v>
      </c>
      <c r="DP25" s="10">
        <f t="shared" si="60"/>
        <v>6.666666666666667</v>
      </c>
      <c r="DQ25" s="10">
        <f t="shared" si="61"/>
        <v>0</v>
      </c>
      <c r="DR25" s="10">
        <f t="shared" si="62"/>
        <v>1</v>
      </c>
      <c r="DS25" s="10">
        <f t="shared" si="63"/>
        <v>36</v>
      </c>
      <c r="DT25" s="10">
        <f t="shared" si="64"/>
        <v>0</v>
      </c>
      <c r="DU25" s="10">
        <f t="shared" si="65"/>
        <v>2.1333333333333333</v>
      </c>
      <c r="DV25" s="10">
        <f t="shared" si="66"/>
        <v>24.666666666666668</v>
      </c>
    </row>
    <row r="26" spans="2:126" x14ac:dyDescent="0.25">
      <c r="B26" t="s">
        <v>51</v>
      </c>
      <c r="C26" t="s">
        <v>52</v>
      </c>
      <c r="D26">
        <v>2</v>
      </c>
      <c r="E26">
        <v>2</v>
      </c>
      <c r="F26" s="1">
        <v>640000</v>
      </c>
      <c r="G26" s="4">
        <v>5.5700000000000003E-3</v>
      </c>
      <c r="J26" t="s">
        <v>169</v>
      </c>
      <c r="K26" t="s">
        <v>170</v>
      </c>
      <c r="L26">
        <v>2</v>
      </c>
      <c r="M26">
        <v>2</v>
      </c>
      <c r="N26" s="1">
        <v>1100000</v>
      </c>
      <c r="O26" s="4">
        <v>1.57E-3</v>
      </c>
      <c r="Z26" t="s">
        <v>57</v>
      </c>
      <c r="AA26" t="s">
        <v>58</v>
      </c>
      <c r="AB26">
        <v>4</v>
      </c>
      <c r="AC26">
        <v>5</v>
      </c>
      <c r="AD26" s="1">
        <v>5400000</v>
      </c>
      <c r="AE26" s="4">
        <v>5.5999999999999999E-3</v>
      </c>
      <c r="AH26" t="s">
        <v>13</v>
      </c>
      <c r="AI26" t="s">
        <v>14</v>
      </c>
      <c r="AJ26">
        <v>4</v>
      </c>
      <c r="AK26">
        <v>4</v>
      </c>
      <c r="AL26" s="1">
        <v>1300000</v>
      </c>
      <c r="AM26" s="4">
        <v>6.8900000000000003E-3</v>
      </c>
      <c r="AP26" t="s">
        <v>156</v>
      </c>
      <c r="AQ26" t="s">
        <v>157</v>
      </c>
      <c r="AR26">
        <v>2</v>
      </c>
      <c r="AS26">
        <v>2</v>
      </c>
      <c r="AT26" s="1">
        <v>940000</v>
      </c>
      <c r="AU26" s="4">
        <v>9.2300000000000004E-3</v>
      </c>
      <c r="AX26" t="s">
        <v>24</v>
      </c>
      <c r="AY26" t="s">
        <v>25</v>
      </c>
      <c r="AZ26">
        <v>5</v>
      </c>
      <c r="BA26">
        <v>5</v>
      </c>
      <c r="BB26" s="1">
        <v>3100000</v>
      </c>
      <c r="BC26" s="4">
        <v>3.8899999999999998E-3</v>
      </c>
      <c r="BN26" t="s">
        <v>43</v>
      </c>
      <c r="BO26" t="s">
        <v>44</v>
      </c>
      <c r="BP26">
        <v>2</v>
      </c>
      <c r="BQ26">
        <v>2</v>
      </c>
      <c r="BR26" s="1">
        <v>2300000</v>
      </c>
      <c r="BS26" s="4">
        <v>3.5999999999999997E-2</v>
      </c>
      <c r="BV26" t="s">
        <v>122</v>
      </c>
      <c r="BW26" t="s">
        <v>123</v>
      </c>
      <c r="BX26">
        <v>3</v>
      </c>
      <c r="BY26">
        <v>5</v>
      </c>
      <c r="BZ26" s="1">
        <v>3600000</v>
      </c>
      <c r="CA26" s="4">
        <v>3.2599999999999997E-2</v>
      </c>
      <c r="CC26" t="s">
        <v>139</v>
      </c>
      <c r="CD26" t="s">
        <v>140</v>
      </c>
      <c r="CE26" t="s">
        <v>553</v>
      </c>
      <c r="CF26">
        <v>101.33</v>
      </c>
      <c r="CG26" s="7">
        <f t="shared" si="25"/>
        <v>1</v>
      </c>
      <c r="CH26" s="7">
        <f t="shared" si="26"/>
        <v>1</v>
      </c>
      <c r="CI26" s="7">
        <f t="shared" si="27"/>
        <v>3</v>
      </c>
      <c r="CJ26" s="7">
        <f t="shared" si="28"/>
        <v>3</v>
      </c>
      <c r="CK26" s="7">
        <f t="shared" si="29"/>
        <v>0</v>
      </c>
      <c r="CL26" s="7">
        <f t="shared" si="30"/>
        <v>0</v>
      </c>
      <c r="CM26" s="7">
        <f t="shared" si="31"/>
        <v>2</v>
      </c>
      <c r="CN26" s="7">
        <f t="shared" si="32"/>
        <v>2</v>
      </c>
      <c r="CO26" s="7">
        <f t="shared" si="33"/>
        <v>0</v>
      </c>
      <c r="CP26" s="7">
        <f t="shared" si="34"/>
        <v>0</v>
      </c>
      <c r="CQ26" s="7">
        <f t="shared" si="35"/>
        <v>6</v>
      </c>
      <c r="CR26" s="7">
        <f t="shared" si="36"/>
        <v>7</v>
      </c>
      <c r="CS26" s="7">
        <f t="shared" si="37"/>
        <v>6</v>
      </c>
      <c r="CT26" s="7">
        <f t="shared" si="38"/>
        <v>7</v>
      </c>
      <c r="CU26" s="7">
        <f t="shared" si="39"/>
        <v>0</v>
      </c>
      <c r="CV26" s="7">
        <f t="shared" si="40"/>
        <v>0</v>
      </c>
      <c r="CW26" s="7">
        <f t="shared" si="41"/>
        <v>8</v>
      </c>
      <c r="CX26" s="7">
        <f t="shared" si="42"/>
        <v>9</v>
      </c>
      <c r="CY26" s="7">
        <f t="shared" si="43"/>
        <v>6</v>
      </c>
      <c r="CZ26" s="7">
        <f t="shared" si="44"/>
        <v>6</v>
      </c>
      <c r="DA26" s="8">
        <f t="shared" si="45"/>
        <v>9</v>
      </c>
      <c r="DB26" s="9">
        <f t="shared" si="46"/>
        <v>440000</v>
      </c>
      <c r="DC26" s="9">
        <f t="shared" si="47"/>
        <v>1100000</v>
      </c>
      <c r="DD26" s="9" t="str">
        <f t="shared" si="48"/>
        <v>NF</v>
      </c>
      <c r="DE26" s="9">
        <f t="shared" si="49"/>
        <v>960000</v>
      </c>
      <c r="DF26" s="9" t="str">
        <f t="shared" si="50"/>
        <v>NF</v>
      </c>
      <c r="DG26" s="9">
        <f t="shared" si="51"/>
        <v>4300000</v>
      </c>
      <c r="DH26" s="9">
        <f t="shared" si="52"/>
        <v>5700000</v>
      </c>
      <c r="DI26" s="9" t="str">
        <f t="shared" si="53"/>
        <v>NF</v>
      </c>
      <c r="DJ26" s="9">
        <f t="shared" si="54"/>
        <v>5300000</v>
      </c>
      <c r="DK26" s="9">
        <f t="shared" si="55"/>
        <v>2900000</v>
      </c>
      <c r="DL26" s="9">
        <f t="shared" si="56"/>
        <v>440000</v>
      </c>
      <c r="DM26" s="10">
        <f t="shared" si="57"/>
        <v>1</v>
      </c>
      <c r="DN26" s="10">
        <f t="shared" si="58"/>
        <v>2.5</v>
      </c>
      <c r="DO26" s="10">
        <f t="shared" si="59"/>
        <v>0</v>
      </c>
      <c r="DP26" s="10">
        <f t="shared" si="60"/>
        <v>2.1818181818181817</v>
      </c>
      <c r="DQ26" s="10">
        <f t="shared" si="61"/>
        <v>0</v>
      </c>
      <c r="DR26" s="10">
        <f t="shared" si="62"/>
        <v>9.7727272727272734</v>
      </c>
      <c r="DS26" s="10">
        <f t="shared" si="63"/>
        <v>12.954545454545455</v>
      </c>
      <c r="DT26" s="10">
        <f t="shared" si="64"/>
        <v>0</v>
      </c>
      <c r="DU26" s="10">
        <f t="shared" si="65"/>
        <v>12.045454545454545</v>
      </c>
      <c r="DV26" s="10">
        <f t="shared" si="66"/>
        <v>6.5909090909090908</v>
      </c>
    </row>
    <row r="27" spans="2:126" x14ac:dyDescent="0.25">
      <c r="B27" t="s">
        <v>53</v>
      </c>
      <c r="C27" t="s">
        <v>54</v>
      </c>
      <c r="D27">
        <v>2</v>
      </c>
      <c r="E27">
        <v>2</v>
      </c>
      <c r="F27" s="1">
        <v>310000</v>
      </c>
      <c r="G27" s="4">
        <v>2.6900000000000001E-3</v>
      </c>
      <c r="J27" t="s">
        <v>171</v>
      </c>
      <c r="K27" t="s">
        <v>172</v>
      </c>
      <c r="L27">
        <v>2</v>
      </c>
      <c r="M27">
        <v>2</v>
      </c>
      <c r="N27" s="1">
        <v>640000</v>
      </c>
      <c r="O27" s="4">
        <v>9.4200000000000002E-4</v>
      </c>
      <c r="Z27" t="s">
        <v>28</v>
      </c>
      <c r="AA27" t="s">
        <v>29</v>
      </c>
      <c r="AB27">
        <v>4</v>
      </c>
      <c r="AC27">
        <v>4</v>
      </c>
      <c r="AD27" s="1">
        <v>6400000</v>
      </c>
      <c r="AE27" s="4">
        <v>6.6499999999999997E-3</v>
      </c>
      <c r="AH27" t="s">
        <v>102</v>
      </c>
      <c r="AI27" t="s">
        <v>103</v>
      </c>
      <c r="AJ27">
        <v>4</v>
      </c>
      <c r="AK27">
        <v>4</v>
      </c>
      <c r="AL27" s="1">
        <v>2600000</v>
      </c>
      <c r="AM27" s="4">
        <v>1.38E-2</v>
      </c>
      <c r="AP27" t="s">
        <v>95</v>
      </c>
      <c r="AQ27" t="s">
        <v>96</v>
      </c>
      <c r="AR27">
        <v>2</v>
      </c>
      <c r="AS27">
        <v>2</v>
      </c>
      <c r="AT27" s="1">
        <v>480000</v>
      </c>
      <c r="AU27" s="4">
        <v>4.7499999999999999E-3</v>
      </c>
      <c r="AX27" t="s">
        <v>97</v>
      </c>
      <c r="AZ27">
        <v>4</v>
      </c>
      <c r="BA27">
        <v>60</v>
      </c>
      <c r="BB27" s="1">
        <v>75000000000</v>
      </c>
      <c r="BC27" s="4">
        <v>92.81</v>
      </c>
      <c r="BN27" t="s">
        <v>165</v>
      </c>
      <c r="BO27" t="s">
        <v>166</v>
      </c>
      <c r="BP27">
        <v>2</v>
      </c>
      <c r="BQ27">
        <v>2</v>
      </c>
      <c r="BR27" s="1">
        <v>650000</v>
      </c>
      <c r="BS27" s="4">
        <v>0.01</v>
      </c>
      <c r="BV27" t="s">
        <v>317</v>
      </c>
      <c r="BW27" t="s">
        <v>318</v>
      </c>
      <c r="BX27">
        <v>3</v>
      </c>
      <c r="BY27">
        <v>4</v>
      </c>
      <c r="BZ27" s="1">
        <v>4500000</v>
      </c>
      <c r="CA27" s="4">
        <v>4.0899999999999999E-2</v>
      </c>
      <c r="CC27" t="s">
        <v>169</v>
      </c>
      <c r="CD27" t="s">
        <v>170</v>
      </c>
      <c r="CE27" t="s">
        <v>554</v>
      </c>
      <c r="CF27">
        <v>85.64</v>
      </c>
      <c r="CG27" s="7">
        <f t="shared" si="25"/>
        <v>0</v>
      </c>
      <c r="CH27" s="7">
        <f t="shared" si="26"/>
        <v>0</v>
      </c>
      <c r="CI27" s="7">
        <f t="shared" si="27"/>
        <v>2</v>
      </c>
      <c r="CJ27" s="7">
        <f t="shared" si="28"/>
        <v>2</v>
      </c>
      <c r="CK27" s="7">
        <f t="shared" si="29"/>
        <v>0</v>
      </c>
      <c r="CL27" s="7">
        <f t="shared" si="30"/>
        <v>0</v>
      </c>
      <c r="CM27" s="7">
        <f t="shared" si="31"/>
        <v>8</v>
      </c>
      <c r="CN27" s="7">
        <f t="shared" si="32"/>
        <v>8</v>
      </c>
      <c r="CO27" s="7">
        <f t="shared" si="33"/>
        <v>1</v>
      </c>
      <c r="CP27" s="7">
        <f t="shared" si="34"/>
        <v>1</v>
      </c>
      <c r="CQ27" s="7">
        <f t="shared" si="35"/>
        <v>1</v>
      </c>
      <c r="CR27" s="7">
        <f t="shared" si="36"/>
        <v>1</v>
      </c>
      <c r="CS27" s="7">
        <f t="shared" si="37"/>
        <v>6</v>
      </c>
      <c r="CT27" s="7">
        <f t="shared" si="38"/>
        <v>8</v>
      </c>
      <c r="CU27" s="7">
        <f t="shared" si="39"/>
        <v>0</v>
      </c>
      <c r="CV27" s="7">
        <f t="shared" si="40"/>
        <v>0</v>
      </c>
      <c r="CW27" s="7">
        <f t="shared" si="41"/>
        <v>3</v>
      </c>
      <c r="CX27" s="7">
        <f t="shared" si="42"/>
        <v>3</v>
      </c>
      <c r="CY27" s="7">
        <f t="shared" si="43"/>
        <v>0</v>
      </c>
      <c r="CZ27" s="7">
        <f t="shared" si="44"/>
        <v>0</v>
      </c>
      <c r="DA27" s="8">
        <f t="shared" si="45"/>
        <v>8</v>
      </c>
      <c r="DB27" s="9" t="str">
        <f t="shared" si="46"/>
        <v>NF</v>
      </c>
      <c r="DC27" s="9">
        <f t="shared" si="47"/>
        <v>1100000</v>
      </c>
      <c r="DD27" s="9" t="str">
        <f t="shared" si="48"/>
        <v>NF</v>
      </c>
      <c r="DE27" s="9">
        <f t="shared" si="49"/>
        <v>16000000</v>
      </c>
      <c r="DF27" s="9">
        <f t="shared" si="50"/>
        <v>920000</v>
      </c>
      <c r="DG27" s="9">
        <f t="shared" si="51"/>
        <v>210000</v>
      </c>
      <c r="DH27" s="9">
        <f t="shared" si="52"/>
        <v>5200000</v>
      </c>
      <c r="DI27" s="9" t="str">
        <f t="shared" si="53"/>
        <v>NF</v>
      </c>
      <c r="DJ27" s="9">
        <f t="shared" si="54"/>
        <v>1200000</v>
      </c>
      <c r="DK27" s="9" t="str">
        <f t="shared" si="55"/>
        <v>NF</v>
      </c>
      <c r="DL27" s="9">
        <f t="shared" si="56"/>
        <v>210000</v>
      </c>
      <c r="DM27" s="10">
        <f t="shared" si="57"/>
        <v>0</v>
      </c>
      <c r="DN27" s="10">
        <f t="shared" si="58"/>
        <v>5.2380952380952381</v>
      </c>
      <c r="DO27" s="10">
        <f t="shared" si="59"/>
        <v>0</v>
      </c>
      <c r="DP27" s="10">
        <f t="shared" si="60"/>
        <v>76.19047619047619</v>
      </c>
      <c r="DQ27" s="10">
        <f t="shared" si="61"/>
        <v>4.3809523809523814</v>
      </c>
      <c r="DR27" s="10">
        <f t="shared" si="62"/>
        <v>1</v>
      </c>
      <c r="DS27" s="10">
        <f t="shared" si="63"/>
        <v>24.761904761904763</v>
      </c>
      <c r="DT27" s="10">
        <f t="shared" si="64"/>
        <v>0</v>
      </c>
      <c r="DU27" s="10">
        <f t="shared" si="65"/>
        <v>5.7142857142857144</v>
      </c>
      <c r="DV27" s="10">
        <f t="shared" si="66"/>
        <v>0</v>
      </c>
    </row>
    <row r="28" spans="2:126" x14ac:dyDescent="0.25">
      <c r="B28" t="s">
        <v>55</v>
      </c>
      <c r="C28" t="s">
        <v>56</v>
      </c>
      <c r="D28">
        <v>2</v>
      </c>
      <c r="E28">
        <v>2</v>
      </c>
      <c r="F28" s="1">
        <v>330000</v>
      </c>
      <c r="G28" s="4">
        <v>2.82E-3</v>
      </c>
      <c r="J28" t="s">
        <v>156</v>
      </c>
      <c r="K28" t="s">
        <v>157</v>
      </c>
      <c r="L28">
        <v>2</v>
      </c>
      <c r="M28">
        <v>2</v>
      </c>
      <c r="N28" s="1">
        <v>1000000</v>
      </c>
      <c r="O28" s="4">
        <v>1.5100000000000001E-3</v>
      </c>
      <c r="Z28" t="s">
        <v>87</v>
      </c>
      <c r="AA28" t="s">
        <v>88</v>
      </c>
      <c r="AB28">
        <v>4</v>
      </c>
      <c r="AC28">
        <v>4</v>
      </c>
      <c r="AD28" s="1">
        <v>2300000</v>
      </c>
      <c r="AE28" s="4">
        <v>2.4399999999999999E-3</v>
      </c>
      <c r="AH28" t="s">
        <v>323</v>
      </c>
      <c r="AI28" t="s">
        <v>324</v>
      </c>
      <c r="AJ28">
        <v>3</v>
      </c>
      <c r="AK28">
        <v>5</v>
      </c>
      <c r="AL28" s="1">
        <v>4700000</v>
      </c>
      <c r="AM28" s="4">
        <v>2.5100000000000001E-2</v>
      </c>
      <c r="AP28" t="s">
        <v>47</v>
      </c>
      <c r="AQ28" t="s">
        <v>48</v>
      </c>
      <c r="AR28">
        <v>2</v>
      </c>
      <c r="AS28">
        <v>2</v>
      </c>
      <c r="AT28" s="1">
        <v>2100000</v>
      </c>
      <c r="AU28" s="4">
        <v>2.0500000000000001E-2</v>
      </c>
      <c r="AX28" t="s">
        <v>232</v>
      </c>
      <c r="AY28" t="s">
        <v>233</v>
      </c>
      <c r="AZ28">
        <v>4</v>
      </c>
      <c r="BA28">
        <v>8</v>
      </c>
      <c r="BB28" s="1">
        <v>2200000</v>
      </c>
      <c r="BC28" s="4">
        <v>2.7100000000000002E-3</v>
      </c>
      <c r="BN28" t="s">
        <v>15</v>
      </c>
      <c r="BO28" t="s">
        <v>16</v>
      </c>
      <c r="BP28">
        <v>2</v>
      </c>
      <c r="BQ28">
        <v>2</v>
      </c>
      <c r="BR28" s="1">
        <v>830000</v>
      </c>
      <c r="BS28" s="4">
        <v>1.2800000000000001E-2</v>
      </c>
      <c r="BV28" t="s">
        <v>329</v>
      </c>
      <c r="BW28" t="s">
        <v>330</v>
      </c>
      <c r="BX28">
        <v>3</v>
      </c>
      <c r="BY28">
        <v>4</v>
      </c>
      <c r="BZ28" s="1">
        <v>3800000</v>
      </c>
      <c r="CA28" s="4">
        <v>3.44E-2</v>
      </c>
      <c r="CC28" t="s">
        <v>179</v>
      </c>
      <c r="CD28" t="s">
        <v>180</v>
      </c>
      <c r="CE28" t="s">
        <v>555</v>
      </c>
      <c r="CF28">
        <v>192.66</v>
      </c>
      <c r="CG28" s="7">
        <f t="shared" si="25"/>
        <v>0</v>
      </c>
      <c r="CH28" s="7">
        <f t="shared" si="26"/>
        <v>0</v>
      </c>
      <c r="CI28" s="7">
        <f t="shared" si="27"/>
        <v>1</v>
      </c>
      <c r="CJ28" s="7">
        <f t="shared" si="28"/>
        <v>1</v>
      </c>
      <c r="CK28" s="7">
        <f t="shared" si="29"/>
        <v>0</v>
      </c>
      <c r="CL28" s="7">
        <f t="shared" si="30"/>
        <v>0</v>
      </c>
      <c r="CM28" s="7">
        <f t="shared" si="31"/>
        <v>8</v>
      </c>
      <c r="CN28" s="7">
        <f t="shared" si="32"/>
        <v>9</v>
      </c>
      <c r="CO28" s="7">
        <f t="shared" si="33"/>
        <v>0</v>
      </c>
      <c r="CP28" s="7">
        <f t="shared" si="34"/>
        <v>0</v>
      </c>
      <c r="CQ28" s="7">
        <f t="shared" si="35"/>
        <v>0</v>
      </c>
      <c r="CR28" s="7">
        <f t="shared" si="36"/>
        <v>0</v>
      </c>
      <c r="CS28" s="7">
        <f t="shared" si="37"/>
        <v>2</v>
      </c>
      <c r="CT28" s="7">
        <f t="shared" si="38"/>
        <v>2</v>
      </c>
      <c r="CU28" s="7">
        <f t="shared" si="39"/>
        <v>0</v>
      </c>
      <c r="CV28" s="7">
        <f t="shared" si="40"/>
        <v>0</v>
      </c>
      <c r="CW28" s="7">
        <f t="shared" si="41"/>
        <v>0</v>
      </c>
      <c r="CX28" s="7">
        <f t="shared" si="42"/>
        <v>0</v>
      </c>
      <c r="CY28" s="7">
        <f t="shared" si="43"/>
        <v>0</v>
      </c>
      <c r="CZ28" s="7">
        <f t="shared" si="44"/>
        <v>0</v>
      </c>
      <c r="DA28" s="8">
        <f t="shared" si="45"/>
        <v>9</v>
      </c>
      <c r="DB28" s="9" t="str">
        <f t="shared" si="46"/>
        <v>NF</v>
      </c>
      <c r="DC28" s="9">
        <f t="shared" si="47"/>
        <v>87000</v>
      </c>
      <c r="DD28" s="9" t="str">
        <f t="shared" si="48"/>
        <v>NF</v>
      </c>
      <c r="DE28" s="9">
        <f t="shared" si="49"/>
        <v>6500000</v>
      </c>
      <c r="DF28" s="9" t="str">
        <f t="shared" si="50"/>
        <v>NF</v>
      </c>
      <c r="DG28" s="9" t="str">
        <f t="shared" si="51"/>
        <v>NF</v>
      </c>
      <c r="DH28" s="9">
        <f t="shared" si="52"/>
        <v>230000</v>
      </c>
      <c r="DI28" s="9" t="str">
        <f t="shared" si="53"/>
        <v>NF</v>
      </c>
      <c r="DJ28" s="9" t="str">
        <f t="shared" si="54"/>
        <v>NF</v>
      </c>
      <c r="DK28" s="9" t="str">
        <f t="shared" si="55"/>
        <v>NF</v>
      </c>
      <c r="DL28" s="9">
        <f t="shared" si="56"/>
        <v>87000</v>
      </c>
      <c r="DM28" s="10">
        <f t="shared" si="57"/>
        <v>0</v>
      </c>
      <c r="DN28" s="10">
        <f t="shared" si="58"/>
        <v>1</v>
      </c>
      <c r="DO28" s="10">
        <f t="shared" si="59"/>
        <v>0</v>
      </c>
      <c r="DP28" s="10">
        <f t="shared" si="60"/>
        <v>74.712643678160916</v>
      </c>
      <c r="DQ28" s="10">
        <f t="shared" si="61"/>
        <v>0</v>
      </c>
      <c r="DR28" s="10">
        <f t="shared" si="62"/>
        <v>0</v>
      </c>
      <c r="DS28" s="10">
        <f t="shared" si="63"/>
        <v>2.6436781609195403</v>
      </c>
      <c r="DT28" s="10">
        <f t="shared" si="64"/>
        <v>0</v>
      </c>
      <c r="DU28" s="10">
        <f t="shared" si="65"/>
        <v>0</v>
      </c>
      <c r="DV28" s="10">
        <f t="shared" si="66"/>
        <v>0</v>
      </c>
    </row>
    <row r="29" spans="2:126" x14ac:dyDescent="0.25">
      <c r="B29" t="s">
        <v>57</v>
      </c>
      <c r="C29" t="s">
        <v>58</v>
      </c>
      <c r="D29">
        <v>2</v>
      </c>
      <c r="E29">
        <v>2</v>
      </c>
      <c r="F29" s="1">
        <v>710000</v>
      </c>
      <c r="G29" s="4">
        <v>6.1500000000000001E-3</v>
      </c>
      <c r="J29" t="s">
        <v>108</v>
      </c>
      <c r="K29" t="s">
        <v>109</v>
      </c>
      <c r="L29">
        <v>2</v>
      </c>
      <c r="M29">
        <v>2</v>
      </c>
      <c r="N29" s="1">
        <v>340000</v>
      </c>
      <c r="O29" s="4">
        <v>4.95E-4</v>
      </c>
      <c r="Z29" t="s">
        <v>234</v>
      </c>
      <c r="AA29" t="s">
        <v>235</v>
      </c>
      <c r="AB29">
        <v>4</v>
      </c>
      <c r="AC29">
        <v>4</v>
      </c>
      <c r="AD29" s="1">
        <v>3100000</v>
      </c>
      <c r="AE29" s="4">
        <v>3.2200000000000002E-3</v>
      </c>
      <c r="AH29" t="s">
        <v>325</v>
      </c>
      <c r="AI29" t="s">
        <v>326</v>
      </c>
      <c r="AJ29">
        <v>3</v>
      </c>
      <c r="AK29">
        <v>4</v>
      </c>
      <c r="AL29" s="1">
        <v>1600000</v>
      </c>
      <c r="AM29" s="4">
        <v>8.3700000000000007E-3</v>
      </c>
      <c r="AP29" t="s">
        <v>159</v>
      </c>
      <c r="AQ29" t="s">
        <v>160</v>
      </c>
      <c r="AR29">
        <v>2</v>
      </c>
      <c r="AS29">
        <v>2</v>
      </c>
      <c r="AT29" s="1">
        <v>550000</v>
      </c>
      <c r="AU29" s="4">
        <v>5.3800000000000002E-3</v>
      </c>
      <c r="AX29" t="s">
        <v>128</v>
      </c>
      <c r="AY29" t="s">
        <v>129</v>
      </c>
      <c r="AZ29">
        <v>4</v>
      </c>
      <c r="BA29">
        <v>6</v>
      </c>
      <c r="BB29" s="1">
        <v>7600000</v>
      </c>
      <c r="BC29" s="4">
        <v>9.3699999999999999E-3</v>
      </c>
      <c r="BN29" t="s">
        <v>274</v>
      </c>
      <c r="BO29" t="s">
        <v>275</v>
      </c>
      <c r="BP29">
        <v>2</v>
      </c>
      <c r="BQ29">
        <v>2</v>
      </c>
      <c r="BR29" s="1">
        <v>390000</v>
      </c>
      <c r="BS29" s="4">
        <v>6.0000000000000001E-3</v>
      </c>
      <c r="BV29" t="s">
        <v>141</v>
      </c>
      <c r="BW29" t="s">
        <v>142</v>
      </c>
      <c r="BX29">
        <v>3</v>
      </c>
      <c r="BY29">
        <v>4</v>
      </c>
      <c r="BZ29" s="1">
        <v>330000</v>
      </c>
      <c r="CA29" s="4">
        <v>3.0000000000000001E-3</v>
      </c>
      <c r="CC29" t="s">
        <v>262</v>
      </c>
      <c r="CD29" t="s">
        <v>263</v>
      </c>
      <c r="CE29" t="s">
        <v>556</v>
      </c>
      <c r="CF29">
        <v>22.77</v>
      </c>
      <c r="CG29" s="7">
        <f t="shared" si="25"/>
        <v>0</v>
      </c>
      <c r="CH29" s="7">
        <f t="shared" si="26"/>
        <v>0</v>
      </c>
      <c r="CI29" s="7">
        <f t="shared" si="27"/>
        <v>0</v>
      </c>
      <c r="CJ29" s="7">
        <f t="shared" si="28"/>
        <v>0</v>
      </c>
      <c r="CK29" s="7">
        <f t="shared" si="29"/>
        <v>0</v>
      </c>
      <c r="CL29" s="7">
        <f t="shared" si="30"/>
        <v>0</v>
      </c>
      <c r="CM29" s="7">
        <f t="shared" si="31"/>
        <v>1</v>
      </c>
      <c r="CN29" s="7">
        <f t="shared" si="32"/>
        <v>1</v>
      </c>
      <c r="CO29" s="7">
        <f t="shared" si="33"/>
        <v>0</v>
      </c>
      <c r="CP29" s="7">
        <f t="shared" si="34"/>
        <v>0</v>
      </c>
      <c r="CQ29" s="7">
        <f t="shared" si="35"/>
        <v>0</v>
      </c>
      <c r="CR29" s="7">
        <f t="shared" si="36"/>
        <v>0</v>
      </c>
      <c r="CS29" s="7">
        <f t="shared" si="37"/>
        <v>7</v>
      </c>
      <c r="CT29" s="7">
        <f t="shared" si="38"/>
        <v>9</v>
      </c>
      <c r="CU29" s="7">
        <f t="shared" si="39"/>
        <v>0</v>
      </c>
      <c r="CV29" s="7">
        <f t="shared" si="40"/>
        <v>0</v>
      </c>
      <c r="CW29" s="7">
        <f t="shared" si="41"/>
        <v>0</v>
      </c>
      <c r="CX29" s="7">
        <f t="shared" si="42"/>
        <v>0</v>
      </c>
      <c r="CY29" s="7">
        <f t="shared" si="43"/>
        <v>1</v>
      </c>
      <c r="CZ29" s="7">
        <f t="shared" si="44"/>
        <v>1</v>
      </c>
      <c r="DA29" s="8">
        <f t="shared" si="45"/>
        <v>9</v>
      </c>
      <c r="DB29" s="9" t="str">
        <f t="shared" si="46"/>
        <v>NF</v>
      </c>
      <c r="DC29" s="9" t="str">
        <f t="shared" si="47"/>
        <v>NF</v>
      </c>
      <c r="DD29" s="9" t="str">
        <f t="shared" si="48"/>
        <v>NF</v>
      </c>
      <c r="DE29" s="9">
        <f t="shared" si="49"/>
        <v>1000000</v>
      </c>
      <c r="DF29" s="9" t="str">
        <f t="shared" si="50"/>
        <v>NF</v>
      </c>
      <c r="DG29" s="9" t="str">
        <f t="shared" si="51"/>
        <v>NF</v>
      </c>
      <c r="DH29" s="9">
        <f t="shared" si="52"/>
        <v>2900000</v>
      </c>
      <c r="DI29" s="9" t="str">
        <f t="shared" si="53"/>
        <v>NF</v>
      </c>
      <c r="DJ29" s="9" t="str">
        <f t="shared" si="54"/>
        <v>NF</v>
      </c>
      <c r="DK29" s="9">
        <f t="shared" si="55"/>
        <v>150000</v>
      </c>
      <c r="DL29" s="9">
        <f t="shared" si="56"/>
        <v>150000</v>
      </c>
      <c r="DM29" s="10">
        <f t="shared" si="57"/>
        <v>0</v>
      </c>
      <c r="DN29" s="10">
        <f t="shared" si="58"/>
        <v>0</v>
      </c>
      <c r="DO29" s="10">
        <f t="shared" si="59"/>
        <v>0</v>
      </c>
      <c r="DP29" s="10">
        <f t="shared" si="60"/>
        <v>6.666666666666667</v>
      </c>
      <c r="DQ29" s="10">
        <f t="shared" si="61"/>
        <v>0</v>
      </c>
      <c r="DR29" s="10">
        <f t="shared" si="62"/>
        <v>0</v>
      </c>
      <c r="DS29" s="10">
        <f t="shared" si="63"/>
        <v>19.333333333333332</v>
      </c>
      <c r="DT29" s="10">
        <f t="shared" si="64"/>
        <v>0</v>
      </c>
      <c r="DU29" s="10">
        <f t="shared" si="65"/>
        <v>0</v>
      </c>
      <c r="DV29" s="10">
        <f t="shared" si="66"/>
        <v>1</v>
      </c>
    </row>
    <row r="30" spans="2:126" x14ac:dyDescent="0.25">
      <c r="B30" t="s">
        <v>59</v>
      </c>
      <c r="C30" t="s">
        <v>60</v>
      </c>
      <c r="D30">
        <v>2</v>
      </c>
      <c r="E30">
        <v>2</v>
      </c>
      <c r="F30" s="1">
        <v>1300000</v>
      </c>
      <c r="G30" s="4">
        <v>1.15E-2</v>
      </c>
      <c r="J30" t="s">
        <v>85</v>
      </c>
      <c r="K30" t="s">
        <v>86</v>
      </c>
      <c r="L30">
        <v>2</v>
      </c>
      <c r="M30">
        <v>2</v>
      </c>
      <c r="N30" s="1">
        <v>830000</v>
      </c>
      <c r="O30" s="4">
        <v>1.2199999999999999E-3</v>
      </c>
      <c r="Z30" t="s">
        <v>214</v>
      </c>
      <c r="AA30" t="s">
        <v>215</v>
      </c>
      <c r="AB30">
        <v>4</v>
      </c>
      <c r="AC30">
        <v>4</v>
      </c>
      <c r="AD30" s="1">
        <v>4800000</v>
      </c>
      <c r="AE30" s="4">
        <v>5.0000000000000001E-3</v>
      </c>
      <c r="AH30" t="s">
        <v>327</v>
      </c>
      <c r="AI30" t="s">
        <v>328</v>
      </c>
      <c r="AJ30">
        <v>3</v>
      </c>
      <c r="AK30">
        <v>3</v>
      </c>
      <c r="AL30" s="1">
        <v>3500000</v>
      </c>
      <c r="AM30" s="4">
        <v>1.8800000000000001E-2</v>
      </c>
      <c r="AP30" t="s">
        <v>59</v>
      </c>
      <c r="AQ30" t="s">
        <v>60</v>
      </c>
      <c r="AR30">
        <v>2</v>
      </c>
      <c r="AS30">
        <v>2</v>
      </c>
      <c r="AT30" s="1">
        <v>890000</v>
      </c>
      <c r="AU30" s="4">
        <v>8.7500000000000008E-3</v>
      </c>
      <c r="AX30" t="s">
        <v>171</v>
      </c>
      <c r="AY30" t="s">
        <v>172</v>
      </c>
      <c r="AZ30">
        <v>4</v>
      </c>
      <c r="BA30">
        <v>6</v>
      </c>
      <c r="BB30" s="1">
        <v>4600000</v>
      </c>
      <c r="BC30" s="4">
        <v>5.6499999999999996E-3</v>
      </c>
      <c r="BN30" t="s">
        <v>83</v>
      </c>
      <c r="BO30" t="s">
        <v>84</v>
      </c>
      <c r="BP30">
        <v>2</v>
      </c>
      <c r="BQ30">
        <v>3</v>
      </c>
      <c r="BR30" s="1">
        <v>950000</v>
      </c>
      <c r="BS30" s="4">
        <v>1.46E-2</v>
      </c>
      <c r="BV30" t="s">
        <v>87</v>
      </c>
      <c r="BW30" t="s">
        <v>88</v>
      </c>
      <c r="BX30">
        <v>3</v>
      </c>
      <c r="BY30">
        <v>4</v>
      </c>
      <c r="BZ30" s="1">
        <v>1800000</v>
      </c>
      <c r="CA30" s="4">
        <v>1.6799999999999999E-2</v>
      </c>
      <c r="CC30" t="s">
        <v>91</v>
      </c>
      <c r="CD30" t="s">
        <v>92</v>
      </c>
      <c r="CE30" t="s">
        <v>557</v>
      </c>
      <c r="CF30">
        <v>11.76</v>
      </c>
      <c r="CG30" s="7">
        <f t="shared" si="25"/>
        <v>1</v>
      </c>
      <c r="CH30" s="7">
        <f t="shared" si="26"/>
        <v>1</v>
      </c>
      <c r="CI30" s="7">
        <f t="shared" si="27"/>
        <v>7</v>
      </c>
      <c r="CJ30" s="7">
        <f t="shared" si="28"/>
        <v>19</v>
      </c>
      <c r="CK30" s="7">
        <f t="shared" si="29"/>
        <v>0</v>
      </c>
      <c r="CL30" s="7">
        <f t="shared" si="30"/>
        <v>0</v>
      </c>
      <c r="CM30" s="7">
        <f t="shared" si="31"/>
        <v>7</v>
      </c>
      <c r="CN30" s="7">
        <f t="shared" si="32"/>
        <v>55</v>
      </c>
      <c r="CO30" s="7">
        <f t="shared" si="33"/>
        <v>1</v>
      </c>
      <c r="CP30" s="7">
        <f t="shared" si="34"/>
        <v>1</v>
      </c>
      <c r="CQ30" s="7">
        <f t="shared" si="35"/>
        <v>2</v>
      </c>
      <c r="CR30" s="7">
        <f t="shared" si="36"/>
        <v>4</v>
      </c>
      <c r="CS30" s="7">
        <f t="shared" si="37"/>
        <v>7</v>
      </c>
      <c r="CT30" s="7">
        <f t="shared" si="38"/>
        <v>14</v>
      </c>
      <c r="CU30" s="7">
        <f t="shared" si="39"/>
        <v>0</v>
      </c>
      <c r="CV30" s="7">
        <f t="shared" si="40"/>
        <v>0</v>
      </c>
      <c r="CW30" s="7">
        <f t="shared" si="41"/>
        <v>7</v>
      </c>
      <c r="CX30" s="7">
        <f t="shared" si="42"/>
        <v>15</v>
      </c>
      <c r="CY30" s="7">
        <f t="shared" si="43"/>
        <v>2</v>
      </c>
      <c r="CZ30" s="7">
        <f t="shared" si="44"/>
        <v>2</v>
      </c>
      <c r="DA30" s="8">
        <f t="shared" si="45"/>
        <v>55</v>
      </c>
      <c r="DB30" s="9">
        <f t="shared" si="46"/>
        <v>100000</v>
      </c>
      <c r="DC30" s="9">
        <f t="shared" si="47"/>
        <v>380000000</v>
      </c>
      <c r="DD30" s="9" t="str">
        <f t="shared" si="48"/>
        <v>NF</v>
      </c>
      <c r="DE30" s="9">
        <f t="shared" si="49"/>
        <v>6600000000</v>
      </c>
      <c r="DF30" s="9">
        <f t="shared" si="50"/>
        <v>790000</v>
      </c>
      <c r="DG30" s="9">
        <f t="shared" si="51"/>
        <v>820000</v>
      </c>
      <c r="DH30" s="9">
        <f t="shared" si="52"/>
        <v>240000000</v>
      </c>
      <c r="DI30" s="9" t="str">
        <f t="shared" si="53"/>
        <v>NF</v>
      </c>
      <c r="DJ30" s="9">
        <f t="shared" si="54"/>
        <v>300000000</v>
      </c>
      <c r="DK30" s="9">
        <f t="shared" si="55"/>
        <v>440000</v>
      </c>
      <c r="DL30" s="9">
        <f t="shared" si="56"/>
        <v>100000</v>
      </c>
      <c r="DM30" s="10">
        <f t="shared" si="57"/>
        <v>1</v>
      </c>
      <c r="DN30" s="10">
        <f t="shared" si="58"/>
        <v>3800</v>
      </c>
      <c r="DO30" s="10">
        <f t="shared" si="59"/>
        <v>0</v>
      </c>
      <c r="DP30" s="10">
        <f t="shared" si="60"/>
        <v>66000</v>
      </c>
      <c r="DQ30" s="10">
        <f t="shared" si="61"/>
        <v>7.9</v>
      </c>
      <c r="DR30" s="10">
        <f t="shared" si="62"/>
        <v>8.1999999999999993</v>
      </c>
      <c r="DS30" s="10">
        <f t="shared" si="63"/>
        <v>2400</v>
      </c>
      <c r="DT30" s="10">
        <f t="shared" si="64"/>
        <v>0</v>
      </c>
      <c r="DU30" s="10">
        <f t="shared" si="65"/>
        <v>3000</v>
      </c>
      <c r="DV30" s="10">
        <f t="shared" si="66"/>
        <v>4.4000000000000004</v>
      </c>
    </row>
    <row r="31" spans="2:126" x14ac:dyDescent="0.25">
      <c r="B31" t="s">
        <v>61</v>
      </c>
      <c r="C31" t="s">
        <v>62</v>
      </c>
      <c r="D31">
        <v>2</v>
      </c>
      <c r="E31">
        <v>2</v>
      </c>
      <c r="F31" s="1">
        <v>460000</v>
      </c>
      <c r="G31" s="4">
        <v>3.9699999999999996E-3</v>
      </c>
      <c r="J31" t="s">
        <v>49</v>
      </c>
      <c r="K31" t="s">
        <v>50</v>
      </c>
      <c r="L31">
        <v>2</v>
      </c>
      <c r="M31">
        <v>2</v>
      </c>
      <c r="N31" s="1">
        <v>9000000</v>
      </c>
      <c r="O31" s="4">
        <v>1.3299999999999999E-2</v>
      </c>
      <c r="Z31" t="s">
        <v>83</v>
      </c>
      <c r="AA31" t="s">
        <v>84</v>
      </c>
      <c r="AB31">
        <v>3</v>
      </c>
      <c r="AC31">
        <v>6</v>
      </c>
      <c r="AD31" s="1">
        <v>11000000</v>
      </c>
      <c r="AE31" s="4">
        <v>1.12E-2</v>
      </c>
      <c r="AH31" t="s">
        <v>40</v>
      </c>
      <c r="AI31" t="s">
        <v>41</v>
      </c>
      <c r="AJ31">
        <v>3</v>
      </c>
      <c r="AK31">
        <v>3</v>
      </c>
      <c r="AL31" s="1">
        <v>1500000</v>
      </c>
      <c r="AM31" s="4">
        <v>8.0999999999999996E-3</v>
      </c>
      <c r="AP31" t="s">
        <v>79</v>
      </c>
      <c r="AQ31" t="s">
        <v>80</v>
      </c>
      <c r="AR31">
        <v>2</v>
      </c>
      <c r="AS31">
        <v>2</v>
      </c>
      <c r="AT31" s="1">
        <v>820000</v>
      </c>
      <c r="AU31" s="4">
        <v>8.0300000000000007E-3</v>
      </c>
      <c r="AX31" t="s">
        <v>36</v>
      </c>
      <c r="AY31" t="s">
        <v>37</v>
      </c>
      <c r="AZ31">
        <v>4</v>
      </c>
      <c r="BA31">
        <v>5</v>
      </c>
      <c r="BB31" s="1">
        <v>6400000</v>
      </c>
      <c r="BC31" s="4">
        <v>7.8899999999999994E-3</v>
      </c>
      <c r="BN31" t="s">
        <v>36</v>
      </c>
      <c r="BO31" t="s">
        <v>37</v>
      </c>
      <c r="BP31">
        <v>2</v>
      </c>
      <c r="BQ31">
        <v>3</v>
      </c>
      <c r="BR31" s="1">
        <v>5600000</v>
      </c>
      <c r="BS31" s="4">
        <v>8.6400000000000005E-2</v>
      </c>
      <c r="BV31" t="s">
        <v>165</v>
      </c>
      <c r="BW31" t="s">
        <v>166</v>
      </c>
      <c r="BX31">
        <v>3</v>
      </c>
      <c r="BY31">
        <v>3</v>
      </c>
      <c r="BZ31" s="1">
        <v>720000</v>
      </c>
      <c r="CA31" s="4">
        <v>6.5300000000000002E-3</v>
      </c>
      <c r="CC31" t="s">
        <v>311</v>
      </c>
      <c r="CD31" t="s">
        <v>312</v>
      </c>
      <c r="CE31" t="s">
        <v>558</v>
      </c>
      <c r="CF31">
        <v>88.83</v>
      </c>
      <c r="CG31" s="7">
        <f t="shared" si="25"/>
        <v>0</v>
      </c>
      <c r="CH31" s="7">
        <f t="shared" si="26"/>
        <v>0</v>
      </c>
      <c r="CI31" s="7">
        <f t="shared" si="27"/>
        <v>0</v>
      </c>
      <c r="CJ31" s="7">
        <f t="shared" si="28"/>
        <v>0</v>
      </c>
      <c r="CK31" s="7">
        <f t="shared" si="29"/>
        <v>0</v>
      </c>
      <c r="CL31" s="7">
        <f t="shared" si="30"/>
        <v>0</v>
      </c>
      <c r="CM31" s="7">
        <f t="shared" si="31"/>
        <v>0</v>
      </c>
      <c r="CN31" s="7">
        <f t="shared" si="32"/>
        <v>0</v>
      </c>
      <c r="CO31" s="7">
        <f t="shared" si="33"/>
        <v>7</v>
      </c>
      <c r="CP31" s="7">
        <f t="shared" si="34"/>
        <v>8</v>
      </c>
      <c r="CQ31" s="7">
        <f t="shared" si="35"/>
        <v>0</v>
      </c>
      <c r="CR31" s="7">
        <f t="shared" si="36"/>
        <v>0</v>
      </c>
      <c r="CS31" s="7">
        <f t="shared" si="37"/>
        <v>0</v>
      </c>
      <c r="CT31" s="7">
        <f t="shared" si="38"/>
        <v>0</v>
      </c>
      <c r="CU31" s="7">
        <f t="shared" si="39"/>
        <v>0</v>
      </c>
      <c r="CV31" s="7">
        <f t="shared" si="40"/>
        <v>0</v>
      </c>
      <c r="CW31" s="7">
        <f t="shared" si="41"/>
        <v>0</v>
      </c>
      <c r="CX31" s="7">
        <f t="shared" si="42"/>
        <v>0</v>
      </c>
      <c r="CY31" s="7">
        <f t="shared" si="43"/>
        <v>6</v>
      </c>
      <c r="CZ31" s="7">
        <f t="shared" si="44"/>
        <v>9</v>
      </c>
      <c r="DA31" s="8">
        <f t="shared" si="45"/>
        <v>9</v>
      </c>
      <c r="DB31" s="9" t="str">
        <f t="shared" si="46"/>
        <v>NF</v>
      </c>
      <c r="DC31" s="9" t="str">
        <f t="shared" si="47"/>
        <v>NF</v>
      </c>
      <c r="DD31" s="9" t="str">
        <f t="shared" si="48"/>
        <v>NF</v>
      </c>
      <c r="DE31" s="9" t="str">
        <f t="shared" si="49"/>
        <v>NF</v>
      </c>
      <c r="DF31" s="9">
        <f t="shared" si="50"/>
        <v>4300000</v>
      </c>
      <c r="DG31" s="9" t="str">
        <f t="shared" si="51"/>
        <v>NF</v>
      </c>
      <c r="DH31" s="9" t="str">
        <f t="shared" si="52"/>
        <v>NF</v>
      </c>
      <c r="DI31" s="9" t="str">
        <f t="shared" si="53"/>
        <v>NF</v>
      </c>
      <c r="DJ31" s="9" t="str">
        <f t="shared" si="54"/>
        <v>NF</v>
      </c>
      <c r="DK31" s="9">
        <f t="shared" si="55"/>
        <v>2700000</v>
      </c>
      <c r="DL31" s="9">
        <f t="shared" si="56"/>
        <v>2700000</v>
      </c>
      <c r="DM31" s="10">
        <f t="shared" si="57"/>
        <v>0</v>
      </c>
      <c r="DN31" s="10">
        <f t="shared" si="58"/>
        <v>0</v>
      </c>
      <c r="DO31" s="10">
        <f t="shared" si="59"/>
        <v>0</v>
      </c>
      <c r="DP31" s="10">
        <f t="shared" si="60"/>
        <v>0</v>
      </c>
      <c r="DQ31" s="10">
        <f t="shared" si="61"/>
        <v>1.5925925925925926</v>
      </c>
      <c r="DR31" s="10">
        <f t="shared" si="62"/>
        <v>0</v>
      </c>
      <c r="DS31" s="10">
        <f t="shared" si="63"/>
        <v>0</v>
      </c>
      <c r="DT31" s="10">
        <f t="shared" si="64"/>
        <v>0</v>
      </c>
      <c r="DU31" s="10">
        <f t="shared" si="65"/>
        <v>0</v>
      </c>
      <c r="DV31" s="10">
        <f t="shared" si="66"/>
        <v>1</v>
      </c>
    </row>
    <row r="32" spans="2:126" x14ac:dyDescent="0.25">
      <c r="B32" t="s">
        <v>63</v>
      </c>
      <c r="D32">
        <v>2</v>
      </c>
      <c r="E32">
        <v>2</v>
      </c>
      <c r="F32" s="1">
        <v>7100000</v>
      </c>
      <c r="G32" s="4">
        <v>6.1400000000000003E-2</v>
      </c>
      <c r="J32" t="s">
        <v>38</v>
      </c>
      <c r="K32" t="s">
        <v>39</v>
      </c>
      <c r="L32">
        <v>2</v>
      </c>
      <c r="M32">
        <v>2</v>
      </c>
      <c r="N32" s="1">
        <v>6000000</v>
      </c>
      <c r="O32" s="4">
        <v>8.7399999999999995E-3</v>
      </c>
      <c r="Z32" t="s">
        <v>36</v>
      </c>
      <c r="AA32" t="s">
        <v>37</v>
      </c>
      <c r="AB32">
        <v>3</v>
      </c>
      <c r="AC32">
        <v>4</v>
      </c>
      <c r="AD32" s="1">
        <v>8900000</v>
      </c>
      <c r="AE32" s="4">
        <v>9.2899999999999996E-3</v>
      </c>
      <c r="AH32" t="s">
        <v>329</v>
      </c>
      <c r="AI32" t="s">
        <v>330</v>
      </c>
      <c r="AJ32">
        <v>3</v>
      </c>
      <c r="AK32">
        <v>3</v>
      </c>
      <c r="AL32" s="1">
        <v>5000000</v>
      </c>
      <c r="AM32" s="4">
        <v>2.6499999999999999E-2</v>
      </c>
      <c r="AP32" t="s">
        <v>65</v>
      </c>
      <c r="AQ32" t="s">
        <v>66</v>
      </c>
      <c r="AR32">
        <v>2</v>
      </c>
      <c r="AS32">
        <v>4</v>
      </c>
      <c r="AT32" s="1">
        <v>1500000</v>
      </c>
      <c r="AU32" s="4">
        <v>1.4800000000000001E-2</v>
      </c>
      <c r="AX32" t="s">
        <v>73</v>
      </c>
      <c r="AY32" t="s">
        <v>74</v>
      </c>
      <c r="AZ32">
        <v>4</v>
      </c>
      <c r="BA32">
        <v>5</v>
      </c>
      <c r="BB32" s="1">
        <v>7300000</v>
      </c>
      <c r="BC32" s="4">
        <v>8.9700000000000005E-3</v>
      </c>
      <c r="BN32" t="s">
        <v>69</v>
      </c>
      <c r="BO32" t="s">
        <v>70</v>
      </c>
      <c r="BP32">
        <v>2</v>
      </c>
      <c r="BQ32">
        <v>4</v>
      </c>
      <c r="BR32" s="1">
        <v>1700000</v>
      </c>
      <c r="BS32" s="4">
        <v>2.6499999999999999E-2</v>
      </c>
      <c r="BV32" t="s">
        <v>85</v>
      </c>
      <c r="BW32" t="s">
        <v>86</v>
      </c>
      <c r="BX32">
        <v>3</v>
      </c>
      <c r="BY32">
        <v>3</v>
      </c>
      <c r="BZ32" s="1">
        <v>940000</v>
      </c>
      <c r="CA32" s="4">
        <v>8.5299999999999994E-3</v>
      </c>
      <c r="CC32" t="s">
        <v>232</v>
      </c>
      <c r="CD32" t="s">
        <v>233</v>
      </c>
      <c r="CE32" t="s">
        <v>559</v>
      </c>
      <c r="CF32">
        <v>78.13</v>
      </c>
      <c r="CG32" s="7">
        <f t="shared" si="25"/>
        <v>0</v>
      </c>
      <c r="CH32" s="7">
        <f t="shared" si="26"/>
        <v>0</v>
      </c>
      <c r="CI32" s="7">
        <f t="shared" si="27"/>
        <v>0</v>
      </c>
      <c r="CJ32" s="7">
        <f t="shared" si="28"/>
        <v>0</v>
      </c>
      <c r="CK32" s="7">
        <f t="shared" si="29"/>
        <v>0</v>
      </c>
      <c r="CL32" s="7">
        <f t="shared" si="30"/>
        <v>0</v>
      </c>
      <c r="CM32" s="7">
        <f t="shared" si="31"/>
        <v>5</v>
      </c>
      <c r="CN32" s="7">
        <f t="shared" si="32"/>
        <v>5</v>
      </c>
      <c r="CO32" s="7">
        <f t="shared" si="33"/>
        <v>0</v>
      </c>
      <c r="CP32" s="7">
        <f t="shared" si="34"/>
        <v>0</v>
      </c>
      <c r="CQ32" s="7">
        <f t="shared" si="35"/>
        <v>0</v>
      </c>
      <c r="CR32" s="7">
        <f t="shared" si="36"/>
        <v>0</v>
      </c>
      <c r="CS32" s="7">
        <f t="shared" si="37"/>
        <v>4</v>
      </c>
      <c r="CT32" s="7">
        <f t="shared" si="38"/>
        <v>8</v>
      </c>
      <c r="CU32" s="7">
        <f t="shared" si="39"/>
        <v>0</v>
      </c>
      <c r="CV32" s="7">
        <f t="shared" si="40"/>
        <v>0</v>
      </c>
      <c r="CW32" s="7">
        <f t="shared" si="41"/>
        <v>0</v>
      </c>
      <c r="CX32" s="7">
        <f t="shared" si="42"/>
        <v>0</v>
      </c>
      <c r="CY32" s="7">
        <f t="shared" si="43"/>
        <v>0</v>
      </c>
      <c r="CZ32" s="7">
        <f t="shared" si="44"/>
        <v>0</v>
      </c>
      <c r="DA32" s="8">
        <f t="shared" si="45"/>
        <v>8</v>
      </c>
      <c r="DB32" s="9" t="str">
        <f t="shared" si="46"/>
        <v>NF</v>
      </c>
      <c r="DC32" s="9" t="str">
        <f t="shared" si="47"/>
        <v>NF</v>
      </c>
      <c r="DD32" s="9" t="str">
        <f t="shared" si="48"/>
        <v>NF</v>
      </c>
      <c r="DE32" s="9">
        <f t="shared" si="49"/>
        <v>1900000</v>
      </c>
      <c r="DF32" s="9" t="str">
        <f t="shared" si="50"/>
        <v>NF</v>
      </c>
      <c r="DG32" s="9" t="str">
        <f t="shared" si="51"/>
        <v>NF</v>
      </c>
      <c r="DH32" s="9">
        <f t="shared" si="52"/>
        <v>2200000</v>
      </c>
      <c r="DI32" s="9" t="str">
        <f t="shared" si="53"/>
        <v>NF</v>
      </c>
      <c r="DJ32" s="9" t="str">
        <f t="shared" si="54"/>
        <v>NF</v>
      </c>
      <c r="DK32" s="9" t="str">
        <f t="shared" si="55"/>
        <v>NF</v>
      </c>
      <c r="DL32" s="9">
        <f t="shared" si="56"/>
        <v>1900000</v>
      </c>
      <c r="DM32" s="10">
        <f t="shared" si="57"/>
        <v>0</v>
      </c>
      <c r="DN32" s="10">
        <f t="shared" si="58"/>
        <v>0</v>
      </c>
      <c r="DO32" s="10">
        <f t="shared" si="59"/>
        <v>0</v>
      </c>
      <c r="DP32" s="10">
        <f t="shared" si="60"/>
        <v>1</v>
      </c>
      <c r="DQ32" s="10">
        <f t="shared" si="61"/>
        <v>0</v>
      </c>
      <c r="DR32" s="10">
        <f t="shared" si="62"/>
        <v>0</v>
      </c>
      <c r="DS32" s="10">
        <f t="shared" si="63"/>
        <v>1.1578947368421053</v>
      </c>
      <c r="DT32" s="10">
        <f t="shared" si="64"/>
        <v>0</v>
      </c>
      <c r="DU32" s="10">
        <f t="shared" si="65"/>
        <v>0</v>
      </c>
      <c r="DV32" s="10">
        <f t="shared" si="66"/>
        <v>0</v>
      </c>
    </row>
    <row r="33" spans="2:126" x14ac:dyDescent="0.25">
      <c r="B33" t="s">
        <v>64</v>
      </c>
      <c r="D33">
        <v>2</v>
      </c>
      <c r="E33">
        <v>20</v>
      </c>
      <c r="F33" s="1">
        <v>3600000000</v>
      </c>
      <c r="G33" s="4">
        <v>31.1</v>
      </c>
      <c r="J33" t="s">
        <v>28</v>
      </c>
      <c r="K33" t="s">
        <v>29</v>
      </c>
      <c r="L33">
        <v>2</v>
      </c>
      <c r="M33">
        <v>2</v>
      </c>
      <c r="N33" s="1">
        <v>2400000</v>
      </c>
      <c r="O33" s="4">
        <v>3.5799999999999998E-3</v>
      </c>
      <c r="Z33" t="s">
        <v>175</v>
      </c>
      <c r="AA33" t="s">
        <v>176</v>
      </c>
      <c r="AB33">
        <v>3</v>
      </c>
      <c r="AC33">
        <v>4</v>
      </c>
      <c r="AD33" s="1">
        <v>1200000</v>
      </c>
      <c r="AE33" s="4">
        <v>1.2800000000000001E-3</v>
      </c>
      <c r="AH33" t="s">
        <v>22</v>
      </c>
      <c r="AI33" t="s">
        <v>23</v>
      </c>
      <c r="AJ33">
        <v>3</v>
      </c>
      <c r="AK33">
        <v>3</v>
      </c>
      <c r="AL33" s="1">
        <v>1000000</v>
      </c>
      <c r="AM33" s="4">
        <v>5.3200000000000001E-3</v>
      </c>
      <c r="AP33" t="s">
        <v>91</v>
      </c>
      <c r="AQ33" t="s">
        <v>92</v>
      </c>
      <c r="AR33">
        <v>2</v>
      </c>
      <c r="AS33">
        <v>4</v>
      </c>
      <c r="AT33" s="1">
        <v>820000</v>
      </c>
      <c r="AU33" s="4">
        <v>8.0700000000000008E-3</v>
      </c>
      <c r="AX33" t="s">
        <v>106</v>
      </c>
      <c r="AY33" t="s">
        <v>107</v>
      </c>
      <c r="AZ33">
        <v>4</v>
      </c>
      <c r="BA33">
        <v>5</v>
      </c>
      <c r="BB33" s="1">
        <v>8000000</v>
      </c>
      <c r="BC33" s="4">
        <v>9.8700000000000003E-3</v>
      </c>
      <c r="BN33" t="s">
        <v>65</v>
      </c>
      <c r="BO33" t="s">
        <v>66</v>
      </c>
      <c r="BP33">
        <v>2</v>
      </c>
      <c r="BQ33">
        <v>7</v>
      </c>
      <c r="BR33" s="1">
        <v>3300000</v>
      </c>
      <c r="BS33" s="4">
        <v>5.0999999999999997E-2</v>
      </c>
      <c r="BV33" t="s">
        <v>65</v>
      </c>
      <c r="BW33" t="s">
        <v>66</v>
      </c>
      <c r="BX33">
        <v>2</v>
      </c>
      <c r="BY33">
        <v>8</v>
      </c>
      <c r="BZ33" s="1">
        <v>2300000</v>
      </c>
      <c r="CA33" s="4">
        <v>2.06E-2</v>
      </c>
      <c r="CC33" t="s">
        <v>313</v>
      </c>
      <c r="CD33" t="s">
        <v>314</v>
      </c>
      <c r="CE33" t="s">
        <v>560</v>
      </c>
      <c r="CF33">
        <v>51.64</v>
      </c>
      <c r="CG33" s="7">
        <f t="shared" si="25"/>
        <v>0</v>
      </c>
      <c r="CH33" s="7">
        <f t="shared" si="26"/>
        <v>0</v>
      </c>
      <c r="CI33" s="7">
        <f t="shared" si="27"/>
        <v>0</v>
      </c>
      <c r="CJ33" s="7">
        <f t="shared" si="28"/>
        <v>0</v>
      </c>
      <c r="CK33" s="7">
        <f t="shared" si="29"/>
        <v>0</v>
      </c>
      <c r="CL33" s="7">
        <f t="shared" si="30"/>
        <v>0</v>
      </c>
      <c r="CM33" s="7">
        <f t="shared" si="31"/>
        <v>0</v>
      </c>
      <c r="CN33" s="7">
        <f t="shared" si="32"/>
        <v>0</v>
      </c>
      <c r="CO33" s="7">
        <f t="shared" si="33"/>
        <v>6</v>
      </c>
      <c r="CP33" s="7">
        <f t="shared" si="34"/>
        <v>6</v>
      </c>
      <c r="CQ33" s="7">
        <f t="shared" si="35"/>
        <v>0</v>
      </c>
      <c r="CR33" s="7">
        <f t="shared" si="36"/>
        <v>0</v>
      </c>
      <c r="CS33" s="7">
        <f t="shared" si="37"/>
        <v>0</v>
      </c>
      <c r="CT33" s="7">
        <f t="shared" si="38"/>
        <v>0</v>
      </c>
      <c r="CU33" s="7">
        <f t="shared" si="39"/>
        <v>0</v>
      </c>
      <c r="CV33" s="7">
        <f t="shared" si="40"/>
        <v>0</v>
      </c>
      <c r="CW33" s="7">
        <f t="shared" si="41"/>
        <v>0</v>
      </c>
      <c r="CX33" s="7">
        <f t="shared" si="42"/>
        <v>0</v>
      </c>
      <c r="CY33" s="7">
        <f t="shared" si="43"/>
        <v>5</v>
      </c>
      <c r="CZ33" s="7">
        <f t="shared" si="44"/>
        <v>6</v>
      </c>
      <c r="DA33" s="8">
        <f t="shared" si="45"/>
        <v>6</v>
      </c>
      <c r="DB33" s="9" t="str">
        <f t="shared" si="46"/>
        <v>NF</v>
      </c>
      <c r="DC33" s="9" t="str">
        <f t="shared" si="47"/>
        <v>NF</v>
      </c>
      <c r="DD33" s="9" t="str">
        <f t="shared" si="48"/>
        <v>NF</v>
      </c>
      <c r="DE33" s="9" t="str">
        <f t="shared" si="49"/>
        <v>NF</v>
      </c>
      <c r="DF33" s="9">
        <f t="shared" si="50"/>
        <v>18000000</v>
      </c>
      <c r="DG33" s="9" t="str">
        <f t="shared" si="51"/>
        <v>NF</v>
      </c>
      <c r="DH33" s="9" t="str">
        <f t="shared" si="52"/>
        <v>NF</v>
      </c>
      <c r="DI33" s="9" t="str">
        <f t="shared" si="53"/>
        <v>NF</v>
      </c>
      <c r="DJ33" s="9" t="str">
        <f t="shared" si="54"/>
        <v>NF</v>
      </c>
      <c r="DK33" s="9">
        <f t="shared" si="55"/>
        <v>5400000</v>
      </c>
      <c r="DL33" s="9">
        <f t="shared" si="56"/>
        <v>5400000</v>
      </c>
      <c r="DM33" s="10">
        <f t="shared" si="57"/>
        <v>0</v>
      </c>
      <c r="DN33" s="10">
        <f t="shared" si="58"/>
        <v>0</v>
      </c>
      <c r="DO33" s="10">
        <f t="shared" si="59"/>
        <v>0</v>
      </c>
      <c r="DP33" s="10">
        <f t="shared" si="60"/>
        <v>0</v>
      </c>
      <c r="DQ33" s="10">
        <f t="shared" si="61"/>
        <v>3.3333333333333335</v>
      </c>
      <c r="DR33" s="10">
        <f t="shared" si="62"/>
        <v>0</v>
      </c>
      <c r="DS33" s="10">
        <f t="shared" si="63"/>
        <v>0</v>
      </c>
      <c r="DT33" s="10">
        <f t="shared" si="64"/>
        <v>0</v>
      </c>
      <c r="DU33" s="10">
        <f t="shared" si="65"/>
        <v>0</v>
      </c>
      <c r="DV33" s="10">
        <f t="shared" si="66"/>
        <v>1</v>
      </c>
    </row>
    <row r="34" spans="2:126" x14ac:dyDescent="0.25">
      <c r="B34" t="s">
        <v>65</v>
      </c>
      <c r="C34" t="s">
        <v>66</v>
      </c>
      <c r="D34">
        <v>2</v>
      </c>
      <c r="E34">
        <v>8</v>
      </c>
      <c r="F34" s="1">
        <v>8800000</v>
      </c>
      <c r="G34" s="4">
        <v>7.6600000000000001E-2</v>
      </c>
      <c r="J34" t="s">
        <v>77</v>
      </c>
      <c r="K34" t="s">
        <v>78</v>
      </c>
      <c r="L34">
        <v>2</v>
      </c>
      <c r="M34">
        <v>2</v>
      </c>
      <c r="N34" s="1">
        <v>450000</v>
      </c>
      <c r="O34" s="4">
        <v>6.6500000000000001E-4</v>
      </c>
      <c r="Z34" t="s">
        <v>40</v>
      </c>
      <c r="AA34" t="s">
        <v>41</v>
      </c>
      <c r="AB34">
        <v>3</v>
      </c>
      <c r="AC34">
        <v>4</v>
      </c>
      <c r="AD34" s="1">
        <v>13000000</v>
      </c>
      <c r="AE34" s="4">
        <v>1.3299999999999999E-2</v>
      </c>
      <c r="AH34" t="s">
        <v>331</v>
      </c>
      <c r="AI34" t="s">
        <v>332</v>
      </c>
      <c r="AJ34">
        <v>3</v>
      </c>
      <c r="AK34">
        <v>3</v>
      </c>
      <c r="AL34" s="1">
        <v>9400000</v>
      </c>
      <c r="AM34" s="4">
        <v>5.04E-2</v>
      </c>
      <c r="AP34" t="s">
        <v>69</v>
      </c>
      <c r="AQ34" t="s">
        <v>70</v>
      </c>
      <c r="AR34">
        <v>2</v>
      </c>
      <c r="AS34">
        <v>3</v>
      </c>
      <c r="AT34" s="1">
        <v>980000</v>
      </c>
      <c r="AU34" s="4">
        <v>9.5999999999999992E-3</v>
      </c>
      <c r="AX34" t="s">
        <v>274</v>
      </c>
      <c r="AY34" t="s">
        <v>275</v>
      </c>
      <c r="AZ34">
        <v>4</v>
      </c>
      <c r="BA34">
        <v>4</v>
      </c>
      <c r="BB34" s="1">
        <v>2900000</v>
      </c>
      <c r="BC34" s="4">
        <v>3.5699999999999998E-3</v>
      </c>
      <c r="BN34" t="s">
        <v>226</v>
      </c>
      <c r="BO34" t="s">
        <v>227</v>
      </c>
      <c r="BP34">
        <v>2</v>
      </c>
      <c r="BQ34">
        <v>2</v>
      </c>
      <c r="BR34" s="1">
        <v>310000</v>
      </c>
      <c r="BS34" s="4">
        <v>4.7800000000000004E-3</v>
      </c>
      <c r="BV34" t="s">
        <v>120</v>
      </c>
      <c r="BW34" t="s">
        <v>121</v>
      </c>
      <c r="BX34">
        <v>2</v>
      </c>
      <c r="BY34">
        <v>4</v>
      </c>
      <c r="BZ34" s="1">
        <v>660000</v>
      </c>
      <c r="CA34" s="4">
        <v>6.0299999999999998E-3</v>
      </c>
      <c r="CC34" t="s">
        <v>200</v>
      </c>
      <c r="CD34" t="s">
        <v>201</v>
      </c>
      <c r="CE34" t="s">
        <v>561</v>
      </c>
      <c r="CF34">
        <v>108.46</v>
      </c>
      <c r="CG34" s="7">
        <f t="shared" si="25"/>
        <v>0</v>
      </c>
      <c r="CH34" s="7">
        <f t="shared" si="26"/>
        <v>0</v>
      </c>
      <c r="CI34" s="7">
        <f t="shared" si="27"/>
        <v>1</v>
      </c>
      <c r="CJ34" s="7">
        <f t="shared" si="28"/>
        <v>1</v>
      </c>
      <c r="CK34" s="7">
        <f t="shared" si="29"/>
        <v>0</v>
      </c>
      <c r="CL34" s="7">
        <f t="shared" si="30"/>
        <v>0</v>
      </c>
      <c r="CM34" s="7">
        <f t="shared" si="31"/>
        <v>7</v>
      </c>
      <c r="CN34" s="7">
        <f t="shared" si="32"/>
        <v>8</v>
      </c>
      <c r="CO34" s="7">
        <f t="shared" si="33"/>
        <v>0</v>
      </c>
      <c r="CP34" s="7">
        <f t="shared" si="34"/>
        <v>0</v>
      </c>
      <c r="CQ34" s="7">
        <f t="shared" si="35"/>
        <v>0</v>
      </c>
      <c r="CR34" s="7">
        <f t="shared" si="36"/>
        <v>0</v>
      </c>
      <c r="CS34" s="7">
        <f t="shared" si="37"/>
        <v>1</v>
      </c>
      <c r="CT34" s="7">
        <f t="shared" si="38"/>
        <v>1</v>
      </c>
      <c r="CU34" s="7">
        <f t="shared" si="39"/>
        <v>0</v>
      </c>
      <c r="CV34" s="7">
        <f t="shared" si="40"/>
        <v>0</v>
      </c>
      <c r="CW34" s="7">
        <f t="shared" si="41"/>
        <v>0</v>
      </c>
      <c r="CX34" s="7">
        <f t="shared" si="42"/>
        <v>0</v>
      </c>
      <c r="CY34" s="7">
        <f t="shared" si="43"/>
        <v>0</v>
      </c>
      <c r="CZ34" s="7">
        <f t="shared" si="44"/>
        <v>0</v>
      </c>
      <c r="DA34" s="8">
        <f t="shared" si="45"/>
        <v>8</v>
      </c>
      <c r="DB34" s="9" t="str">
        <f t="shared" si="46"/>
        <v>NF</v>
      </c>
      <c r="DC34" s="9">
        <f t="shared" si="47"/>
        <v>150000</v>
      </c>
      <c r="DD34" s="9" t="str">
        <f t="shared" si="48"/>
        <v>NF</v>
      </c>
      <c r="DE34" s="9">
        <f t="shared" si="49"/>
        <v>5300000</v>
      </c>
      <c r="DF34" s="9" t="str">
        <f t="shared" si="50"/>
        <v>NF</v>
      </c>
      <c r="DG34" s="9" t="str">
        <f t="shared" si="51"/>
        <v>NF</v>
      </c>
      <c r="DH34" s="9">
        <f t="shared" si="52"/>
        <v>110000</v>
      </c>
      <c r="DI34" s="9" t="str">
        <f t="shared" si="53"/>
        <v>NF</v>
      </c>
      <c r="DJ34" s="9" t="str">
        <f t="shared" si="54"/>
        <v>NF</v>
      </c>
      <c r="DK34" s="9" t="str">
        <f t="shared" si="55"/>
        <v>NF</v>
      </c>
      <c r="DL34" s="9">
        <f t="shared" si="56"/>
        <v>110000</v>
      </c>
      <c r="DM34" s="10">
        <f t="shared" si="57"/>
        <v>0</v>
      </c>
      <c r="DN34" s="10">
        <f t="shared" si="58"/>
        <v>1.3636363636363635</v>
      </c>
      <c r="DO34" s="10">
        <f t="shared" si="59"/>
        <v>0</v>
      </c>
      <c r="DP34" s="10">
        <f t="shared" si="60"/>
        <v>48.18181818181818</v>
      </c>
      <c r="DQ34" s="10">
        <f t="shared" si="61"/>
        <v>0</v>
      </c>
      <c r="DR34" s="10">
        <f t="shared" si="62"/>
        <v>0</v>
      </c>
      <c r="DS34" s="10">
        <f t="shared" si="63"/>
        <v>1</v>
      </c>
      <c r="DT34" s="10">
        <f t="shared" si="64"/>
        <v>0</v>
      </c>
      <c r="DU34" s="10">
        <f t="shared" si="65"/>
        <v>0</v>
      </c>
      <c r="DV34" s="10">
        <f t="shared" si="66"/>
        <v>0</v>
      </c>
    </row>
    <row r="35" spans="2:126" x14ac:dyDescent="0.25">
      <c r="B35" t="s">
        <v>67</v>
      </c>
      <c r="C35" t="s">
        <v>68</v>
      </c>
      <c r="D35">
        <v>2</v>
      </c>
      <c r="E35">
        <v>4</v>
      </c>
      <c r="F35" s="1">
        <v>1300000</v>
      </c>
      <c r="G35" s="4">
        <v>1.12E-2</v>
      </c>
      <c r="J35" t="s">
        <v>43</v>
      </c>
      <c r="K35" t="s">
        <v>44</v>
      </c>
      <c r="L35">
        <v>2</v>
      </c>
      <c r="M35">
        <v>3</v>
      </c>
      <c r="N35" s="1">
        <v>3600000</v>
      </c>
      <c r="O35" s="4">
        <v>5.3400000000000001E-3</v>
      </c>
      <c r="Z35" t="s">
        <v>236</v>
      </c>
      <c r="AA35" t="s">
        <v>237</v>
      </c>
      <c r="AB35">
        <v>3</v>
      </c>
      <c r="AC35">
        <v>4</v>
      </c>
      <c r="AD35" s="1">
        <v>5000000</v>
      </c>
      <c r="AE35" s="4">
        <v>5.2199999999999998E-3</v>
      </c>
      <c r="AH35" t="s">
        <v>333</v>
      </c>
      <c r="AI35" t="s">
        <v>334</v>
      </c>
      <c r="AJ35">
        <v>2</v>
      </c>
      <c r="AK35">
        <v>4</v>
      </c>
      <c r="AL35" s="1">
        <v>5000000</v>
      </c>
      <c r="AM35" s="4">
        <v>2.6700000000000002E-2</v>
      </c>
      <c r="AP35" t="s">
        <v>55</v>
      </c>
      <c r="AQ35" t="s">
        <v>56</v>
      </c>
      <c r="AR35">
        <v>2</v>
      </c>
      <c r="AS35">
        <v>3</v>
      </c>
      <c r="AT35" s="1">
        <v>1200000</v>
      </c>
      <c r="AU35" s="4">
        <v>1.2E-2</v>
      </c>
      <c r="AX35" t="s">
        <v>309</v>
      </c>
      <c r="AY35" t="s">
        <v>310</v>
      </c>
      <c r="AZ35">
        <v>4</v>
      </c>
      <c r="BA35">
        <v>4</v>
      </c>
      <c r="BB35" s="1">
        <v>1000000</v>
      </c>
      <c r="BC35" s="4">
        <v>1.2700000000000001E-3</v>
      </c>
      <c r="BN35" t="s">
        <v>49</v>
      </c>
      <c r="BO35" t="s">
        <v>50</v>
      </c>
      <c r="BP35">
        <v>1</v>
      </c>
      <c r="BQ35">
        <v>1</v>
      </c>
      <c r="BR35" s="1">
        <v>3700000</v>
      </c>
      <c r="BS35" s="4">
        <v>5.7099999999999998E-2</v>
      </c>
      <c r="BV35" t="s">
        <v>156</v>
      </c>
      <c r="BW35" t="s">
        <v>157</v>
      </c>
      <c r="BX35">
        <v>2</v>
      </c>
      <c r="BY35">
        <v>4</v>
      </c>
      <c r="BZ35" s="1">
        <v>2300000</v>
      </c>
      <c r="CA35" s="4">
        <v>2.1299999999999999E-2</v>
      </c>
      <c r="CC35" t="s">
        <v>230</v>
      </c>
      <c r="CD35" t="s">
        <v>231</v>
      </c>
      <c r="CE35" t="s">
        <v>562</v>
      </c>
      <c r="CF35">
        <v>54.7</v>
      </c>
      <c r="CG35" s="7">
        <f t="shared" si="25"/>
        <v>0</v>
      </c>
      <c r="CH35" s="7">
        <f t="shared" si="26"/>
        <v>0</v>
      </c>
      <c r="CI35" s="7">
        <f t="shared" si="27"/>
        <v>0</v>
      </c>
      <c r="CJ35" s="7">
        <f t="shared" si="28"/>
        <v>0</v>
      </c>
      <c r="CK35" s="7">
        <f t="shared" si="29"/>
        <v>0</v>
      </c>
      <c r="CL35" s="7">
        <f t="shared" si="30"/>
        <v>0</v>
      </c>
      <c r="CM35" s="7">
        <f t="shared" si="31"/>
        <v>6</v>
      </c>
      <c r="CN35" s="7">
        <f t="shared" si="32"/>
        <v>7</v>
      </c>
      <c r="CO35" s="7">
        <f t="shared" si="33"/>
        <v>0</v>
      </c>
      <c r="CP35" s="7">
        <f t="shared" si="34"/>
        <v>0</v>
      </c>
      <c r="CQ35" s="7">
        <f t="shared" si="35"/>
        <v>0</v>
      </c>
      <c r="CR35" s="7">
        <f t="shared" si="36"/>
        <v>0</v>
      </c>
      <c r="CS35" s="7">
        <f t="shared" si="37"/>
        <v>2</v>
      </c>
      <c r="CT35" s="7">
        <f t="shared" si="38"/>
        <v>2</v>
      </c>
      <c r="CU35" s="7">
        <f t="shared" si="39"/>
        <v>0</v>
      </c>
      <c r="CV35" s="7">
        <f t="shared" si="40"/>
        <v>0</v>
      </c>
      <c r="CW35" s="7">
        <f t="shared" si="41"/>
        <v>0</v>
      </c>
      <c r="CX35" s="7">
        <f t="shared" si="42"/>
        <v>0</v>
      </c>
      <c r="CY35" s="7">
        <f t="shared" si="43"/>
        <v>0</v>
      </c>
      <c r="CZ35" s="7">
        <f t="shared" si="44"/>
        <v>0</v>
      </c>
      <c r="DA35" s="8">
        <f t="shared" si="45"/>
        <v>7</v>
      </c>
      <c r="DB35" s="9" t="str">
        <f t="shared" si="46"/>
        <v>NF</v>
      </c>
      <c r="DC35" s="9" t="str">
        <f t="shared" si="47"/>
        <v>NF</v>
      </c>
      <c r="DD35" s="9" t="str">
        <f t="shared" si="48"/>
        <v>NF</v>
      </c>
      <c r="DE35" s="9">
        <f t="shared" si="49"/>
        <v>7100000</v>
      </c>
      <c r="DF35" s="9" t="str">
        <f t="shared" si="50"/>
        <v>NF</v>
      </c>
      <c r="DG35" s="9" t="str">
        <f t="shared" si="51"/>
        <v>NF</v>
      </c>
      <c r="DH35" s="9">
        <f t="shared" si="52"/>
        <v>180000</v>
      </c>
      <c r="DI35" s="9" t="str">
        <f t="shared" si="53"/>
        <v>NF</v>
      </c>
      <c r="DJ35" s="9" t="str">
        <f t="shared" si="54"/>
        <v>NF</v>
      </c>
      <c r="DK35" s="9" t="str">
        <f t="shared" si="55"/>
        <v>NF</v>
      </c>
      <c r="DL35" s="9">
        <f t="shared" si="56"/>
        <v>180000</v>
      </c>
      <c r="DM35" s="10">
        <f t="shared" si="57"/>
        <v>0</v>
      </c>
      <c r="DN35" s="10">
        <f t="shared" si="58"/>
        <v>0</v>
      </c>
      <c r="DO35" s="10">
        <f t="shared" si="59"/>
        <v>0</v>
      </c>
      <c r="DP35" s="10">
        <f t="shared" si="60"/>
        <v>39.444444444444443</v>
      </c>
      <c r="DQ35" s="10">
        <f t="shared" si="61"/>
        <v>0</v>
      </c>
      <c r="DR35" s="10">
        <f t="shared" si="62"/>
        <v>0</v>
      </c>
      <c r="DS35" s="10">
        <f t="shared" si="63"/>
        <v>1</v>
      </c>
      <c r="DT35" s="10">
        <f t="shared" si="64"/>
        <v>0</v>
      </c>
      <c r="DU35" s="10">
        <f t="shared" si="65"/>
        <v>0</v>
      </c>
      <c r="DV35" s="10">
        <f t="shared" si="66"/>
        <v>0</v>
      </c>
    </row>
    <row r="36" spans="2:126" x14ac:dyDescent="0.25">
      <c r="B36" t="s">
        <v>69</v>
      </c>
      <c r="C36" t="s">
        <v>70</v>
      </c>
      <c r="D36">
        <v>2</v>
      </c>
      <c r="E36">
        <v>3</v>
      </c>
      <c r="F36" s="1">
        <v>700000</v>
      </c>
      <c r="G36" s="4">
        <v>6.0499999999999998E-3</v>
      </c>
      <c r="J36" t="s">
        <v>173</v>
      </c>
      <c r="K36" t="s">
        <v>174</v>
      </c>
      <c r="L36">
        <v>2</v>
      </c>
      <c r="M36">
        <v>3</v>
      </c>
      <c r="N36" s="1">
        <v>500000</v>
      </c>
      <c r="O36" s="4">
        <v>7.3800000000000005E-4</v>
      </c>
      <c r="Z36" t="s">
        <v>218</v>
      </c>
      <c r="AA36" t="s">
        <v>219</v>
      </c>
      <c r="AB36">
        <v>3</v>
      </c>
      <c r="AC36">
        <v>4</v>
      </c>
      <c r="AD36" s="1">
        <v>910000</v>
      </c>
      <c r="AE36" s="4">
        <v>9.4899999999999997E-4</v>
      </c>
      <c r="AH36" t="s">
        <v>65</v>
      </c>
      <c r="AI36" t="s">
        <v>66</v>
      </c>
      <c r="AJ36">
        <v>2</v>
      </c>
      <c r="AK36">
        <v>3</v>
      </c>
      <c r="AL36" s="1">
        <v>1600000</v>
      </c>
      <c r="AM36" s="4">
        <v>8.8000000000000005E-3</v>
      </c>
      <c r="AP36" t="s">
        <v>63</v>
      </c>
      <c r="AR36">
        <v>2</v>
      </c>
      <c r="AS36">
        <v>3</v>
      </c>
      <c r="AT36" s="1">
        <v>9200000</v>
      </c>
      <c r="AU36" s="4">
        <v>8.9899999999999994E-2</v>
      </c>
      <c r="AX36" t="s">
        <v>163</v>
      </c>
      <c r="AY36" t="s">
        <v>164</v>
      </c>
      <c r="AZ36">
        <v>3</v>
      </c>
      <c r="BA36">
        <v>4</v>
      </c>
      <c r="BB36" s="1">
        <v>1900000</v>
      </c>
      <c r="BC36" s="4">
        <v>2.3400000000000001E-3</v>
      </c>
      <c r="BN36" t="s">
        <v>252</v>
      </c>
      <c r="BO36" t="s">
        <v>253</v>
      </c>
      <c r="BP36">
        <v>1</v>
      </c>
      <c r="BQ36">
        <v>1</v>
      </c>
      <c r="BR36" s="1">
        <v>2900000</v>
      </c>
      <c r="BS36" s="4">
        <v>4.4600000000000001E-2</v>
      </c>
      <c r="BV36" t="s">
        <v>323</v>
      </c>
      <c r="BW36" t="s">
        <v>324</v>
      </c>
      <c r="BX36">
        <v>2</v>
      </c>
      <c r="BY36">
        <v>3</v>
      </c>
      <c r="BZ36" s="1">
        <v>3400000</v>
      </c>
      <c r="CA36" s="4">
        <v>3.0700000000000002E-2</v>
      </c>
      <c r="CC36" t="s">
        <v>448</v>
      </c>
      <c r="CD36" t="s">
        <v>449</v>
      </c>
      <c r="CE36" t="s">
        <v>563</v>
      </c>
      <c r="CF36">
        <v>104.79</v>
      </c>
      <c r="CG36" s="7">
        <f t="shared" si="25"/>
        <v>0</v>
      </c>
      <c r="CH36" s="7">
        <f t="shared" si="26"/>
        <v>0</v>
      </c>
      <c r="CI36" s="7">
        <f t="shared" si="27"/>
        <v>0</v>
      </c>
      <c r="CJ36" s="7">
        <f t="shared" si="28"/>
        <v>0</v>
      </c>
      <c r="CK36" s="7">
        <f t="shared" si="29"/>
        <v>0</v>
      </c>
      <c r="CL36" s="7">
        <f t="shared" si="30"/>
        <v>0</v>
      </c>
      <c r="CM36" s="7">
        <f t="shared" si="31"/>
        <v>0</v>
      </c>
      <c r="CN36" s="7">
        <f t="shared" si="32"/>
        <v>0</v>
      </c>
      <c r="CO36" s="7">
        <f t="shared" si="33"/>
        <v>0</v>
      </c>
      <c r="CP36" s="7">
        <f t="shared" si="34"/>
        <v>0</v>
      </c>
      <c r="CQ36" s="7">
        <f t="shared" si="35"/>
        <v>0</v>
      </c>
      <c r="CR36" s="7">
        <f t="shared" si="36"/>
        <v>0</v>
      </c>
      <c r="CS36" s="7">
        <f t="shared" si="37"/>
        <v>7</v>
      </c>
      <c r="CT36" s="7">
        <f t="shared" si="38"/>
        <v>9</v>
      </c>
      <c r="CU36" s="7">
        <f t="shared" si="39"/>
        <v>0</v>
      </c>
      <c r="CV36" s="7">
        <f t="shared" si="40"/>
        <v>0</v>
      </c>
      <c r="CW36" s="7">
        <f t="shared" si="41"/>
        <v>0</v>
      </c>
      <c r="CX36" s="7">
        <f t="shared" si="42"/>
        <v>0</v>
      </c>
      <c r="CY36" s="7">
        <f t="shared" si="43"/>
        <v>0</v>
      </c>
      <c r="CZ36" s="7">
        <f t="shared" si="44"/>
        <v>0</v>
      </c>
      <c r="DA36" s="8">
        <f t="shared" si="45"/>
        <v>9</v>
      </c>
      <c r="DB36" s="9" t="str">
        <f t="shared" si="46"/>
        <v>NF</v>
      </c>
      <c r="DC36" s="9" t="str">
        <f t="shared" si="47"/>
        <v>NF</v>
      </c>
      <c r="DD36" s="9" t="str">
        <f t="shared" si="48"/>
        <v>NF</v>
      </c>
      <c r="DE36" s="9" t="str">
        <f t="shared" si="49"/>
        <v>NF</v>
      </c>
      <c r="DF36" s="9" t="str">
        <f t="shared" si="50"/>
        <v>NF</v>
      </c>
      <c r="DG36" s="9" t="str">
        <f t="shared" si="51"/>
        <v>NF</v>
      </c>
      <c r="DH36" s="9">
        <f t="shared" si="52"/>
        <v>2800000</v>
      </c>
      <c r="DI36" s="9" t="str">
        <f t="shared" si="53"/>
        <v>NF</v>
      </c>
      <c r="DJ36" s="9" t="str">
        <f t="shared" si="54"/>
        <v>NF</v>
      </c>
      <c r="DK36" s="9" t="str">
        <f t="shared" si="55"/>
        <v>NF</v>
      </c>
      <c r="DL36" s="9">
        <f t="shared" si="56"/>
        <v>2800000</v>
      </c>
      <c r="DM36" s="10">
        <f t="shared" si="57"/>
        <v>0</v>
      </c>
      <c r="DN36" s="10">
        <f t="shared" si="58"/>
        <v>0</v>
      </c>
      <c r="DO36" s="10">
        <f t="shared" si="59"/>
        <v>0</v>
      </c>
      <c r="DP36" s="10">
        <f t="shared" si="60"/>
        <v>0</v>
      </c>
      <c r="DQ36" s="10">
        <f t="shared" si="61"/>
        <v>0</v>
      </c>
      <c r="DR36" s="10">
        <f t="shared" si="62"/>
        <v>0</v>
      </c>
      <c r="DS36" s="10">
        <f t="shared" si="63"/>
        <v>1</v>
      </c>
      <c r="DT36" s="10">
        <f t="shared" si="64"/>
        <v>0</v>
      </c>
      <c r="DU36" s="10">
        <f t="shared" si="65"/>
        <v>0</v>
      </c>
      <c r="DV36" s="10">
        <f t="shared" si="66"/>
        <v>0</v>
      </c>
    </row>
    <row r="37" spans="2:126" x14ac:dyDescent="0.25">
      <c r="B37" t="s">
        <v>71</v>
      </c>
      <c r="C37" t="s">
        <v>72</v>
      </c>
      <c r="D37">
        <v>2</v>
      </c>
      <c r="E37">
        <v>3</v>
      </c>
      <c r="F37" s="1">
        <v>780000</v>
      </c>
      <c r="G37" s="4">
        <v>6.7400000000000003E-3</v>
      </c>
      <c r="J37" t="s">
        <v>83</v>
      </c>
      <c r="K37" t="s">
        <v>84</v>
      </c>
      <c r="L37">
        <v>2</v>
      </c>
      <c r="M37">
        <v>4</v>
      </c>
      <c r="N37" s="1">
        <v>1700000</v>
      </c>
      <c r="O37" s="4">
        <v>2.4299999999999999E-3</v>
      </c>
      <c r="Z37" t="s">
        <v>238</v>
      </c>
      <c r="AA37" t="s">
        <v>239</v>
      </c>
      <c r="AB37">
        <v>3</v>
      </c>
      <c r="AC37">
        <v>4</v>
      </c>
      <c r="AD37" s="1">
        <v>1900000</v>
      </c>
      <c r="AE37" s="4">
        <v>1.97E-3</v>
      </c>
      <c r="AH37" t="s">
        <v>69</v>
      </c>
      <c r="AI37" t="s">
        <v>70</v>
      </c>
      <c r="AJ37">
        <v>2</v>
      </c>
      <c r="AK37">
        <v>3</v>
      </c>
      <c r="AL37" s="1">
        <v>660000</v>
      </c>
      <c r="AM37" s="4">
        <v>3.5200000000000001E-3</v>
      </c>
      <c r="AP37" t="s">
        <v>77</v>
      </c>
      <c r="AQ37" t="s">
        <v>78</v>
      </c>
      <c r="AR37">
        <v>2</v>
      </c>
      <c r="AS37">
        <v>3</v>
      </c>
      <c r="AT37" s="1">
        <v>430000</v>
      </c>
      <c r="AU37" s="4">
        <v>4.2199999999999998E-3</v>
      </c>
      <c r="AX37" t="s">
        <v>156</v>
      </c>
      <c r="AY37" t="s">
        <v>157</v>
      </c>
      <c r="AZ37">
        <v>3</v>
      </c>
      <c r="BA37">
        <v>4</v>
      </c>
      <c r="BB37" s="1">
        <v>3300000</v>
      </c>
      <c r="BC37" s="4">
        <v>4.0200000000000001E-3</v>
      </c>
      <c r="BN37" t="s">
        <v>216</v>
      </c>
      <c r="BO37" t="s">
        <v>217</v>
      </c>
      <c r="BP37">
        <v>1</v>
      </c>
      <c r="BQ37">
        <v>1</v>
      </c>
      <c r="BR37" s="1">
        <v>9900000</v>
      </c>
      <c r="BS37" s="4">
        <v>0.15</v>
      </c>
      <c r="BV37" t="s">
        <v>73</v>
      </c>
      <c r="BW37" t="s">
        <v>74</v>
      </c>
      <c r="BX37">
        <v>2</v>
      </c>
      <c r="BY37">
        <v>3</v>
      </c>
      <c r="BZ37" s="1">
        <v>2200000</v>
      </c>
      <c r="CA37" s="4">
        <v>2.0500000000000001E-2</v>
      </c>
      <c r="CC37" t="s">
        <v>11</v>
      </c>
      <c r="CE37" t="s">
        <v>564</v>
      </c>
      <c r="CF37">
        <v>11.77</v>
      </c>
      <c r="CG37" s="7">
        <f t="shared" si="25"/>
        <v>6</v>
      </c>
      <c r="CH37" s="7">
        <f t="shared" si="26"/>
        <v>18</v>
      </c>
      <c r="CI37" s="7">
        <f t="shared" si="27"/>
        <v>0</v>
      </c>
      <c r="CJ37" s="7">
        <f t="shared" si="28"/>
        <v>0</v>
      </c>
      <c r="CK37" s="7">
        <f t="shared" si="29"/>
        <v>0</v>
      </c>
      <c r="CL37" s="7">
        <f t="shared" si="30"/>
        <v>0</v>
      </c>
      <c r="CM37" s="7">
        <f t="shared" si="31"/>
        <v>0</v>
      </c>
      <c r="CN37" s="7">
        <f t="shared" si="32"/>
        <v>0</v>
      </c>
      <c r="CO37" s="7">
        <f t="shared" si="33"/>
        <v>5</v>
      </c>
      <c r="CP37" s="7">
        <f t="shared" si="34"/>
        <v>12</v>
      </c>
      <c r="CQ37" s="7">
        <f t="shared" si="35"/>
        <v>4</v>
      </c>
      <c r="CR37" s="7">
        <f t="shared" si="36"/>
        <v>7</v>
      </c>
      <c r="CS37" s="7">
        <f t="shared" si="37"/>
        <v>0</v>
      </c>
      <c r="CT37" s="7">
        <f t="shared" si="38"/>
        <v>0</v>
      </c>
      <c r="CU37" s="7">
        <f t="shared" si="39"/>
        <v>0</v>
      </c>
      <c r="CV37" s="7">
        <f t="shared" si="40"/>
        <v>0</v>
      </c>
      <c r="CW37" s="7">
        <f t="shared" si="41"/>
        <v>0</v>
      </c>
      <c r="CX37" s="7">
        <f t="shared" si="42"/>
        <v>0</v>
      </c>
      <c r="CY37" s="7">
        <f t="shared" si="43"/>
        <v>6</v>
      </c>
      <c r="CZ37" s="7">
        <f t="shared" si="44"/>
        <v>16</v>
      </c>
      <c r="DA37" s="8">
        <f t="shared" si="45"/>
        <v>18</v>
      </c>
      <c r="DB37" s="9">
        <f t="shared" si="46"/>
        <v>220000000</v>
      </c>
      <c r="DC37" s="9" t="str">
        <f t="shared" si="47"/>
        <v>NF</v>
      </c>
      <c r="DD37" s="9" t="str">
        <f t="shared" si="48"/>
        <v>NF</v>
      </c>
      <c r="DE37" s="9" t="str">
        <f t="shared" si="49"/>
        <v>NF</v>
      </c>
      <c r="DF37" s="9">
        <f t="shared" si="50"/>
        <v>450000000</v>
      </c>
      <c r="DG37" s="9">
        <f t="shared" si="51"/>
        <v>240000000</v>
      </c>
      <c r="DH37" s="9" t="str">
        <f t="shared" si="52"/>
        <v>NF</v>
      </c>
      <c r="DI37" s="9" t="str">
        <f t="shared" si="53"/>
        <v>NF</v>
      </c>
      <c r="DJ37" s="9" t="str">
        <f t="shared" si="54"/>
        <v>NF</v>
      </c>
      <c r="DK37" s="9">
        <f t="shared" si="55"/>
        <v>300000000</v>
      </c>
      <c r="DL37" s="9">
        <f t="shared" si="56"/>
        <v>220000000</v>
      </c>
      <c r="DM37" s="10">
        <f t="shared" si="57"/>
        <v>1</v>
      </c>
      <c r="DN37" s="10">
        <f t="shared" si="58"/>
        <v>0</v>
      </c>
      <c r="DO37" s="10">
        <f t="shared" si="59"/>
        <v>0</v>
      </c>
      <c r="DP37" s="10">
        <f t="shared" si="60"/>
        <v>0</v>
      </c>
      <c r="DQ37" s="10">
        <f t="shared" si="61"/>
        <v>2.0454545454545454</v>
      </c>
      <c r="DR37" s="10">
        <f t="shared" si="62"/>
        <v>1.0909090909090908</v>
      </c>
      <c r="DS37" s="10">
        <f t="shared" si="63"/>
        <v>0</v>
      </c>
      <c r="DT37" s="10">
        <f t="shared" si="64"/>
        <v>0</v>
      </c>
      <c r="DU37" s="10">
        <f t="shared" si="65"/>
        <v>0</v>
      </c>
      <c r="DV37" s="10">
        <f t="shared" si="66"/>
        <v>1.3636363636363635</v>
      </c>
    </row>
    <row r="38" spans="2:126" x14ac:dyDescent="0.25">
      <c r="B38" t="s">
        <v>73</v>
      </c>
      <c r="C38" t="s">
        <v>74</v>
      </c>
      <c r="D38">
        <v>2</v>
      </c>
      <c r="E38">
        <v>3</v>
      </c>
      <c r="F38" s="1">
        <v>960000</v>
      </c>
      <c r="G38" s="4">
        <v>8.3000000000000001E-3</v>
      </c>
      <c r="J38" t="s">
        <v>69</v>
      </c>
      <c r="K38" t="s">
        <v>70</v>
      </c>
      <c r="L38">
        <v>2</v>
      </c>
      <c r="M38">
        <v>4</v>
      </c>
      <c r="N38" s="1">
        <v>1700000</v>
      </c>
      <c r="O38" s="4">
        <v>2.4299999999999999E-3</v>
      </c>
      <c r="Z38" t="s">
        <v>240</v>
      </c>
      <c r="AA38" t="s">
        <v>241</v>
      </c>
      <c r="AB38">
        <v>3</v>
      </c>
      <c r="AC38">
        <v>4</v>
      </c>
      <c r="AD38" s="1">
        <v>4000000</v>
      </c>
      <c r="AE38" s="4">
        <v>4.13E-3</v>
      </c>
      <c r="AH38" t="s">
        <v>30</v>
      </c>
      <c r="AI38" t="s">
        <v>31</v>
      </c>
      <c r="AJ38">
        <v>2</v>
      </c>
      <c r="AK38">
        <v>3</v>
      </c>
      <c r="AL38" s="1">
        <v>2100000</v>
      </c>
      <c r="AM38" s="4">
        <v>1.0999999999999999E-2</v>
      </c>
      <c r="AP38" t="s">
        <v>137</v>
      </c>
      <c r="AQ38" t="s">
        <v>138</v>
      </c>
      <c r="AR38">
        <v>2</v>
      </c>
      <c r="AS38">
        <v>2</v>
      </c>
      <c r="AT38" s="1">
        <v>500000</v>
      </c>
      <c r="AU38" s="4">
        <v>4.8799999999999998E-3</v>
      </c>
      <c r="AX38" t="s">
        <v>85</v>
      </c>
      <c r="AY38" t="s">
        <v>86</v>
      </c>
      <c r="AZ38">
        <v>3</v>
      </c>
      <c r="BA38">
        <v>4</v>
      </c>
      <c r="BB38" s="1">
        <v>4700000</v>
      </c>
      <c r="BC38" s="4">
        <v>5.7600000000000004E-3</v>
      </c>
      <c r="BN38" t="s">
        <v>57</v>
      </c>
      <c r="BO38" t="s">
        <v>58</v>
      </c>
      <c r="BP38">
        <v>1</v>
      </c>
      <c r="BQ38">
        <v>1</v>
      </c>
      <c r="BR38" s="1">
        <v>300000</v>
      </c>
      <c r="BS38" s="4">
        <v>4.7000000000000002E-3</v>
      </c>
      <c r="BV38" t="s">
        <v>319</v>
      </c>
      <c r="BW38" t="s">
        <v>320</v>
      </c>
      <c r="BX38">
        <v>2</v>
      </c>
      <c r="BY38">
        <v>3</v>
      </c>
      <c r="BZ38" s="1">
        <v>1400000</v>
      </c>
      <c r="CA38" s="4">
        <v>1.2800000000000001E-2</v>
      </c>
      <c r="CC38" t="s">
        <v>173</v>
      </c>
      <c r="CD38" t="s">
        <v>174</v>
      </c>
      <c r="CE38" t="s">
        <v>565</v>
      </c>
      <c r="CF38">
        <v>65.290000000000006</v>
      </c>
      <c r="CG38" s="7">
        <f t="shared" si="25"/>
        <v>0</v>
      </c>
      <c r="CH38" s="7">
        <f t="shared" si="26"/>
        <v>0</v>
      </c>
      <c r="CI38" s="7">
        <f t="shared" si="27"/>
        <v>2</v>
      </c>
      <c r="CJ38" s="7">
        <f t="shared" si="28"/>
        <v>3</v>
      </c>
      <c r="CK38" s="7">
        <f t="shared" si="29"/>
        <v>0</v>
      </c>
      <c r="CL38" s="7">
        <f t="shared" si="30"/>
        <v>0</v>
      </c>
      <c r="CM38" s="7">
        <f t="shared" si="31"/>
        <v>5</v>
      </c>
      <c r="CN38" s="7">
        <f t="shared" si="32"/>
        <v>8</v>
      </c>
      <c r="CO38" s="7">
        <f t="shared" si="33"/>
        <v>0</v>
      </c>
      <c r="CP38" s="7">
        <f t="shared" si="34"/>
        <v>0</v>
      </c>
      <c r="CQ38" s="7">
        <f t="shared" si="35"/>
        <v>0</v>
      </c>
      <c r="CR38" s="7">
        <f t="shared" si="36"/>
        <v>0</v>
      </c>
      <c r="CS38" s="7">
        <f t="shared" si="37"/>
        <v>5</v>
      </c>
      <c r="CT38" s="7">
        <f t="shared" si="38"/>
        <v>8</v>
      </c>
      <c r="CU38" s="7">
        <f t="shared" si="39"/>
        <v>0</v>
      </c>
      <c r="CV38" s="7">
        <f t="shared" si="40"/>
        <v>0</v>
      </c>
      <c r="CW38" s="7">
        <f t="shared" si="41"/>
        <v>4</v>
      </c>
      <c r="CX38" s="7">
        <f t="shared" si="42"/>
        <v>8</v>
      </c>
      <c r="CY38" s="7">
        <f t="shared" si="43"/>
        <v>0</v>
      </c>
      <c r="CZ38" s="7">
        <f t="shared" si="44"/>
        <v>0</v>
      </c>
      <c r="DA38" s="8">
        <f t="shared" si="45"/>
        <v>8</v>
      </c>
      <c r="DB38" s="9" t="str">
        <f t="shared" si="46"/>
        <v>NF</v>
      </c>
      <c r="DC38" s="9">
        <f t="shared" si="47"/>
        <v>500000</v>
      </c>
      <c r="DD38" s="9" t="str">
        <f t="shared" si="48"/>
        <v>NF</v>
      </c>
      <c r="DE38" s="9">
        <f t="shared" si="49"/>
        <v>4100000</v>
      </c>
      <c r="DF38" s="9" t="str">
        <f t="shared" si="50"/>
        <v>NF</v>
      </c>
      <c r="DG38" s="9" t="str">
        <f t="shared" si="51"/>
        <v>NF</v>
      </c>
      <c r="DH38" s="9">
        <f t="shared" si="52"/>
        <v>3000000</v>
      </c>
      <c r="DI38" s="9" t="str">
        <f t="shared" si="53"/>
        <v>NF</v>
      </c>
      <c r="DJ38" s="9">
        <f t="shared" si="54"/>
        <v>1100000</v>
      </c>
      <c r="DK38" s="9" t="str">
        <f t="shared" si="55"/>
        <v>NF</v>
      </c>
      <c r="DL38" s="9">
        <f t="shared" si="56"/>
        <v>500000</v>
      </c>
      <c r="DM38" s="10">
        <f t="shared" si="57"/>
        <v>0</v>
      </c>
      <c r="DN38" s="10">
        <f t="shared" si="58"/>
        <v>1</v>
      </c>
      <c r="DO38" s="10">
        <f t="shared" si="59"/>
        <v>0</v>
      </c>
      <c r="DP38" s="10">
        <f t="shared" si="60"/>
        <v>8.1999999999999993</v>
      </c>
      <c r="DQ38" s="10">
        <f t="shared" si="61"/>
        <v>0</v>
      </c>
      <c r="DR38" s="10">
        <f t="shared" si="62"/>
        <v>0</v>
      </c>
      <c r="DS38" s="10">
        <f t="shared" si="63"/>
        <v>6</v>
      </c>
      <c r="DT38" s="10">
        <f t="shared" si="64"/>
        <v>0</v>
      </c>
      <c r="DU38" s="10">
        <f t="shared" si="65"/>
        <v>2.2000000000000002</v>
      </c>
      <c r="DV38" s="10">
        <f t="shared" si="66"/>
        <v>0</v>
      </c>
    </row>
    <row r="39" spans="2:126" x14ac:dyDescent="0.25">
      <c r="B39" t="s">
        <v>75</v>
      </c>
      <c r="C39" t="s">
        <v>76</v>
      </c>
      <c r="D39">
        <v>2</v>
      </c>
      <c r="E39">
        <v>2</v>
      </c>
      <c r="F39" s="1">
        <v>470000</v>
      </c>
      <c r="G39" s="4">
        <v>4.0400000000000002E-3</v>
      </c>
      <c r="J39" t="s">
        <v>65</v>
      </c>
      <c r="K39" t="s">
        <v>66</v>
      </c>
      <c r="L39">
        <v>2</v>
      </c>
      <c r="M39">
        <v>6</v>
      </c>
      <c r="N39" s="1">
        <v>3000000</v>
      </c>
      <c r="O39" s="4">
        <v>4.4000000000000003E-3</v>
      </c>
      <c r="Z39" t="s">
        <v>165</v>
      </c>
      <c r="AA39" t="s">
        <v>166</v>
      </c>
      <c r="AB39">
        <v>3</v>
      </c>
      <c r="AC39">
        <v>3</v>
      </c>
      <c r="AD39" s="1">
        <v>2800000</v>
      </c>
      <c r="AE39" s="4">
        <v>2.96E-3</v>
      </c>
      <c r="AH39" t="s">
        <v>335</v>
      </c>
      <c r="AI39" t="s">
        <v>336</v>
      </c>
      <c r="AJ39">
        <v>2</v>
      </c>
      <c r="AK39">
        <v>3</v>
      </c>
      <c r="AL39" s="1">
        <v>1800000</v>
      </c>
      <c r="AM39" s="4">
        <v>9.8099999999999993E-3</v>
      </c>
      <c r="AP39" t="s">
        <v>75</v>
      </c>
      <c r="AQ39" t="s">
        <v>76</v>
      </c>
      <c r="AR39">
        <v>2</v>
      </c>
      <c r="AS39">
        <v>2</v>
      </c>
      <c r="AT39" s="1">
        <v>380000</v>
      </c>
      <c r="AU39" s="4">
        <v>3.7699999999999999E-3</v>
      </c>
      <c r="AX39" t="s">
        <v>143</v>
      </c>
      <c r="AY39" t="s">
        <v>144</v>
      </c>
      <c r="AZ39">
        <v>3</v>
      </c>
      <c r="BA39">
        <v>3</v>
      </c>
      <c r="BB39" s="1">
        <v>2100000</v>
      </c>
      <c r="BC39" s="4">
        <v>2.6099999999999999E-3</v>
      </c>
      <c r="BN39" t="s">
        <v>148</v>
      </c>
      <c r="BO39" t="s">
        <v>149</v>
      </c>
      <c r="BP39">
        <v>1</v>
      </c>
      <c r="BQ39">
        <v>1</v>
      </c>
      <c r="BR39" s="1">
        <v>8600000</v>
      </c>
      <c r="BS39" s="4">
        <v>0.13</v>
      </c>
      <c r="BV39" t="s">
        <v>355</v>
      </c>
      <c r="BW39" t="s">
        <v>356</v>
      </c>
      <c r="BX39">
        <v>2</v>
      </c>
      <c r="BY39">
        <v>3</v>
      </c>
      <c r="BZ39" s="1">
        <v>390000</v>
      </c>
      <c r="CA39" s="4">
        <v>3.5799999999999998E-3</v>
      </c>
      <c r="CC39" t="s">
        <v>120</v>
      </c>
      <c r="CD39" t="s">
        <v>121</v>
      </c>
      <c r="CE39" t="s">
        <v>566</v>
      </c>
      <c r="CF39">
        <v>37.630000000000003</v>
      </c>
      <c r="CG39" s="7">
        <f t="shared" si="25"/>
        <v>1</v>
      </c>
      <c r="CH39" s="7">
        <f t="shared" si="26"/>
        <v>1</v>
      </c>
      <c r="CI39" s="7">
        <f t="shared" si="27"/>
        <v>1</v>
      </c>
      <c r="CJ39" s="7">
        <f t="shared" si="28"/>
        <v>1</v>
      </c>
      <c r="CK39" s="7">
        <f t="shared" si="29"/>
        <v>1</v>
      </c>
      <c r="CL39" s="7">
        <f t="shared" si="30"/>
        <v>2</v>
      </c>
      <c r="CM39" s="7">
        <f t="shared" si="31"/>
        <v>1</v>
      </c>
      <c r="CN39" s="7">
        <f t="shared" si="32"/>
        <v>1</v>
      </c>
      <c r="CO39" s="7">
        <f t="shared" si="33"/>
        <v>1</v>
      </c>
      <c r="CP39" s="7">
        <f t="shared" si="34"/>
        <v>1</v>
      </c>
      <c r="CQ39" s="7">
        <f t="shared" si="35"/>
        <v>1</v>
      </c>
      <c r="CR39" s="7">
        <f t="shared" si="36"/>
        <v>1</v>
      </c>
      <c r="CS39" s="7">
        <f t="shared" si="37"/>
        <v>6</v>
      </c>
      <c r="CT39" s="7">
        <f t="shared" si="38"/>
        <v>7</v>
      </c>
      <c r="CU39" s="7">
        <f t="shared" si="39"/>
        <v>1</v>
      </c>
      <c r="CV39" s="7">
        <f t="shared" si="40"/>
        <v>3</v>
      </c>
      <c r="CW39" s="7">
        <f t="shared" si="41"/>
        <v>1</v>
      </c>
      <c r="CX39" s="7">
        <f t="shared" si="42"/>
        <v>1</v>
      </c>
      <c r="CY39" s="7">
        <f t="shared" si="43"/>
        <v>2</v>
      </c>
      <c r="CZ39" s="7">
        <f t="shared" si="44"/>
        <v>4</v>
      </c>
      <c r="DA39" s="8">
        <f t="shared" si="45"/>
        <v>7</v>
      </c>
      <c r="DB39" s="9">
        <f t="shared" si="46"/>
        <v>260000</v>
      </c>
      <c r="DC39" s="9">
        <f t="shared" si="47"/>
        <v>180000</v>
      </c>
      <c r="DD39" s="9">
        <f t="shared" si="48"/>
        <v>210000</v>
      </c>
      <c r="DE39" s="9">
        <f t="shared" si="49"/>
        <v>280000</v>
      </c>
      <c r="DF39" s="9">
        <f t="shared" si="50"/>
        <v>130000</v>
      </c>
      <c r="DG39" s="9">
        <f t="shared" si="51"/>
        <v>150000</v>
      </c>
      <c r="DH39" s="9">
        <f t="shared" si="52"/>
        <v>9200000</v>
      </c>
      <c r="DI39" s="9">
        <f t="shared" si="53"/>
        <v>400000</v>
      </c>
      <c r="DJ39" s="9">
        <f t="shared" si="54"/>
        <v>130000</v>
      </c>
      <c r="DK39" s="9">
        <f t="shared" si="55"/>
        <v>660000</v>
      </c>
      <c r="DL39" s="9">
        <f t="shared" si="56"/>
        <v>130000</v>
      </c>
      <c r="DM39" s="10">
        <f t="shared" si="57"/>
        <v>2</v>
      </c>
      <c r="DN39" s="10">
        <f t="shared" si="58"/>
        <v>1.3846153846153846</v>
      </c>
      <c r="DO39" s="10">
        <f t="shared" si="59"/>
        <v>1.6153846153846154</v>
      </c>
      <c r="DP39" s="10">
        <f t="shared" si="60"/>
        <v>2.1538461538461537</v>
      </c>
      <c r="DQ39" s="10">
        <f t="shared" si="61"/>
        <v>1</v>
      </c>
      <c r="DR39" s="10">
        <f t="shared" si="62"/>
        <v>1.1538461538461537</v>
      </c>
      <c r="DS39" s="10">
        <f t="shared" si="63"/>
        <v>70.769230769230774</v>
      </c>
      <c r="DT39" s="10">
        <f t="shared" si="64"/>
        <v>3.0769230769230771</v>
      </c>
      <c r="DU39" s="10">
        <f t="shared" si="65"/>
        <v>1</v>
      </c>
      <c r="DV39" s="10">
        <f t="shared" si="66"/>
        <v>5.0769230769230766</v>
      </c>
    </row>
    <row r="40" spans="2:126" x14ac:dyDescent="0.25">
      <c r="B40" t="s">
        <v>77</v>
      </c>
      <c r="C40" t="s">
        <v>78</v>
      </c>
      <c r="D40">
        <v>2</v>
      </c>
      <c r="E40">
        <v>2</v>
      </c>
      <c r="F40" s="1">
        <v>240000</v>
      </c>
      <c r="G40" s="4">
        <v>2.0600000000000002E-3</v>
      </c>
      <c r="J40" t="s">
        <v>175</v>
      </c>
      <c r="K40" t="s">
        <v>176</v>
      </c>
      <c r="L40">
        <v>2</v>
      </c>
      <c r="M40">
        <v>2</v>
      </c>
      <c r="N40" s="1">
        <v>370000</v>
      </c>
      <c r="O40" s="4">
        <v>5.4199999999999995E-4</v>
      </c>
      <c r="Z40" t="s">
        <v>242</v>
      </c>
      <c r="AA40" t="s">
        <v>243</v>
      </c>
      <c r="AB40">
        <v>3</v>
      </c>
      <c r="AC40">
        <v>3</v>
      </c>
      <c r="AD40" s="1">
        <v>1700000</v>
      </c>
      <c r="AE40" s="4">
        <v>1.7600000000000001E-3</v>
      </c>
      <c r="AH40" t="s">
        <v>337</v>
      </c>
      <c r="AI40" t="s">
        <v>338</v>
      </c>
      <c r="AJ40">
        <v>2</v>
      </c>
      <c r="AK40">
        <v>2</v>
      </c>
      <c r="AL40" s="1">
        <v>750000</v>
      </c>
      <c r="AM40" s="4">
        <v>3.98E-3</v>
      </c>
      <c r="AP40" t="s">
        <v>208</v>
      </c>
      <c r="AQ40" t="s">
        <v>209</v>
      </c>
      <c r="AR40">
        <v>1</v>
      </c>
      <c r="AS40">
        <v>1</v>
      </c>
      <c r="AT40" s="1">
        <v>150000</v>
      </c>
      <c r="AU40" s="4">
        <v>1.5100000000000001E-3</v>
      </c>
      <c r="AX40" t="s">
        <v>47</v>
      </c>
      <c r="AY40" t="s">
        <v>48</v>
      </c>
      <c r="AZ40">
        <v>3</v>
      </c>
      <c r="BA40">
        <v>3</v>
      </c>
      <c r="BB40" s="1">
        <v>3900000</v>
      </c>
      <c r="BC40" s="4">
        <v>4.7699999999999999E-3</v>
      </c>
      <c r="BN40" t="s">
        <v>502</v>
      </c>
      <c r="BO40" t="s">
        <v>503</v>
      </c>
      <c r="BP40">
        <v>1</v>
      </c>
      <c r="BQ40">
        <v>1</v>
      </c>
      <c r="BR40" s="1">
        <v>2100000</v>
      </c>
      <c r="BS40" s="4">
        <v>3.2800000000000003E-2</v>
      </c>
      <c r="BV40" t="s">
        <v>67</v>
      </c>
      <c r="BW40" t="s">
        <v>68</v>
      </c>
      <c r="BX40">
        <v>2</v>
      </c>
      <c r="BY40">
        <v>3</v>
      </c>
      <c r="BZ40" s="1">
        <v>2300000</v>
      </c>
      <c r="CA40" s="4">
        <v>2.1000000000000001E-2</v>
      </c>
      <c r="CC40" t="s">
        <v>12</v>
      </c>
      <c r="CE40" t="s">
        <v>567</v>
      </c>
      <c r="CF40">
        <v>35.83</v>
      </c>
      <c r="CG40" s="7">
        <f t="shared" si="25"/>
        <v>6</v>
      </c>
      <c r="CH40" s="7">
        <f t="shared" si="26"/>
        <v>9</v>
      </c>
      <c r="CI40" s="7">
        <f t="shared" si="27"/>
        <v>0</v>
      </c>
      <c r="CJ40" s="7">
        <f t="shared" si="28"/>
        <v>0</v>
      </c>
      <c r="CK40" s="7">
        <f t="shared" si="29"/>
        <v>0</v>
      </c>
      <c r="CL40" s="7">
        <f t="shared" si="30"/>
        <v>0</v>
      </c>
      <c r="CM40" s="7">
        <f t="shared" si="31"/>
        <v>0</v>
      </c>
      <c r="CN40" s="7">
        <f t="shared" si="32"/>
        <v>0</v>
      </c>
      <c r="CO40" s="7">
        <f t="shared" si="33"/>
        <v>0</v>
      </c>
      <c r="CP40" s="7">
        <f t="shared" si="34"/>
        <v>0</v>
      </c>
      <c r="CQ40" s="7">
        <f t="shared" si="35"/>
        <v>4</v>
      </c>
      <c r="CR40" s="7">
        <f t="shared" si="36"/>
        <v>7</v>
      </c>
      <c r="CS40" s="7">
        <f t="shared" si="37"/>
        <v>0</v>
      </c>
      <c r="CT40" s="7">
        <f t="shared" si="38"/>
        <v>0</v>
      </c>
      <c r="CU40" s="7">
        <f t="shared" si="39"/>
        <v>0</v>
      </c>
      <c r="CV40" s="7">
        <f t="shared" si="40"/>
        <v>0</v>
      </c>
      <c r="CW40" s="7">
        <f t="shared" si="41"/>
        <v>0</v>
      </c>
      <c r="CX40" s="7">
        <f t="shared" si="42"/>
        <v>0</v>
      </c>
      <c r="CY40" s="7">
        <f t="shared" si="43"/>
        <v>0</v>
      </c>
      <c r="CZ40" s="7">
        <f t="shared" si="44"/>
        <v>0</v>
      </c>
      <c r="DA40" s="8">
        <f t="shared" si="45"/>
        <v>9</v>
      </c>
      <c r="DB40" s="9">
        <f t="shared" si="46"/>
        <v>18000000</v>
      </c>
      <c r="DC40" s="9" t="str">
        <f t="shared" si="47"/>
        <v>NF</v>
      </c>
      <c r="DD40" s="9" t="str">
        <f t="shared" si="48"/>
        <v>NF</v>
      </c>
      <c r="DE40" s="9" t="str">
        <f t="shared" si="49"/>
        <v>NF</v>
      </c>
      <c r="DF40" s="9" t="str">
        <f t="shared" si="50"/>
        <v>NF</v>
      </c>
      <c r="DG40" s="9">
        <f t="shared" si="51"/>
        <v>20000000</v>
      </c>
      <c r="DH40" s="9" t="str">
        <f t="shared" si="52"/>
        <v>NF</v>
      </c>
      <c r="DI40" s="9" t="str">
        <f t="shared" si="53"/>
        <v>NF</v>
      </c>
      <c r="DJ40" s="9" t="str">
        <f t="shared" si="54"/>
        <v>NF</v>
      </c>
      <c r="DK40" s="9" t="str">
        <f t="shared" si="55"/>
        <v>NF</v>
      </c>
      <c r="DL40" s="9">
        <f t="shared" si="56"/>
        <v>18000000</v>
      </c>
      <c r="DM40" s="10">
        <f t="shared" si="57"/>
        <v>1</v>
      </c>
      <c r="DN40" s="10">
        <f t="shared" si="58"/>
        <v>0</v>
      </c>
      <c r="DO40" s="10">
        <f t="shared" si="59"/>
        <v>0</v>
      </c>
      <c r="DP40" s="10">
        <f t="shared" si="60"/>
        <v>0</v>
      </c>
      <c r="DQ40" s="10">
        <f t="shared" si="61"/>
        <v>0</v>
      </c>
      <c r="DR40" s="10">
        <f t="shared" si="62"/>
        <v>1.1111111111111112</v>
      </c>
      <c r="DS40" s="10">
        <f t="shared" si="63"/>
        <v>0</v>
      </c>
      <c r="DT40" s="10">
        <f t="shared" si="64"/>
        <v>0</v>
      </c>
      <c r="DU40" s="10">
        <f t="shared" si="65"/>
        <v>0</v>
      </c>
      <c r="DV40" s="10">
        <f t="shared" si="66"/>
        <v>0</v>
      </c>
    </row>
    <row r="41" spans="2:126" x14ac:dyDescent="0.25">
      <c r="B41" t="s">
        <v>79</v>
      </c>
      <c r="C41" t="s">
        <v>80</v>
      </c>
      <c r="D41">
        <v>2</v>
      </c>
      <c r="E41">
        <v>2</v>
      </c>
      <c r="F41" s="1">
        <v>2000000</v>
      </c>
      <c r="G41" s="4">
        <v>1.7399999999999999E-2</v>
      </c>
      <c r="J41" t="s">
        <v>177</v>
      </c>
      <c r="K41" t="s">
        <v>178</v>
      </c>
      <c r="L41">
        <v>1</v>
      </c>
      <c r="M41">
        <v>1</v>
      </c>
      <c r="N41" s="1">
        <v>430000</v>
      </c>
      <c r="O41" s="4">
        <v>6.2500000000000001E-4</v>
      </c>
      <c r="Z41" t="s">
        <v>145</v>
      </c>
      <c r="AA41" t="s">
        <v>146</v>
      </c>
      <c r="AB41">
        <v>3</v>
      </c>
      <c r="AC41">
        <v>3</v>
      </c>
      <c r="AD41" s="1">
        <v>2500000</v>
      </c>
      <c r="AE41" s="4">
        <v>2.6099999999999999E-3</v>
      </c>
      <c r="AH41" t="s">
        <v>67</v>
      </c>
      <c r="AI41" t="s">
        <v>68</v>
      </c>
      <c r="AJ41">
        <v>2</v>
      </c>
      <c r="AK41">
        <v>2</v>
      </c>
      <c r="AL41" s="1">
        <v>690000</v>
      </c>
      <c r="AM41" s="4">
        <v>3.6700000000000001E-3</v>
      </c>
      <c r="AP41" t="s">
        <v>45</v>
      </c>
      <c r="AQ41" t="s">
        <v>46</v>
      </c>
      <c r="AR41">
        <v>1</v>
      </c>
      <c r="AS41">
        <v>1</v>
      </c>
      <c r="AT41" s="1">
        <v>380000</v>
      </c>
      <c r="AU41" s="4">
        <v>3.7499999999999999E-3</v>
      </c>
      <c r="AX41" t="s">
        <v>28</v>
      </c>
      <c r="AY41" t="s">
        <v>29</v>
      </c>
      <c r="AZ41">
        <v>3</v>
      </c>
      <c r="BA41">
        <v>3</v>
      </c>
      <c r="BB41" s="1">
        <v>4400000</v>
      </c>
      <c r="BC41" s="4">
        <v>5.4999999999999997E-3</v>
      </c>
      <c r="BN41" t="s">
        <v>79</v>
      </c>
      <c r="BO41" t="s">
        <v>80</v>
      </c>
      <c r="BP41">
        <v>1</v>
      </c>
      <c r="BQ41">
        <v>1</v>
      </c>
      <c r="BR41" s="1">
        <v>130000</v>
      </c>
      <c r="BS41" s="4">
        <v>1.9499999999999999E-3</v>
      </c>
      <c r="BV41" t="s">
        <v>333</v>
      </c>
      <c r="BW41" t="s">
        <v>334</v>
      </c>
      <c r="BX41">
        <v>2</v>
      </c>
      <c r="BY41">
        <v>3</v>
      </c>
      <c r="BZ41" s="1">
        <v>4000000</v>
      </c>
      <c r="CA41" s="4">
        <v>3.6400000000000002E-2</v>
      </c>
      <c r="CC41" t="s">
        <v>51</v>
      </c>
      <c r="CD41" t="s">
        <v>52</v>
      </c>
      <c r="CE41" t="s">
        <v>568</v>
      </c>
      <c r="CF41">
        <v>21.88</v>
      </c>
      <c r="CG41" s="7">
        <f t="shared" si="25"/>
        <v>2</v>
      </c>
      <c r="CH41" s="7">
        <f t="shared" si="26"/>
        <v>2</v>
      </c>
      <c r="CI41" s="7">
        <f t="shared" si="27"/>
        <v>1</v>
      </c>
      <c r="CJ41" s="7">
        <f t="shared" si="28"/>
        <v>1</v>
      </c>
      <c r="CK41" s="7">
        <f t="shared" si="29"/>
        <v>1</v>
      </c>
      <c r="CL41" s="7">
        <f t="shared" si="30"/>
        <v>2</v>
      </c>
      <c r="CM41" s="7">
        <f t="shared" si="31"/>
        <v>1</v>
      </c>
      <c r="CN41" s="7">
        <f t="shared" si="32"/>
        <v>1</v>
      </c>
      <c r="CO41" s="7">
        <f t="shared" si="33"/>
        <v>0</v>
      </c>
      <c r="CP41" s="7">
        <f t="shared" si="34"/>
        <v>0</v>
      </c>
      <c r="CQ41" s="7">
        <f t="shared" si="35"/>
        <v>0</v>
      </c>
      <c r="CR41" s="7">
        <f t="shared" si="36"/>
        <v>0</v>
      </c>
      <c r="CS41" s="7">
        <f t="shared" si="37"/>
        <v>5</v>
      </c>
      <c r="CT41" s="7">
        <f t="shared" si="38"/>
        <v>7</v>
      </c>
      <c r="CU41" s="7">
        <f t="shared" si="39"/>
        <v>1</v>
      </c>
      <c r="CV41" s="7">
        <f t="shared" si="40"/>
        <v>2</v>
      </c>
      <c r="CW41" s="7">
        <f t="shared" si="41"/>
        <v>0</v>
      </c>
      <c r="CX41" s="7">
        <f t="shared" si="42"/>
        <v>0</v>
      </c>
      <c r="CY41" s="7">
        <f t="shared" si="43"/>
        <v>0</v>
      </c>
      <c r="CZ41" s="7">
        <f t="shared" si="44"/>
        <v>0</v>
      </c>
      <c r="DA41" s="8">
        <f t="shared" si="45"/>
        <v>7</v>
      </c>
      <c r="DB41" s="9">
        <f t="shared" si="46"/>
        <v>640000</v>
      </c>
      <c r="DC41" s="9">
        <f t="shared" si="47"/>
        <v>350000</v>
      </c>
      <c r="DD41" s="9">
        <f t="shared" si="48"/>
        <v>270000</v>
      </c>
      <c r="DE41" s="9">
        <f t="shared" si="49"/>
        <v>490000</v>
      </c>
      <c r="DF41" s="9" t="str">
        <f t="shared" si="50"/>
        <v>NF</v>
      </c>
      <c r="DG41" s="9" t="str">
        <f t="shared" si="51"/>
        <v>NF</v>
      </c>
      <c r="DH41" s="9">
        <f t="shared" si="52"/>
        <v>6700000</v>
      </c>
      <c r="DI41" s="9">
        <f t="shared" si="53"/>
        <v>530000</v>
      </c>
      <c r="DJ41" s="9" t="str">
        <f t="shared" si="54"/>
        <v>NF</v>
      </c>
      <c r="DK41" s="9" t="str">
        <f t="shared" si="55"/>
        <v>NF</v>
      </c>
      <c r="DL41" s="9">
        <f t="shared" si="56"/>
        <v>270000</v>
      </c>
      <c r="DM41" s="10">
        <f t="shared" si="57"/>
        <v>2.3703703703703702</v>
      </c>
      <c r="DN41" s="10">
        <f t="shared" si="58"/>
        <v>1.2962962962962963</v>
      </c>
      <c r="DO41" s="10">
        <f t="shared" si="59"/>
        <v>1</v>
      </c>
      <c r="DP41" s="10">
        <f t="shared" si="60"/>
        <v>1.8148148148148149</v>
      </c>
      <c r="DQ41" s="10">
        <f t="shared" si="61"/>
        <v>0</v>
      </c>
      <c r="DR41" s="10">
        <f t="shared" si="62"/>
        <v>0</v>
      </c>
      <c r="DS41" s="10">
        <f t="shared" si="63"/>
        <v>24.814814814814813</v>
      </c>
      <c r="DT41" s="10">
        <f t="shared" si="64"/>
        <v>1.962962962962963</v>
      </c>
      <c r="DU41" s="10">
        <f t="shared" si="65"/>
        <v>0</v>
      </c>
      <c r="DV41" s="10">
        <f t="shared" si="66"/>
        <v>0</v>
      </c>
    </row>
    <row r="42" spans="2:126" x14ac:dyDescent="0.25">
      <c r="B42" t="s">
        <v>81</v>
      </c>
      <c r="C42" t="s">
        <v>82</v>
      </c>
      <c r="D42">
        <v>1</v>
      </c>
      <c r="E42">
        <v>1</v>
      </c>
      <c r="F42" s="1">
        <v>710000</v>
      </c>
      <c r="G42" s="4">
        <v>6.1500000000000001E-3</v>
      </c>
      <c r="J42" t="s">
        <v>104</v>
      </c>
      <c r="K42" t="s">
        <v>105</v>
      </c>
      <c r="L42">
        <v>1</v>
      </c>
      <c r="M42">
        <v>1</v>
      </c>
      <c r="N42" s="1">
        <v>250000</v>
      </c>
      <c r="O42" s="4">
        <v>3.6600000000000001E-4</v>
      </c>
      <c r="Z42" t="s">
        <v>85</v>
      </c>
      <c r="AA42" t="s">
        <v>86</v>
      </c>
      <c r="AB42">
        <v>3</v>
      </c>
      <c r="AC42">
        <v>3</v>
      </c>
      <c r="AD42" s="1">
        <v>3700000</v>
      </c>
      <c r="AE42" s="4">
        <v>3.81E-3</v>
      </c>
      <c r="AH42" t="s">
        <v>339</v>
      </c>
      <c r="AI42" t="s">
        <v>340</v>
      </c>
      <c r="AJ42">
        <v>2</v>
      </c>
      <c r="AK42">
        <v>2</v>
      </c>
      <c r="AL42" s="1">
        <v>460000</v>
      </c>
      <c r="AM42" s="4">
        <v>2.47E-3</v>
      </c>
      <c r="AP42" t="s">
        <v>150</v>
      </c>
      <c r="AQ42" t="s">
        <v>151</v>
      </c>
      <c r="AR42">
        <v>1</v>
      </c>
      <c r="AS42">
        <v>1</v>
      </c>
      <c r="AT42" s="1">
        <v>450000</v>
      </c>
      <c r="AU42" s="4">
        <v>4.4000000000000003E-3</v>
      </c>
      <c r="AX42" t="s">
        <v>165</v>
      </c>
      <c r="AY42" t="s">
        <v>166</v>
      </c>
      <c r="AZ42">
        <v>3</v>
      </c>
      <c r="BA42">
        <v>3</v>
      </c>
      <c r="BB42" s="1">
        <v>1100000</v>
      </c>
      <c r="BC42" s="4">
        <v>1.3500000000000001E-3</v>
      </c>
      <c r="BN42" t="s">
        <v>504</v>
      </c>
      <c r="BO42" t="s">
        <v>505</v>
      </c>
      <c r="BP42">
        <v>1</v>
      </c>
      <c r="BQ42">
        <v>1</v>
      </c>
      <c r="BR42" s="1">
        <v>240000</v>
      </c>
      <c r="BS42" s="4">
        <v>3.7699999999999999E-3</v>
      </c>
      <c r="BV42" t="s">
        <v>343</v>
      </c>
      <c r="BW42" t="s">
        <v>344</v>
      </c>
      <c r="BX42">
        <v>2</v>
      </c>
      <c r="BY42">
        <v>2</v>
      </c>
      <c r="BZ42" s="1">
        <v>680000</v>
      </c>
      <c r="CA42" s="4">
        <v>6.2300000000000003E-3</v>
      </c>
      <c r="CC42" t="s">
        <v>175</v>
      </c>
      <c r="CD42" t="s">
        <v>176</v>
      </c>
      <c r="CE42" t="s">
        <v>569</v>
      </c>
      <c r="CF42">
        <v>60.5</v>
      </c>
      <c r="CG42" s="7">
        <f t="shared" si="25"/>
        <v>0</v>
      </c>
      <c r="CH42" s="7">
        <f t="shared" si="26"/>
        <v>0</v>
      </c>
      <c r="CI42" s="7">
        <f t="shared" si="27"/>
        <v>2</v>
      </c>
      <c r="CJ42" s="7">
        <f t="shared" si="28"/>
        <v>2</v>
      </c>
      <c r="CK42" s="7">
        <f t="shared" si="29"/>
        <v>0</v>
      </c>
      <c r="CL42" s="7">
        <f t="shared" si="30"/>
        <v>0</v>
      </c>
      <c r="CM42" s="7">
        <f t="shared" si="31"/>
        <v>3</v>
      </c>
      <c r="CN42" s="7">
        <f t="shared" si="32"/>
        <v>4</v>
      </c>
      <c r="CO42" s="7">
        <f t="shared" si="33"/>
        <v>0</v>
      </c>
      <c r="CP42" s="7">
        <f t="shared" si="34"/>
        <v>0</v>
      </c>
      <c r="CQ42" s="7">
        <f t="shared" si="35"/>
        <v>0</v>
      </c>
      <c r="CR42" s="7">
        <f t="shared" si="36"/>
        <v>0</v>
      </c>
      <c r="CS42" s="7">
        <f t="shared" si="37"/>
        <v>6</v>
      </c>
      <c r="CT42" s="7">
        <f t="shared" si="38"/>
        <v>7</v>
      </c>
      <c r="CU42" s="7">
        <f t="shared" si="39"/>
        <v>0</v>
      </c>
      <c r="CV42" s="7">
        <f t="shared" si="40"/>
        <v>0</v>
      </c>
      <c r="CW42" s="7">
        <f t="shared" si="41"/>
        <v>0</v>
      </c>
      <c r="CX42" s="7">
        <f t="shared" si="42"/>
        <v>0</v>
      </c>
      <c r="CY42" s="7">
        <f t="shared" si="43"/>
        <v>0</v>
      </c>
      <c r="CZ42" s="7">
        <f t="shared" si="44"/>
        <v>0</v>
      </c>
      <c r="DA42" s="8">
        <f t="shared" si="45"/>
        <v>7</v>
      </c>
      <c r="DB42" s="9" t="str">
        <f t="shared" si="46"/>
        <v>NF</v>
      </c>
      <c r="DC42" s="9">
        <f t="shared" si="47"/>
        <v>370000</v>
      </c>
      <c r="DD42" s="9" t="str">
        <f t="shared" si="48"/>
        <v>NF</v>
      </c>
      <c r="DE42" s="9">
        <f t="shared" si="49"/>
        <v>1200000</v>
      </c>
      <c r="DF42" s="9" t="str">
        <f t="shared" si="50"/>
        <v>NF</v>
      </c>
      <c r="DG42" s="9" t="str">
        <f t="shared" si="51"/>
        <v>NF</v>
      </c>
      <c r="DH42" s="9">
        <f t="shared" si="52"/>
        <v>4500000</v>
      </c>
      <c r="DI42" s="9" t="str">
        <f t="shared" si="53"/>
        <v>NF</v>
      </c>
      <c r="DJ42" s="9" t="str">
        <f t="shared" si="54"/>
        <v>NF</v>
      </c>
      <c r="DK42" s="9" t="str">
        <f t="shared" si="55"/>
        <v>NF</v>
      </c>
      <c r="DL42" s="9">
        <f t="shared" si="56"/>
        <v>370000</v>
      </c>
      <c r="DM42" s="10">
        <f t="shared" si="57"/>
        <v>0</v>
      </c>
      <c r="DN42" s="10">
        <f t="shared" si="58"/>
        <v>1</v>
      </c>
      <c r="DO42" s="10">
        <f t="shared" si="59"/>
        <v>0</v>
      </c>
      <c r="DP42" s="10">
        <f t="shared" si="60"/>
        <v>3.2432432432432434</v>
      </c>
      <c r="DQ42" s="10">
        <f t="shared" si="61"/>
        <v>0</v>
      </c>
      <c r="DR42" s="10">
        <f t="shared" si="62"/>
        <v>0</v>
      </c>
      <c r="DS42" s="10">
        <f t="shared" si="63"/>
        <v>12.162162162162161</v>
      </c>
      <c r="DT42" s="10">
        <f t="shared" si="64"/>
        <v>0</v>
      </c>
      <c r="DU42" s="10">
        <f t="shared" si="65"/>
        <v>0</v>
      </c>
      <c r="DV42" s="10">
        <f t="shared" si="66"/>
        <v>0</v>
      </c>
    </row>
    <row r="43" spans="2:126" x14ac:dyDescent="0.25">
      <c r="B43" t="s">
        <v>83</v>
      </c>
      <c r="C43" t="s">
        <v>84</v>
      </c>
      <c r="D43">
        <v>1</v>
      </c>
      <c r="E43">
        <v>1</v>
      </c>
      <c r="F43" s="1">
        <v>630000</v>
      </c>
      <c r="G43" s="4">
        <v>5.47E-3</v>
      </c>
      <c r="J43" t="s">
        <v>179</v>
      </c>
      <c r="K43" t="s">
        <v>180</v>
      </c>
      <c r="L43">
        <v>1</v>
      </c>
      <c r="M43">
        <v>1</v>
      </c>
      <c r="N43" s="1">
        <v>87000</v>
      </c>
      <c r="O43" s="4">
        <v>1.2799999999999999E-4</v>
      </c>
      <c r="Z43" t="s">
        <v>65</v>
      </c>
      <c r="AA43" t="s">
        <v>66</v>
      </c>
      <c r="AB43">
        <v>2</v>
      </c>
      <c r="AC43">
        <v>4</v>
      </c>
      <c r="AD43" s="1">
        <v>4700000</v>
      </c>
      <c r="AE43" s="4">
        <v>4.8500000000000001E-3</v>
      </c>
      <c r="AH43" t="s">
        <v>341</v>
      </c>
      <c r="AI43" t="s">
        <v>342</v>
      </c>
      <c r="AJ43">
        <v>2</v>
      </c>
      <c r="AK43">
        <v>2</v>
      </c>
      <c r="AL43" s="1">
        <v>430000</v>
      </c>
      <c r="AM43" s="4">
        <v>2.31E-3</v>
      </c>
      <c r="AP43" t="s">
        <v>85</v>
      </c>
      <c r="AQ43" t="s">
        <v>86</v>
      </c>
      <c r="AR43">
        <v>1</v>
      </c>
      <c r="AS43">
        <v>1</v>
      </c>
      <c r="AT43" s="1">
        <v>280000</v>
      </c>
      <c r="AU43" s="4">
        <v>2.7899999999999999E-3</v>
      </c>
      <c r="AX43" t="s">
        <v>65</v>
      </c>
      <c r="AY43" t="s">
        <v>66</v>
      </c>
      <c r="AZ43">
        <v>2</v>
      </c>
      <c r="BA43">
        <v>9</v>
      </c>
      <c r="BB43" s="1">
        <v>20000000</v>
      </c>
      <c r="BC43" s="4">
        <v>2.4299999999999999E-2</v>
      </c>
      <c r="BN43" t="s">
        <v>28</v>
      </c>
      <c r="BO43" t="s">
        <v>29</v>
      </c>
      <c r="BP43">
        <v>1</v>
      </c>
      <c r="BQ43">
        <v>1</v>
      </c>
      <c r="BR43" s="1">
        <v>400000</v>
      </c>
      <c r="BS43" s="4">
        <v>6.2199999999999998E-3</v>
      </c>
      <c r="BV43" t="s">
        <v>69</v>
      </c>
      <c r="BW43" t="s">
        <v>70</v>
      </c>
      <c r="BX43">
        <v>2</v>
      </c>
      <c r="BY43">
        <v>2</v>
      </c>
      <c r="BZ43" s="1">
        <v>530000</v>
      </c>
      <c r="CA43" s="4">
        <v>4.79E-3</v>
      </c>
      <c r="CC43" t="s">
        <v>36</v>
      </c>
      <c r="CD43" t="s">
        <v>37</v>
      </c>
      <c r="CE43" t="s">
        <v>570</v>
      </c>
      <c r="CF43">
        <v>15.99</v>
      </c>
      <c r="CG43" s="7">
        <f t="shared" si="25"/>
        <v>3</v>
      </c>
      <c r="CH43" s="7">
        <f t="shared" si="26"/>
        <v>4</v>
      </c>
      <c r="CI43" s="7">
        <f t="shared" si="27"/>
        <v>4</v>
      </c>
      <c r="CJ43" s="7">
        <f t="shared" si="28"/>
        <v>6</v>
      </c>
      <c r="CK43" s="7">
        <f t="shared" si="29"/>
        <v>2</v>
      </c>
      <c r="CL43" s="7">
        <f t="shared" si="30"/>
        <v>3</v>
      </c>
      <c r="CM43" s="7">
        <f t="shared" si="31"/>
        <v>3</v>
      </c>
      <c r="CN43" s="7">
        <f t="shared" si="32"/>
        <v>4</v>
      </c>
      <c r="CO43" s="7">
        <f t="shared" si="33"/>
        <v>1</v>
      </c>
      <c r="CP43" s="7">
        <f t="shared" si="34"/>
        <v>1</v>
      </c>
      <c r="CQ43" s="7">
        <f t="shared" si="35"/>
        <v>5</v>
      </c>
      <c r="CR43" s="7">
        <f t="shared" si="36"/>
        <v>7</v>
      </c>
      <c r="CS43" s="7">
        <f t="shared" si="37"/>
        <v>4</v>
      </c>
      <c r="CT43" s="7">
        <f t="shared" si="38"/>
        <v>5</v>
      </c>
      <c r="CU43" s="7">
        <f t="shared" si="39"/>
        <v>0</v>
      </c>
      <c r="CV43" s="7">
        <f t="shared" si="40"/>
        <v>0</v>
      </c>
      <c r="CW43" s="7">
        <f t="shared" si="41"/>
        <v>2</v>
      </c>
      <c r="CX43" s="7">
        <f t="shared" si="42"/>
        <v>3</v>
      </c>
      <c r="CY43" s="7">
        <f t="shared" si="43"/>
        <v>4</v>
      </c>
      <c r="CZ43" s="7">
        <f t="shared" si="44"/>
        <v>6</v>
      </c>
      <c r="DA43" s="8">
        <f t="shared" si="45"/>
        <v>7</v>
      </c>
      <c r="DB43" s="9">
        <f t="shared" si="46"/>
        <v>4200000</v>
      </c>
      <c r="DC43" s="9">
        <f t="shared" si="47"/>
        <v>8000000</v>
      </c>
      <c r="DD43" s="9">
        <f t="shared" si="48"/>
        <v>1400000</v>
      </c>
      <c r="DE43" s="9">
        <f t="shared" si="49"/>
        <v>8900000</v>
      </c>
      <c r="DF43" s="9">
        <f t="shared" si="50"/>
        <v>270000</v>
      </c>
      <c r="DG43" s="9">
        <f t="shared" si="51"/>
        <v>7100000</v>
      </c>
      <c r="DH43" s="9">
        <f t="shared" si="52"/>
        <v>6400000</v>
      </c>
      <c r="DI43" s="9" t="str">
        <f t="shared" si="53"/>
        <v>NF</v>
      </c>
      <c r="DJ43" s="9">
        <f t="shared" si="54"/>
        <v>5600000</v>
      </c>
      <c r="DK43" s="9">
        <f t="shared" si="55"/>
        <v>7400000</v>
      </c>
      <c r="DL43" s="9">
        <f t="shared" si="56"/>
        <v>270000</v>
      </c>
      <c r="DM43" s="10">
        <f t="shared" si="57"/>
        <v>15.555555555555555</v>
      </c>
      <c r="DN43" s="10">
        <f t="shared" si="58"/>
        <v>29.62962962962963</v>
      </c>
      <c r="DO43" s="10">
        <f t="shared" si="59"/>
        <v>5.1851851851851851</v>
      </c>
      <c r="DP43" s="10">
        <f t="shared" si="60"/>
        <v>32.962962962962962</v>
      </c>
      <c r="DQ43" s="10">
        <f t="shared" si="61"/>
        <v>1</v>
      </c>
      <c r="DR43" s="10">
        <f t="shared" si="62"/>
        <v>26.296296296296298</v>
      </c>
      <c r="DS43" s="10">
        <f t="shared" si="63"/>
        <v>23.703703703703702</v>
      </c>
      <c r="DT43" s="10">
        <f t="shared" si="64"/>
        <v>0</v>
      </c>
      <c r="DU43" s="10">
        <f t="shared" si="65"/>
        <v>20.74074074074074</v>
      </c>
      <c r="DV43" s="10">
        <f t="shared" si="66"/>
        <v>27.407407407407408</v>
      </c>
    </row>
    <row r="44" spans="2:126" x14ac:dyDescent="0.25">
      <c r="B44" t="s">
        <v>85</v>
      </c>
      <c r="C44" t="s">
        <v>86</v>
      </c>
      <c r="D44">
        <v>1</v>
      </c>
      <c r="E44">
        <v>1</v>
      </c>
      <c r="F44" s="1">
        <v>120000</v>
      </c>
      <c r="G44" s="4">
        <v>1.01E-3</v>
      </c>
      <c r="J44" t="s">
        <v>51</v>
      </c>
      <c r="K44" t="s">
        <v>52</v>
      </c>
      <c r="L44">
        <v>1</v>
      </c>
      <c r="M44">
        <v>1</v>
      </c>
      <c r="N44" s="1">
        <v>350000</v>
      </c>
      <c r="O44" s="4">
        <v>5.1400000000000003E-4</v>
      </c>
      <c r="Z44" t="s">
        <v>73</v>
      </c>
      <c r="AA44" t="s">
        <v>74</v>
      </c>
      <c r="AB44">
        <v>2</v>
      </c>
      <c r="AC44">
        <v>3</v>
      </c>
      <c r="AD44" s="1">
        <v>4000000</v>
      </c>
      <c r="AE44" s="4">
        <v>4.1700000000000001E-3</v>
      </c>
      <c r="AH44" t="s">
        <v>343</v>
      </c>
      <c r="AI44" t="s">
        <v>344</v>
      </c>
      <c r="AJ44">
        <v>2</v>
      </c>
      <c r="AK44">
        <v>2</v>
      </c>
      <c r="AL44" s="1">
        <v>960000</v>
      </c>
      <c r="AM44" s="4">
        <v>5.11E-3</v>
      </c>
      <c r="AP44" t="s">
        <v>274</v>
      </c>
      <c r="AQ44" t="s">
        <v>275</v>
      </c>
      <c r="AR44">
        <v>1</v>
      </c>
      <c r="AS44">
        <v>1</v>
      </c>
      <c r="AT44" s="1">
        <v>140000</v>
      </c>
      <c r="AU44" s="4">
        <v>1.34E-3</v>
      </c>
      <c r="AX44" t="s">
        <v>69</v>
      </c>
      <c r="AY44" t="s">
        <v>70</v>
      </c>
      <c r="AZ44">
        <v>2</v>
      </c>
      <c r="BA44">
        <v>4</v>
      </c>
      <c r="BB44" s="1">
        <v>3200000</v>
      </c>
      <c r="BC44" s="4">
        <v>3.8999999999999998E-3</v>
      </c>
      <c r="BN44" t="s">
        <v>246</v>
      </c>
      <c r="BO44" t="s">
        <v>247</v>
      </c>
      <c r="BP44">
        <v>1</v>
      </c>
      <c r="BQ44">
        <v>1</v>
      </c>
      <c r="BR44" s="1">
        <v>290000</v>
      </c>
      <c r="BS44" s="4">
        <v>4.4799999999999996E-3</v>
      </c>
      <c r="BV44" t="s">
        <v>55</v>
      </c>
      <c r="BW44" t="s">
        <v>56</v>
      </c>
      <c r="BX44">
        <v>2</v>
      </c>
      <c r="BY44">
        <v>2</v>
      </c>
      <c r="BZ44" s="1">
        <v>470000</v>
      </c>
      <c r="CA44" s="4">
        <v>4.2500000000000003E-3</v>
      </c>
      <c r="CC44" t="s">
        <v>145</v>
      </c>
      <c r="CD44" t="s">
        <v>146</v>
      </c>
      <c r="CE44" t="s">
        <v>571</v>
      </c>
      <c r="CF44">
        <v>11.36</v>
      </c>
      <c r="CG44" s="7">
        <f t="shared" si="25"/>
        <v>1</v>
      </c>
      <c r="CH44" s="7">
        <f t="shared" si="26"/>
        <v>1</v>
      </c>
      <c r="CI44" s="7">
        <f t="shared" si="27"/>
        <v>3</v>
      </c>
      <c r="CJ44" s="7">
        <f t="shared" si="28"/>
        <v>4</v>
      </c>
      <c r="CK44" s="7">
        <f t="shared" si="29"/>
        <v>2</v>
      </c>
      <c r="CL44" s="7">
        <f t="shared" si="30"/>
        <v>2</v>
      </c>
      <c r="CM44" s="7">
        <f t="shared" si="31"/>
        <v>3</v>
      </c>
      <c r="CN44" s="7">
        <f t="shared" si="32"/>
        <v>3</v>
      </c>
      <c r="CO44" s="7">
        <f t="shared" si="33"/>
        <v>1</v>
      </c>
      <c r="CP44" s="7">
        <f t="shared" si="34"/>
        <v>1</v>
      </c>
      <c r="CQ44" s="7">
        <f t="shared" si="35"/>
        <v>1</v>
      </c>
      <c r="CR44" s="7">
        <f t="shared" si="36"/>
        <v>1</v>
      </c>
      <c r="CS44" s="7">
        <f t="shared" si="37"/>
        <v>2</v>
      </c>
      <c r="CT44" s="7">
        <f t="shared" si="38"/>
        <v>3</v>
      </c>
      <c r="CU44" s="7">
        <f t="shared" si="39"/>
        <v>0</v>
      </c>
      <c r="CV44" s="7">
        <f t="shared" si="40"/>
        <v>0</v>
      </c>
      <c r="CW44" s="7">
        <f t="shared" si="41"/>
        <v>1</v>
      </c>
      <c r="CX44" s="7">
        <f t="shared" si="42"/>
        <v>1</v>
      </c>
      <c r="CY44" s="7">
        <f t="shared" si="43"/>
        <v>1</v>
      </c>
      <c r="CZ44" s="7">
        <f t="shared" si="44"/>
        <v>1</v>
      </c>
      <c r="DA44" s="8">
        <f t="shared" si="45"/>
        <v>4</v>
      </c>
      <c r="DB44" s="9">
        <f t="shared" si="46"/>
        <v>730000</v>
      </c>
      <c r="DC44" s="9">
        <f t="shared" si="47"/>
        <v>2800000</v>
      </c>
      <c r="DD44" s="9">
        <f t="shared" si="48"/>
        <v>790000</v>
      </c>
      <c r="DE44" s="9">
        <f t="shared" si="49"/>
        <v>2500000</v>
      </c>
      <c r="DF44" s="9">
        <f t="shared" si="50"/>
        <v>560000</v>
      </c>
      <c r="DG44" s="9">
        <f t="shared" si="51"/>
        <v>360000</v>
      </c>
      <c r="DH44" s="9">
        <f t="shared" si="52"/>
        <v>2400000</v>
      </c>
      <c r="DI44" s="9" t="str">
        <f t="shared" si="53"/>
        <v>NF</v>
      </c>
      <c r="DJ44" s="9">
        <f t="shared" si="54"/>
        <v>400000</v>
      </c>
      <c r="DK44" s="9">
        <f t="shared" si="55"/>
        <v>310000</v>
      </c>
      <c r="DL44" s="9">
        <f t="shared" si="56"/>
        <v>310000</v>
      </c>
      <c r="DM44" s="10">
        <f t="shared" si="57"/>
        <v>2.3548387096774195</v>
      </c>
      <c r="DN44" s="10">
        <f t="shared" si="58"/>
        <v>9.0322580645161299</v>
      </c>
      <c r="DO44" s="10">
        <f t="shared" si="59"/>
        <v>2.5483870967741935</v>
      </c>
      <c r="DP44" s="10">
        <f t="shared" si="60"/>
        <v>8.064516129032258</v>
      </c>
      <c r="DQ44" s="10">
        <f t="shared" si="61"/>
        <v>1.8064516129032258</v>
      </c>
      <c r="DR44" s="10">
        <f t="shared" si="62"/>
        <v>1.1612903225806452</v>
      </c>
      <c r="DS44" s="10">
        <f t="shared" si="63"/>
        <v>7.741935483870968</v>
      </c>
      <c r="DT44" s="10">
        <f t="shared" si="64"/>
        <v>0</v>
      </c>
      <c r="DU44" s="10">
        <f t="shared" si="65"/>
        <v>1.2903225806451613</v>
      </c>
      <c r="DV44" s="10">
        <f t="shared" si="66"/>
        <v>1</v>
      </c>
    </row>
    <row r="45" spans="2:126" x14ac:dyDescent="0.25">
      <c r="B45" t="s">
        <v>87</v>
      </c>
      <c r="C45" t="s">
        <v>88</v>
      </c>
      <c r="D45">
        <v>1</v>
      </c>
      <c r="E45">
        <v>1</v>
      </c>
      <c r="F45" s="1">
        <v>210000</v>
      </c>
      <c r="G45" s="4">
        <v>1.7799999999999999E-3</v>
      </c>
      <c r="J45" t="s">
        <v>181</v>
      </c>
      <c r="K45" t="s">
        <v>182</v>
      </c>
      <c r="L45">
        <v>1</v>
      </c>
      <c r="M45">
        <v>1</v>
      </c>
      <c r="N45" s="1">
        <v>13000000</v>
      </c>
      <c r="O45" s="4">
        <v>1.9099999999999999E-2</v>
      </c>
      <c r="Z45" t="s">
        <v>79</v>
      </c>
      <c r="AA45" t="s">
        <v>80</v>
      </c>
      <c r="AB45">
        <v>2</v>
      </c>
      <c r="AC45">
        <v>3</v>
      </c>
      <c r="AD45" s="1">
        <v>3100000</v>
      </c>
      <c r="AE45" s="4">
        <v>3.2599999999999999E-3</v>
      </c>
      <c r="AH45" t="s">
        <v>43</v>
      </c>
      <c r="AI45" t="s">
        <v>44</v>
      </c>
      <c r="AJ45">
        <v>2</v>
      </c>
      <c r="AK45">
        <v>2</v>
      </c>
      <c r="AL45" s="1">
        <v>1900000</v>
      </c>
      <c r="AM45" s="4">
        <v>1.03E-2</v>
      </c>
      <c r="AP45" t="s">
        <v>32</v>
      </c>
      <c r="AQ45" t="s">
        <v>33</v>
      </c>
      <c r="AR45">
        <v>1</v>
      </c>
      <c r="AS45">
        <v>1</v>
      </c>
      <c r="AT45" s="1">
        <v>350000</v>
      </c>
      <c r="AU45" s="4">
        <v>3.4399999999999999E-3</v>
      </c>
      <c r="AX45" t="s">
        <v>452</v>
      </c>
      <c r="AY45" t="s">
        <v>453</v>
      </c>
      <c r="AZ45">
        <v>2</v>
      </c>
      <c r="BA45">
        <v>4</v>
      </c>
      <c r="BB45" s="1">
        <v>1200000</v>
      </c>
      <c r="BC45" s="4">
        <v>1.47E-3</v>
      </c>
      <c r="BN45" t="s">
        <v>156</v>
      </c>
      <c r="BO45" t="s">
        <v>157</v>
      </c>
      <c r="BP45">
        <v>1</v>
      </c>
      <c r="BQ45">
        <v>1</v>
      </c>
      <c r="BR45" s="1">
        <v>620000</v>
      </c>
      <c r="BS45" s="4">
        <v>9.5200000000000007E-3</v>
      </c>
      <c r="BV45" t="s">
        <v>30</v>
      </c>
      <c r="BW45" t="s">
        <v>31</v>
      </c>
      <c r="BX45">
        <v>2</v>
      </c>
      <c r="BY45">
        <v>2</v>
      </c>
      <c r="BZ45" s="1">
        <v>900000</v>
      </c>
      <c r="CA45" s="4">
        <v>8.2299999999999995E-3</v>
      </c>
      <c r="CC45" t="s">
        <v>32</v>
      </c>
      <c r="CD45" t="s">
        <v>33</v>
      </c>
      <c r="CE45" t="s">
        <v>572</v>
      </c>
      <c r="CF45">
        <v>70.010000000000005</v>
      </c>
      <c r="CG45" s="7">
        <f t="shared" si="25"/>
        <v>3</v>
      </c>
      <c r="CH45" s="7">
        <f t="shared" si="26"/>
        <v>3</v>
      </c>
      <c r="CI45" s="7">
        <f t="shared" si="27"/>
        <v>2</v>
      </c>
      <c r="CJ45" s="7">
        <f t="shared" si="28"/>
        <v>2</v>
      </c>
      <c r="CK45" s="7">
        <f t="shared" si="29"/>
        <v>0</v>
      </c>
      <c r="CL45" s="7">
        <f t="shared" si="30"/>
        <v>0</v>
      </c>
      <c r="CM45" s="7">
        <f t="shared" si="31"/>
        <v>0</v>
      </c>
      <c r="CN45" s="7">
        <f t="shared" si="32"/>
        <v>0</v>
      </c>
      <c r="CO45" s="7">
        <f t="shared" si="33"/>
        <v>2</v>
      </c>
      <c r="CP45" s="7">
        <f t="shared" si="34"/>
        <v>2</v>
      </c>
      <c r="CQ45" s="7">
        <f t="shared" si="35"/>
        <v>1</v>
      </c>
      <c r="CR45" s="7">
        <f t="shared" si="36"/>
        <v>1</v>
      </c>
      <c r="CS45" s="7">
        <f t="shared" si="37"/>
        <v>2</v>
      </c>
      <c r="CT45" s="7">
        <f t="shared" si="38"/>
        <v>2</v>
      </c>
      <c r="CU45" s="7">
        <f t="shared" si="39"/>
        <v>0</v>
      </c>
      <c r="CV45" s="7">
        <f t="shared" si="40"/>
        <v>0</v>
      </c>
      <c r="CW45" s="7">
        <f t="shared" si="41"/>
        <v>0</v>
      </c>
      <c r="CX45" s="7">
        <f t="shared" si="42"/>
        <v>0</v>
      </c>
      <c r="CY45" s="7">
        <f t="shared" si="43"/>
        <v>2</v>
      </c>
      <c r="CZ45" s="7">
        <f t="shared" si="44"/>
        <v>2</v>
      </c>
      <c r="DA45" s="8">
        <f t="shared" si="45"/>
        <v>3</v>
      </c>
      <c r="DB45" s="9">
        <f t="shared" si="46"/>
        <v>700000</v>
      </c>
      <c r="DC45" s="9">
        <f t="shared" si="47"/>
        <v>340000</v>
      </c>
      <c r="DD45" s="9" t="str">
        <f t="shared" si="48"/>
        <v>NF</v>
      </c>
      <c r="DE45" s="9" t="str">
        <f t="shared" si="49"/>
        <v>NF</v>
      </c>
      <c r="DF45" s="9">
        <f t="shared" si="50"/>
        <v>1100000</v>
      </c>
      <c r="DG45" s="9">
        <f t="shared" si="51"/>
        <v>350000</v>
      </c>
      <c r="DH45" s="9">
        <f t="shared" si="52"/>
        <v>830000</v>
      </c>
      <c r="DI45" s="9" t="str">
        <f t="shared" si="53"/>
        <v>NF</v>
      </c>
      <c r="DJ45" s="9" t="str">
        <f t="shared" si="54"/>
        <v>NF</v>
      </c>
      <c r="DK45" s="9">
        <f t="shared" si="55"/>
        <v>4000000</v>
      </c>
      <c r="DL45" s="9">
        <f t="shared" si="56"/>
        <v>340000</v>
      </c>
      <c r="DM45" s="10">
        <f t="shared" si="57"/>
        <v>2.0588235294117645</v>
      </c>
      <c r="DN45" s="10">
        <f t="shared" si="58"/>
        <v>1</v>
      </c>
      <c r="DO45" s="10">
        <f t="shared" si="59"/>
        <v>0</v>
      </c>
      <c r="DP45" s="10">
        <f t="shared" si="60"/>
        <v>0</v>
      </c>
      <c r="DQ45" s="10">
        <f t="shared" si="61"/>
        <v>3.2352941176470589</v>
      </c>
      <c r="DR45" s="10">
        <f t="shared" si="62"/>
        <v>1.0294117647058822</v>
      </c>
      <c r="DS45" s="10">
        <f t="shared" si="63"/>
        <v>2.4411764705882355</v>
      </c>
      <c r="DT45" s="10">
        <f t="shared" si="64"/>
        <v>0</v>
      </c>
      <c r="DU45" s="10">
        <f t="shared" si="65"/>
        <v>0</v>
      </c>
      <c r="DV45" s="10">
        <f t="shared" si="66"/>
        <v>11.764705882352942</v>
      </c>
    </row>
    <row r="46" spans="2:126" x14ac:dyDescent="0.25">
      <c r="B46" t="s">
        <v>89</v>
      </c>
      <c r="C46" t="s">
        <v>90</v>
      </c>
      <c r="D46">
        <v>1</v>
      </c>
      <c r="E46">
        <v>1</v>
      </c>
      <c r="F46" s="1">
        <v>420000</v>
      </c>
      <c r="G46" s="4">
        <v>3.63E-3</v>
      </c>
      <c r="J46" t="s">
        <v>183</v>
      </c>
      <c r="K46" t="s">
        <v>184</v>
      </c>
      <c r="L46">
        <v>1</v>
      </c>
      <c r="M46">
        <v>1</v>
      </c>
      <c r="N46" s="1">
        <v>120000</v>
      </c>
      <c r="O46" s="4">
        <v>1.7699999999999999E-4</v>
      </c>
      <c r="Z46" t="s">
        <v>49</v>
      </c>
      <c r="AA46" t="s">
        <v>50</v>
      </c>
      <c r="AB46">
        <v>2</v>
      </c>
      <c r="AC46">
        <v>3</v>
      </c>
      <c r="AD46" s="1">
        <v>41000000</v>
      </c>
      <c r="AE46" s="4">
        <v>4.24E-2</v>
      </c>
      <c r="AH46" t="s">
        <v>345</v>
      </c>
      <c r="AI46" t="s">
        <v>346</v>
      </c>
      <c r="AJ46">
        <v>2</v>
      </c>
      <c r="AK46">
        <v>2</v>
      </c>
      <c r="AL46" s="1">
        <v>540000</v>
      </c>
      <c r="AM46" s="4">
        <v>2.8800000000000002E-3</v>
      </c>
      <c r="AP46" t="s">
        <v>165</v>
      </c>
      <c r="AQ46" t="s">
        <v>166</v>
      </c>
      <c r="AR46">
        <v>1</v>
      </c>
      <c r="AS46">
        <v>1</v>
      </c>
      <c r="AT46" s="1">
        <v>180000</v>
      </c>
      <c r="AU46" s="4">
        <v>1.81E-3</v>
      </c>
      <c r="AX46" t="s">
        <v>75</v>
      </c>
      <c r="AY46" t="s">
        <v>76</v>
      </c>
      <c r="AZ46">
        <v>2</v>
      </c>
      <c r="BA46">
        <v>3</v>
      </c>
      <c r="BB46" s="1">
        <v>580000</v>
      </c>
      <c r="BC46" s="4">
        <v>7.1100000000000004E-4</v>
      </c>
      <c r="BN46" t="s">
        <v>302</v>
      </c>
      <c r="BO46" t="s">
        <v>303</v>
      </c>
      <c r="BP46">
        <v>1</v>
      </c>
      <c r="BQ46">
        <v>1</v>
      </c>
      <c r="BR46" s="1">
        <v>1200000</v>
      </c>
      <c r="BS46" s="4">
        <v>1.7899999999999999E-2</v>
      </c>
      <c r="BV46" t="s">
        <v>32</v>
      </c>
      <c r="BW46" t="s">
        <v>33</v>
      </c>
      <c r="BX46">
        <v>2</v>
      </c>
      <c r="BY46">
        <v>2</v>
      </c>
      <c r="BZ46" s="1">
        <v>4000000</v>
      </c>
      <c r="CA46" s="4">
        <v>3.6700000000000003E-2</v>
      </c>
      <c r="CC46" t="s">
        <v>55</v>
      </c>
      <c r="CD46" t="s">
        <v>56</v>
      </c>
      <c r="CE46" t="s">
        <v>573</v>
      </c>
      <c r="CF46">
        <v>83.21</v>
      </c>
      <c r="CG46" s="7">
        <f t="shared" si="25"/>
        <v>2</v>
      </c>
      <c r="CH46" s="7">
        <f t="shared" si="26"/>
        <v>2</v>
      </c>
      <c r="CI46" s="7">
        <f t="shared" si="27"/>
        <v>0</v>
      </c>
      <c r="CJ46" s="7">
        <f t="shared" si="28"/>
        <v>0</v>
      </c>
      <c r="CK46" s="7">
        <f t="shared" si="29"/>
        <v>0</v>
      </c>
      <c r="CL46" s="7">
        <f t="shared" si="30"/>
        <v>0</v>
      </c>
      <c r="CM46" s="7">
        <f t="shared" si="31"/>
        <v>0</v>
      </c>
      <c r="CN46" s="7">
        <f t="shared" si="32"/>
        <v>0</v>
      </c>
      <c r="CO46" s="7">
        <f t="shared" si="33"/>
        <v>4</v>
      </c>
      <c r="CP46" s="7">
        <f t="shared" si="34"/>
        <v>5</v>
      </c>
      <c r="CQ46" s="7">
        <f t="shared" si="35"/>
        <v>2</v>
      </c>
      <c r="CR46" s="7">
        <f t="shared" si="36"/>
        <v>3</v>
      </c>
      <c r="CS46" s="7">
        <f t="shared" si="37"/>
        <v>0</v>
      </c>
      <c r="CT46" s="7">
        <f t="shared" si="38"/>
        <v>0</v>
      </c>
      <c r="CU46" s="7">
        <f t="shared" si="39"/>
        <v>0</v>
      </c>
      <c r="CV46" s="7">
        <f t="shared" si="40"/>
        <v>0</v>
      </c>
      <c r="CW46" s="7">
        <f t="shared" si="41"/>
        <v>0</v>
      </c>
      <c r="CX46" s="7">
        <f t="shared" si="42"/>
        <v>0</v>
      </c>
      <c r="CY46" s="7">
        <f t="shared" si="43"/>
        <v>2</v>
      </c>
      <c r="CZ46" s="7">
        <f t="shared" si="44"/>
        <v>2</v>
      </c>
      <c r="DA46" s="8">
        <f t="shared" si="45"/>
        <v>5</v>
      </c>
      <c r="DB46" s="9">
        <f t="shared" si="46"/>
        <v>330000</v>
      </c>
      <c r="DC46" s="9" t="str">
        <f t="shared" si="47"/>
        <v>NF</v>
      </c>
      <c r="DD46" s="9" t="str">
        <f t="shared" si="48"/>
        <v>NF</v>
      </c>
      <c r="DE46" s="9" t="str">
        <f t="shared" si="49"/>
        <v>NF</v>
      </c>
      <c r="DF46" s="9">
        <f t="shared" si="50"/>
        <v>1400000</v>
      </c>
      <c r="DG46" s="9">
        <f t="shared" si="51"/>
        <v>1200000</v>
      </c>
      <c r="DH46" s="9" t="str">
        <f t="shared" si="52"/>
        <v>NF</v>
      </c>
      <c r="DI46" s="9" t="str">
        <f t="shared" si="53"/>
        <v>NF</v>
      </c>
      <c r="DJ46" s="9" t="str">
        <f t="shared" si="54"/>
        <v>NF</v>
      </c>
      <c r="DK46" s="9">
        <f t="shared" si="55"/>
        <v>470000</v>
      </c>
      <c r="DL46" s="9">
        <f t="shared" si="56"/>
        <v>330000</v>
      </c>
      <c r="DM46" s="10">
        <f t="shared" si="57"/>
        <v>1</v>
      </c>
      <c r="DN46" s="10">
        <f t="shared" si="58"/>
        <v>0</v>
      </c>
      <c r="DO46" s="10">
        <f t="shared" si="59"/>
        <v>0</v>
      </c>
      <c r="DP46" s="10">
        <f t="shared" si="60"/>
        <v>0</v>
      </c>
      <c r="DQ46" s="10">
        <f t="shared" si="61"/>
        <v>4.2424242424242422</v>
      </c>
      <c r="DR46" s="10">
        <f t="shared" si="62"/>
        <v>3.6363636363636362</v>
      </c>
      <c r="DS46" s="10">
        <f t="shared" si="63"/>
        <v>0</v>
      </c>
      <c r="DT46" s="10">
        <f t="shared" si="64"/>
        <v>0</v>
      </c>
      <c r="DU46" s="10">
        <f t="shared" si="65"/>
        <v>0</v>
      </c>
      <c r="DV46" s="10">
        <f t="shared" si="66"/>
        <v>1.4242424242424243</v>
      </c>
    </row>
    <row r="47" spans="2:126" x14ac:dyDescent="0.25">
      <c r="B47" t="s">
        <v>91</v>
      </c>
      <c r="C47" t="s">
        <v>92</v>
      </c>
      <c r="D47">
        <v>1</v>
      </c>
      <c r="E47">
        <v>1</v>
      </c>
      <c r="F47" s="1">
        <v>100000</v>
      </c>
      <c r="G47" s="4">
        <v>8.9400000000000005E-4</v>
      </c>
      <c r="J47" t="s">
        <v>185</v>
      </c>
      <c r="K47" t="s">
        <v>186</v>
      </c>
      <c r="L47">
        <v>1</v>
      </c>
      <c r="M47">
        <v>1</v>
      </c>
      <c r="N47" s="1">
        <v>150000</v>
      </c>
      <c r="O47" s="4">
        <v>2.23E-4</v>
      </c>
      <c r="Z47" t="s">
        <v>69</v>
      </c>
      <c r="AA47" t="s">
        <v>70</v>
      </c>
      <c r="AB47">
        <v>2</v>
      </c>
      <c r="AC47">
        <v>2</v>
      </c>
      <c r="AD47" s="1">
        <v>4300000</v>
      </c>
      <c r="AE47" s="4">
        <v>4.5100000000000001E-3</v>
      </c>
      <c r="AH47" t="s">
        <v>347</v>
      </c>
      <c r="AI47" t="s">
        <v>348</v>
      </c>
      <c r="AJ47">
        <v>2</v>
      </c>
      <c r="AK47">
        <v>2</v>
      </c>
      <c r="AL47" s="1">
        <v>340000</v>
      </c>
      <c r="AM47" s="4">
        <v>1.81E-3</v>
      </c>
      <c r="AP47" t="s">
        <v>30</v>
      </c>
      <c r="AQ47" t="s">
        <v>31</v>
      </c>
      <c r="AR47">
        <v>1</v>
      </c>
      <c r="AS47">
        <v>1</v>
      </c>
      <c r="AT47" s="1">
        <v>340000</v>
      </c>
      <c r="AU47" s="4">
        <v>3.3600000000000001E-3</v>
      </c>
      <c r="AX47" t="s">
        <v>40</v>
      </c>
      <c r="AY47" t="s">
        <v>41</v>
      </c>
      <c r="AZ47">
        <v>2</v>
      </c>
      <c r="BA47">
        <v>3</v>
      </c>
      <c r="BB47" s="1">
        <v>4500000</v>
      </c>
      <c r="BC47" s="4">
        <v>5.5399999999999998E-3</v>
      </c>
      <c r="BN47" t="s">
        <v>506</v>
      </c>
      <c r="BO47" t="s">
        <v>507</v>
      </c>
      <c r="BP47">
        <v>1</v>
      </c>
      <c r="BQ47">
        <v>1</v>
      </c>
      <c r="BR47" s="1">
        <v>200000</v>
      </c>
      <c r="BS47" s="4">
        <v>3.0500000000000002E-3</v>
      </c>
      <c r="BV47" t="s">
        <v>511</v>
      </c>
      <c r="BW47" t="s">
        <v>512</v>
      </c>
      <c r="BX47">
        <v>2</v>
      </c>
      <c r="BY47">
        <v>2</v>
      </c>
      <c r="BZ47" s="1">
        <v>340000</v>
      </c>
      <c r="CA47" s="4">
        <v>3.0699999999999998E-3</v>
      </c>
      <c r="CC47" t="s">
        <v>315</v>
      </c>
      <c r="CD47" t="s">
        <v>316</v>
      </c>
      <c r="CE47" t="s">
        <v>574</v>
      </c>
      <c r="CF47">
        <v>273.02999999999997</v>
      </c>
      <c r="CG47" s="7">
        <f t="shared" si="25"/>
        <v>0</v>
      </c>
      <c r="CH47" s="7">
        <f t="shared" si="26"/>
        <v>0</v>
      </c>
      <c r="CI47" s="7">
        <f t="shared" si="27"/>
        <v>0</v>
      </c>
      <c r="CJ47" s="7">
        <f t="shared" si="28"/>
        <v>0</v>
      </c>
      <c r="CK47" s="7">
        <f t="shared" si="29"/>
        <v>0</v>
      </c>
      <c r="CL47" s="7">
        <f t="shared" si="30"/>
        <v>0</v>
      </c>
      <c r="CM47" s="7">
        <f t="shared" si="31"/>
        <v>0</v>
      </c>
      <c r="CN47" s="7">
        <f t="shared" si="32"/>
        <v>0</v>
      </c>
      <c r="CO47" s="7">
        <f t="shared" si="33"/>
        <v>5</v>
      </c>
      <c r="CP47" s="7">
        <f t="shared" si="34"/>
        <v>6</v>
      </c>
      <c r="CQ47" s="7">
        <f t="shared" si="35"/>
        <v>0</v>
      </c>
      <c r="CR47" s="7">
        <f t="shared" si="36"/>
        <v>0</v>
      </c>
      <c r="CS47" s="7">
        <f t="shared" si="37"/>
        <v>0</v>
      </c>
      <c r="CT47" s="7">
        <f t="shared" si="38"/>
        <v>0</v>
      </c>
      <c r="CU47" s="7">
        <f t="shared" si="39"/>
        <v>0</v>
      </c>
      <c r="CV47" s="7">
        <f t="shared" si="40"/>
        <v>0</v>
      </c>
      <c r="CW47" s="7">
        <f t="shared" si="41"/>
        <v>0</v>
      </c>
      <c r="CX47" s="7">
        <f t="shared" si="42"/>
        <v>0</v>
      </c>
      <c r="CY47" s="7">
        <f t="shared" si="43"/>
        <v>5</v>
      </c>
      <c r="CZ47" s="7">
        <f t="shared" si="44"/>
        <v>5</v>
      </c>
      <c r="DA47" s="8">
        <f t="shared" si="45"/>
        <v>6</v>
      </c>
      <c r="DB47" s="9" t="str">
        <f t="shared" si="46"/>
        <v>NF</v>
      </c>
      <c r="DC47" s="9" t="str">
        <f t="shared" si="47"/>
        <v>NF</v>
      </c>
      <c r="DD47" s="9" t="str">
        <f t="shared" si="48"/>
        <v>NF</v>
      </c>
      <c r="DE47" s="9" t="str">
        <f t="shared" si="49"/>
        <v>NF</v>
      </c>
      <c r="DF47" s="9">
        <f t="shared" si="50"/>
        <v>7700000</v>
      </c>
      <c r="DG47" s="9" t="str">
        <f t="shared" si="51"/>
        <v>NF</v>
      </c>
      <c r="DH47" s="9" t="str">
        <f t="shared" si="52"/>
        <v>NF</v>
      </c>
      <c r="DI47" s="9" t="str">
        <f t="shared" si="53"/>
        <v>NF</v>
      </c>
      <c r="DJ47" s="9" t="str">
        <f t="shared" si="54"/>
        <v>NF</v>
      </c>
      <c r="DK47" s="9">
        <f t="shared" si="55"/>
        <v>3100000</v>
      </c>
      <c r="DL47" s="9">
        <f t="shared" si="56"/>
        <v>3100000</v>
      </c>
      <c r="DM47" s="10">
        <f t="shared" si="57"/>
        <v>0</v>
      </c>
      <c r="DN47" s="10">
        <f t="shared" si="58"/>
        <v>0</v>
      </c>
      <c r="DO47" s="10">
        <f t="shared" si="59"/>
        <v>0</v>
      </c>
      <c r="DP47" s="10">
        <f t="shared" si="60"/>
        <v>0</v>
      </c>
      <c r="DQ47" s="10">
        <f t="shared" si="61"/>
        <v>2.4838709677419355</v>
      </c>
      <c r="DR47" s="10">
        <f t="shared" si="62"/>
        <v>0</v>
      </c>
      <c r="DS47" s="10">
        <f t="shared" si="63"/>
        <v>0</v>
      </c>
      <c r="DT47" s="10">
        <f t="shared" si="64"/>
        <v>0</v>
      </c>
      <c r="DU47" s="10">
        <f t="shared" si="65"/>
        <v>0</v>
      </c>
      <c r="DV47" s="10">
        <f t="shared" si="66"/>
        <v>1</v>
      </c>
    </row>
    <row r="48" spans="2:126" x14ac:dyDescent="0.25">
      <c r="B48" t="s">
        <v>93</v>
      </c>
      <c r="C48" t="s">
        <v>94</v>
      </c>
      <c r="D48">
        <v>1</v>
      </c>
      <c r="E48">
        <v>1</v>
      </c>
      <c r="F48" s="1">
        <v>450000</v>
      </c>
      <c r="G48" s="4">
        <v>3.8999999999999998E-3</v>
      </c>
      <c r="J48" t="s">
        <v>187</v>
      </c>
      <c r="K48" t="s">
        <v>188</v>
      </c>
      <c r="L48">
        <v>1</v>
      </c>
      <c r="M48">
        <v>1</v>
      </c>
      <c r="N48" s="1">
        <v>1400000</v>
      </c>
      <c r="O48" s="4">
        <v>2.0200000000000001E-3</v>
      </c>
      <c r="Z48" t="s">
        <v>47</v>
      </c>
      <c r="AA48" t="s">
        <v>48</v>
      </c>
      <c r="AB48">
        <v>2</v>
      </c>
      <c r="AC48">
        <v>2</v>
      </c>
      <c r="AD48" s="1">
        <v>2300000</v>
      </c>
      <c r="AE48" s="4">
        <v>2.3500000000000001E-3</v>
      </c>
      <c r="AH48" t="s">
        <v>32</v>
      </c>
      <c r="AI48" t="s">
        <v>33</v>
      </c>
      <c r="AJ48">
        <v>2</v>
      </c>
      <c r="AK48">
        <v>2</v>
      </c>
      <c r="AL48" s="1">
        <v>1100000</v>
      </c>
      <c r="AM48" s="4">
        <v>5.6100000000000004E-3</v>
      </c>
      <c r="AP48" t="s">
        <v>187</v>
      </c>
      <c r="AQ48" t="s">
        <v>188</v>
      </c>
      <c r="AR48">
        <v>1</v>
      </c>
      <c r="AS48">
        <v>1</v>
      </c>
      <c r="AT48" s="1">
        <v>880000</v>
      </c>
      <c r="AU48" s="4">
        <v>8.6700000000000006E-3</v>
      </c>
      <c r="AX48" t="s">
        <v>122</v>
      </c>
      <c r="AY48" t="s">
        <v>123</v>
      </c>
      <c r="AZ48">
        <v>2</v>
      </c>
      <c r="BA48">
        <v>3</v>
      </c>
      <c r="BB48" s="1">
        <v>7100000</v>
      </c>
      <c r="BC48" s="4">
        <v>8.7799999999999996E-3</v>
      </c>
      <c r="BN48" t="s">
        <v>106</v>
      </c>
      <c r="BO48" t="s">
        <v>107</v>
      </c>
      <c r="BP48">
        <v>1</v>
      </c>
      <c r="BQ48">
        <v>1</v>
      </c>
      <c r="BR48" s="1">
        <v>110000</v>
      </c>
      <c r="BS48" s="4">
        <v>1.7099999999999999E-3</v>
      </c>
      <c r="BV48" t="s">
        <v>91</v>
      </c>
      <c r="BW48" t="s">
        <v>92</v>
      </c>
      <c r="BX48">
        <v>2</v>
      </c>
      <c r="BY48">
        <v>2</v>
      </c>
      <c r="BZ48" s="1">
        <v>440000</v>
      </c>
      <c r="CA48" s="4">
        <v>4.0200000000000001E-3</v>
      </c>
      <c r="CC48" t="s">
        <v>319</v>
      </c>
      <c r="CD48" t="s">
        <v>320</v>
      </c>
      <c r="CE48" t="s">
        <v>575</v>
      </c>
      <c r="CF48">
        <v>145.80000000000001</v>
      </c>
      <c r="CG48" s="7">
        <f t="shared" si="25"/>
        <v>0</v>
      </c>
      <c r="CH48" s="7">
        <f t="shared" si="26"/>
        <v>0</v>
      </c>
      <c r="CI48" s="7">
        <f t="shared" si="27"/>
        <v>0</v>
      </c>
      <c r="CJ48" s="7">
        <f t="shared" si="28"/>
        <v>0</v>
      </c>
      <c r="CK48" s="7">
        <f t="shared" si="29"/>
        <v>0</v>
      </c>
      <c r="CL48" s="7">
        <f t="shared" si="30"/>
        <v>0</v>
      </c>
      <c r="CM48" s="7">
        <f t="shared" si="31"/>
        <v>0</v>
      </c>
      <c r="CN48" s="7">
        <f t="shared" si="32"/>
        <v>0</v>
      </c>
      <c r="CO48" s="7">
        <f t="shared" si="33"/>
        <v>4</v>
      </c>
      <c r="CP48" s="7">
        <f t="shared" si="34"/>
        <v>5</v>
      </c>
      <c r="CQ48" s="7">
        <f t="shared" si="35"/>
        <v>0</v>
      </c>
      <c r="CR48" s="7">
        <f t="shared" si="36"/>
        <v>0</v>
      </c>
      <c r="CS48" s="7">
        <f t="shared" si="37"/>
        <v>0</v>
      </c>
      <c r="CT48" s="7">
        <f t="shared" si="38"/>
        <v>0</v>
      </c>
      <c r="CU48" s="7">
        <f t="shared" si="39"/>
        <v>0</v>
      </c>
      <c r="CV48" s="7">
        <f t="shared" si="40"/>
        <v>0</v>
      </c>
      <c r="CW48" s="7">
        <f t="shared" si="41"/>
        <v>0</v>
      </c>
      <c r="CX48" s="7">
        <f t="shared" si="42"/>
        <v>0</v>
      </c>
      <c r="CY48" s="7">
        <f t="shared" si="43"/>
        <v>2</v>
      </c>
      <c r="CZ48" s="7">
        <f t="shared" si="44"/>
        <v>3</v>
      </c>
      <c r="DA48" s="8">
        <f t="shared" si="45"/>
        <v>5</v>
      </c>
      <c r="DB48" s="9" t="str">
        <f t="shared" si="46"/>
        <v>NF</v>
      </c>
      <c r="DC48" s="9" t="str">
        <f t="shared" si="47"/>
        <v>NF</v>
      </c>
      <c r="DD48" s="9" t="str">
        <f t="shared" si="48"/>
        <v>NF</v>
      </c>
      <c r="DE48" s="9" t="str">
        <f t="shared" si="49"/>
        <v>NF</v>
      </c>
      <c r="DF48" s="9">
        <f t="shared" si="50"/>
        <v>1100000</v>
      </c>
      <c r="DG48" s="9" t="str">
        <f t="shared" si="51"/>
        <v>NF</v>
      </c>
      <c r="DH48" s="9" t="str">
        <f t="shared" si="52"/>
        <v>NF</v>
      </c>
      <c r="DI48" s="9" t="str">
        <f t="shared" si="53"/>
        <v>NF</v>
      </c>
      <c r="DJ48" s="9" t="str">
        <f t="shared" si="54"/>
        <v>NF</v>
      </c>
      <c r="DK48" s="9">
        <f t="shared" si="55"/>
        <v>1400000</v>
      </c>
      <c r="DL48" s="9">
        <f t="shared" si="56"/>
        <v>1100000</v>
      </c>
      <c r="DM48" s="10">
        <f t="shared" si="57"/>
        <v>0</v>
      </c>
      <c r="DN48" s="10">
        <f t="shared" si="58"/>
        <v>0</v>
      </c>
      <c r="DO48" s="10">
        <f t="shared" si="59"/>
        <v>0</v>
      </c>
      <c r="DP48" s="10">
        <f t="shared" si="60"/>
        <v>0</v>
      </c>
      <c r="DQ48" s="10">
        <f t="shared" si="61"/>
        <v>1</v>
      </c>
      <c r="DR48" s="10">
        <f t="shared" si="62"/>
        <v>0</v>
      </c>
      <c r="DS48" s="10">
        <f t="shared" si="63"/>
        <v>0</v>
      </c>
      <c r="DT48" s="10">
        <f t="shared" si="64"/>
        <v>0</v>
      </c>
      <c r="DU48" s="10">
        <f t="shared" si="65"/>
        <v>0</v>
      </c>
      <c r="DV48" s="10">
        <f t="shared" si="66"/>
        <v>1.2727272727272727</v>
      </c>
    </row>
    <row r="49" spans="2:126" x14ac:dyDescent="0.25">
      <c r="B49" t="s">
        <v>95</v>
      </c>
      <c r="C49" t="s">
        <v>96</v>
      </c>
      <c r="D49">
        <v>1</v>
      </c>
      <c r="E49">
        <v>1</v>
      </c>
      <c r="F49" s="1">
        <v>120000</v>
      </c>
      <c r="G49" s="4">
        <v>1E-3</v>
      </c>
      <c r="J49" t="s">
        <v>189</v>
      </c>
      <c r="K49" t="s">
        <v>160</v>
      </c>
      <c r="L49">
        <v>1</v>
      </c>
      <c r="M49">
        <v>1</v>
      </c>
      <c r="N49" s="1">
        <v>1100000</v>
      </c>
      <c r="O49" s="4">
        <v>1.6299999999999999E-3</v>
      </c>
      <c r="Z49" t="s">
        <v>43</v>
      </c>
      <c r="AA49" t="s">
        <v>44</v>
      </c>
      <c r="AB49">
        <v>2</v>
      </c>
      <c r="AC49">
        <v>2</v>
      </c>
      <c r="AD49" s="1">
        <v>4200000</v>
      </c>
      <c r="AE49" s="4">
        <v>4.3899999999999998E-3</v>
      </c>
      <c r="AH49" t="s">
        <v>95</v>
      </c>
      <c r="AI49" t="s">
        <v>96</v>
      </c>
      <c r="AJ49">
        <v>2</v>
      </c>
      <c r="AK49">
        <v>2</v>
      </c>
      <c r="AL49" s="1">
        <v>540000</v>
      </c>
      <c r="AM49" s="4">
        <v>2.8999999999999998E-3</v>
      </c>
      <c r="AP49" t="s">
        <v>431</v>
      </c>
      <c r="AQ49" t="s">
        <v>432</v>
      </c>
      <c r="AR49">
        <v>1</v>
      </c>
      <c r="AS49">
        <v>1</v>
      </c>
      <c r="AT49" s="1">
        <v>280000</v>
      </c>
      <c r="AU49" s="4">
        <v>2.7200000000000002E-3</v>
      </c>
      <c r="AX49" t="s">
        <v>421</v>
      </c>
      <c r="AY49" t="s">
        <v>422</v>
      </c>
      <c r="AZ49">
        <v>2</v>
      </c>
      <c r="BA49">
        <v>3</v>
      </c>
      <c r="BB49" s="1">
        <v>3000000</v>
      </c>
      <c r="BC49" s="4">
        <v>3.7599999999999999E-3</v>
      </c>
      <c r="BN49" t="s">
        <v>102</v>
      </c>
      <c r="BO49" t="s">
        <v>103</v>
      </c>
      <c r="BP49">
        <v>1</v>
      </c>
      <c r="BQ49">
        <v>1</v>
      </c>
      <c r="BR49" s="1">
        <v>360000</v>
      </c>
      <c r="BS49" s="4">
        <v>5.5599999999999998E-3</v>
      </c>
      <c r="BV49" t="s">
        <v>228</v>
      </c>
      <c r="BW49" t="s">
        <v>229</v>
      </c>
      <c r="BX49">
        <v>2</v>
      </c>
      <c r="BY49">
        <v>2</v>
      </c>
      <c r="BZ49" s="1">
        <v>390000</v>
      </c>
      <c r="CA49" s="4">
        <v>3.5300000000000002E-3</v>
      </c>
      <c r="CC49" t="s">
        <v>450</v>
      </c>
      <c r="CD49" t="s">
        <v>451</v>
      </c>
      <c r="CE49" t="s">
        <v>576</v>
      </c>
      <c r="CF49">
        <v>38.69</v>
      </c>
      <c r="CG49" s="7">
        <f t="shared" si="25"/>
        <v>0</v>
      </c>
      <c r="CH49" s="7">
        <f t="shared" si="26"/>
        <v>0</v>
      </c>
      <c r="CI49" s="7">
        <f t="shared" si="27"/>
        <v>0</v>
      </c>
      <c r="CJ49" s="7">
        <f t="shared" si="28"/>
        <v>0</v>
      </c>
      <c r="CK49" s="7">
        <f t="shared" si="29"/>
        <v>0</v>
      </c>
      <c r="CL49" s="7">
        <f t="shared" si="30"/>
        <v>0</v>
      </c>
      <c r="CM49" s="7">
        <f t="shared" si="31"/>
        <v>0</v>
      </c>
      <c r="CN49" s="7">
        <f t="shared" si="32"/>
        <v>0</v>
      </c>
      <c r="CO49" s="7">
        <f t="shared" si="33"/>
        <v>0</v>
      </c>
      <c r="CP49" s="7">
        <f t="shared" si="34"/>
        <v>0</v>
      </c>
      <c r="CQ49" s="7">
        <f t="shared" si="35"/>
        <v>0</v>
      </c>
      <c r="CR49" s="7">
        <f t="shared" si="36"/>
        <v>0</v>
      </c>
      <c r="CS49" s="7">
        <f t="shared" si="37"/>
        <v>5</v>
      </c>
      <c r="CT49" s="7">
        <f t="shared" si="38"/>
        <v>5</v>
      </c>
      <c r="CU49" s="7">
        <f t="shared" si="39"/>
        <v>0</v>
      </c>
      <c r="CV49" s="7">
        <f t="shared" si="40"/>
        <v>0</v>
      </c>
      <c r="CW49" s="7">
        <f t="shared" si="41"/>
        <v>0</v>
      </c>
      <c r="CX49" s="7">
        <f t="shared" si="42"/>
        <v>0</v>
      </c>
      <c r="CY49" s="7">
        <f t="shared" si="43"/>
        <v>0</v>
      </c>
      <c r="CZ49" s="7">
        <f t="shared" si="44"/>
        <v>0</v>
      </c>
      <c r="DA49" s="8">
        <f t="shared" si="45"/>
        <v>5</v>
      </c>
      <c r="DB49" s="9" t="str">
        <f t="shared" si="46"/>
        <v>NF</v>
      </c>
      <c r="DC49" s="9" t="str">
        <f t="shared" si="47"/>
        <v>NF</v>
      </c>
      <c r="DD49" s="9" t="str">
        <f t="shared" si="48"/>
        <v>NF</v>
      </c>
      <c r="DE49" s="9" t="str">
        <f t="shared" si="49"/>
        <v>NF</v>
      </c>
      <c r="DF49" s="9" t="str">
        <f t="shared" si="50"/>
        <v>NF</v>
      </c>
      <c r="DG49" s="9" t="str">
        <f t="shared" si="51"/>
        <v>NF</v>
      </c>
      <c r="DH49" s="9">
        <f t="shared" si="52"/>
        <v>11000000</v>
      </c>
      <c r="DI49" s="9" t="str">
        <f t="shared" si="53"/>
        <v>NF</v>
      </c>
      <c r="DJ49" s="9" t="str">
        <f t="shared" si="54"/>
        <v>NF</v>
      </c>
      <c r="DK49" s="9" t="str">
        <f t="shared" si="55"/>
        <v>NF</v>
      </c>
      <c r="DL49" s="9">
        <f t="shared" si="56"/>
        <v>11000000</v>
      </c>
      <c r="DM49" s="10">
        <f t="shared" si="57"/>
        <v>0</v>
      </c>
      <c r="DN49" s="10">
        <f t="shared" si="58"/>
        <v>0</v>
      </c>
      <c r="DO49" s="10">
        <f t="shared" si="59"/>
        <v>0</v>
      </c>
      <c r="DP49" s="10">
        <f t="shared" si="60"/>
        <v>0</v>
      </c>
      <c r="DQ49" s="10">
        <f t="shared" si="61"/>
        <v>0</v>
      </c>
      <c r="DR49" s="10">
        <f t="shared" si="62"/>
        <v>0</v>
      </c>
      <c r="DS49" s="10">
        <f t="shared" si="63"/>
        <v>1</v>
      </c>
      <c r="DT49" s="10">
        <f t="shared" si="64"/>
        <v>0</v>
      </c>
      <c r="DU49" s="10">
        <f t="shared" si="65"/>
        <v>0</v>
      </c>
      <c r="DV49" s="10">
        <f t="shared" si="66"/>
        <v>0</v>
      </c>
    </row>
    <row r="50" spans="2:126" x14ac:dyDescent="0.25">
      <c r="B50" t="s">
        <v>97</v>
      </c>
      <c r="D50">
        <v>1</v>
      </c>
      <c r="E50">
        <v>1</v>
      </c>
      <c r="F50" s="1">
        <v>1300000</v>
      </c>
      <c r="G50" s="4">
        <v>1.11E-2</v>
      </c>
      <c r="J50" t="s">
        <v>148</v>
      </c>
      <c r="K50" t="s">
        <v>149</v>
      </c>
      <c r="L50">
        <v>1</v>
      </c>
      <c r="M50">
        <v>1</v>
      </c>
      <c r="N50" s="1">
        <v>4800000</v>
      </c>
      <c r="O50" s="4">
        <v>7.0099999999999997E-3</v>
      </c>
      <c r="Z50" t="s">
        <v>244</v>
      </c>
      <c r="AA50" t="s">
        <v>245</v>
      </c>
      <c r="AB50">
        <v>2</v>
      </c>
      <c r="AC50">
        <v>2</v>
      </c>
      <c r="AD50" s="1">
        <v>1300000</v>
      </c>
      <c r="AE50" s="4">
        <v>1.3699999999999999E-3</v>
      </c>
      <c r="AH50" t="s">
        <v>85</v>
      </c>
      <c r="AI50" t="s">
        <v>86</v>
      </c>
      <c r="AJ50">
        <v>2</v>
      </c>
      <c r="AK50">
        <v>2</v>
      </c>
      <c r="AL50" s="1">
        <v>690000</v>
      </c>
      <c r="AM50" s="4">
        <v>3.6700000000000001E-3</v>
      </c>
      <c r="AP50" t="s">
        <v>445</v>
      </c>
      <c r="AQ50" t="s">
        <v>446</v>
      </c>
      <c r="AR50">
        <v>1</v>
      </c>
      <c r="AS50">
        <v>1</v>
      </c>
      <c r="AT50" s="1">
        <v>120000</v>
      </c>
      <c r="AU50" s="4">
        <v>1.16E-3</v>
      </c>
      <c r="AX50" t="s">
        <v>59</v>
      </c>
      <c r="AY50" t="s">
        <v>60</v>
      </c>
      <c r="AZ50">
        <v>2</v>
      </c>
      <c r="BA50">
        <v>3</v>
      </c>
      <c r="BB50" s="1">
        <v>3400000</v>
      </c>
      <c r="BC50" s="4">
        <v>4.2399999999999998E-3</v>
      </c>
      <c r="BN50" t="s">
        <v>238</v>
      </c>
      <c r="BO50" t="s">
        <v>239</v>
      </c>
      <c r="BP50">
        <v>1</v>
      </c>
      <c r="BQ50">
        <v>1</v>
      </c>
      <c r="BR50" s="1">
        <v>65000</v>
      </c>
      <c r="BS50" s="4">
        <v>1E-3</v>
      </c>
      <c r="BV50" t="s">
        <v>347</v>
      </c>
      <c r="BW50" t="s">
        <v>348</v>
      </c>
      <c r="BX50">
        <v>2</v>
      </c>
      <c r="BY50">
        <v>2</v>
      </c>
      <c r="BZ50" s="1">
        <v>310000</v>
      </c>
      <c r="CA50" s="4">
        <v>2.8400000000000001E-3</v>
      </c>
      <c r="CC50" t="s">
        <v>97</v>
      </c>
      <c r="CF50">
        <v>35.380000000000003</v>
      </c>
      <c r="CG50" s="7">
        <f t="shared" si="25"/>
        <v>1</v>
      </c>
      <c r="CH50" s="7">
        <f t="shared" si="26"/>
        <v>1</v>
      </c>
      <c r="CI50" s="7">
        <f t="shared" si="27"/>
        <v>4</v>
      </c>
      <c r="CJ50" s="7">
        <f t="shared" si="28"/>
        <v>56</v>
      </c>
      <c r="CK50" s="7">
        <f t="shared" si="29"/>
        <v>0</v>
      </c>
      <c r="CL50" s="7">
        <f t="shared" si="30"/>
        <v>0</v>
      </c>
      <c r="CM50" s="7">
        <f t="shared" si="31"/>
        <v>4</v>
      </c>
      <c r="CN50" s="7">
        <f t="shared" si="32"/>
        <v>77</v>
      </c>
      <c r="CO50" s="7">
        <f t="shared" si="33"/>
        <v>2</v>
      </c>
      <c r="CP50" s="7">
        <f t="shared" si="34"/>
        <v>2</v>
      </c>
      <c r="CQ50" s="7">
        <f t="shared" si="35"/>
        <v>2</v>
      </c>
      <c r="CR50" s="7">
        <f t="shared" si="36"/>
        <v>2</v>
      </c>
      <c r="CS50" s="7">
        <f t="shared" si="37"/>
        <v>4</v>
      </c>
      <c r="CT50" s="7">
        <f t="shared" si="38"/>
        <v>60</v>
      </c>
      <c r="CU50" s="7">
        <f t="shared" si="39"/>
        <v>0</v>
      </c>
      <c r="CV50" s="7">
        <f t="shared" si="40"/>
        <v>0</v>
      </c>
      <c r="CW50" s="7">
        <f t="shared" si="41"/>
        <v>3</v>
      </c>
      <c r="CX50" s="7">
        <f t="shared" si="42"/>
        <v>42</v>
      </c>
      <c r="CY50" s="7">
        <f t="shared" si="43"/>
        <v>2</v>
      </c>
      <c r="CZ50" s="7">
        <f t="shared" si="44"/>
        <v>2</v>
      </c>
      <c r="DA50" s="8">
        <f t="shared" si="45"/>
        <v>77</v>
      </c>
      <c r="DB50" s="9">
        <f t="shared" si="46"/>
        <v>1300000</v>
      </c>
      <c r="DC50" s="9">
        <f t="shared" si="47"/>
        <v>64000000000</v>
      </c>
      <c r="DD50" s="9" t="str">
        <f t="shared" si="48"/>
        <v>NF</v>
      </c>
      <c r="DE50" s="9">
        <f t="shared" si="49"/>
        <v>62000000000</v>
      </c>
      <c r="DF50" s="9">
        <f t="shared" si="50"/>
        <v>5200000</v>
      </c>
      <c r="DG50" s="9">
        <f t="shared" si="51"/>
        <v>6000000</v>
      </c>
      <c r="DH50" s="9">
        <f t="shared" si="52"/>
        <v>75000000000</v>
      </c>
      <c r="DI50" s="9" t="str">
        <f t="shared" si="53"/>
        <v>NF</v>
      </c>
      <c r="DJ50" s="9">
        <f t="shared" si="54"/>
        <v>4100000000</v>
      </c>
      <c r="DK50" s="9">
        <f t="shared" si="55"/>
        <v>7800000</v>
      </c>
      <c r="DL50" s="9">
        <f t="shared" si="56"/>
        <v>1300000</v>
      </c>
      <c r="DM50" s="10">
        <f t="shared" si="57"/>
        <v>1</v>
      </c>
      <c r="DN50" s="10">
        <f t="shared" si="58"/>
        <v>49230.769230769234</v>
      </c>
      <c r="DO50" s="10">
        <f t="shared" si="59"/>
        <v>0</v>
      </c>
      <c r="DP50" s="10">
        <f t="shared" si="60"/>
        <v>47692.307692307695</v>
      </c>
      <c r="DQ50" s="10">
        <f t="shared" si="61"/>
        <v>4</v>
      </c>
      <c r="DR50" s="10">
        <f t="shared" si="62"/>
        <v>4.615384615384615</v>
      </c>
      <c r="DS50" s="10">
        <f t="shared" si="63"/>
        <v>57692.307692307695</v>
      </c>
      <c r="DT50" s="10">
        <f t="shared" si="64"/>
        <v>0</v>
      </c>
      <c r="DU50" s="10">
        <f t="shared" si="65"/>
        <v>3153.8461538461538</v>
      </c>
      <c r="DV50" s="10">
        <f t="shared" si="66"/>
        <v>6</v>
      </c>
    </row>
    <row r="51" spans="2:126" x14ac:dyDescent="0.25">
      <c r="B51" t="s">
        <v>98</v>
      </c>
      <c r="C51" t="s">
        <v>99</v>
      </c>
      <c r="D51">
        <v>1</v>
      </c>
      <c r="E51">
        <v>1</v>
      </c>
      <c r="F51" s="1">
        <v>510000</v>
      </c>
      <c r="G51" s="4">
        <v>4.4299999999999999E-3</v>
      </c>
      <c r="J51" t="s">
        <v>130</v>
      </c>
      <c r="K51" t="s">
        <v>131</v>
      </c>
      <c r="L51">
        <v>1</v>
      </c>
      <c r="M51">
        <v>1</v>
      </c>
      <c r="N51" s="1">
        <v>600000</v>
      </c>
      <c r="O51" s="4">
        <v>8.8000000000000003E-4</v>
      </c>
      <c r="Z51" t="s">
        <v>139</v>
      </c>
      <c r="AA51" t="s">
        <v>140</v>
      </c>
      <c r="AB51">
        <v>2</v>
      </c>
      <c r="AC51">
        <v>2</v>
      </c>
      <c r="AD51" s="1">
        <v>960000</v>
      </c>
      <c r="AE51" s="4">
        <v>1E-3</v>
      </c>
      <c r="AH51" t="s">
        <v>189</v>
      </c>
      <c r="AI51" t="s">
        <v>160</v>
      </c>
      <c r="AJ51">
        <v>2</v>
      </c>
      <c r="AK51">
        <v>2</v>
      </c>
      <c r="AL51" s="1">
        <v>16000000</v>
      </c>
      <c r="AM51" s="4">
        <v>8.7999999999999995E-2</v>
      </c>
      <c r="AP51" t="s">
        <v>220</v>
      </c>
      <c r="AQ51" t="s">
        <v>221</v>
      </c>
      <c r="AR51">
        <v>1</v>
      </c>
      <c r="AS51">
        <v>1</v>
      </c>
      <c r="AT51" s="1">
        <v>4500000</v>
      </c>
      <c r="AU51" s="4">
        <v>4.4400000000000002E-2</v>
      </c>
      <c r="AX51" t="s">
        <v>7</v>
      </c>
      <c r="AY51" t="s">
        <v>8</v>
      </c>
      <c r="AZ51">
        <v>2</v>
      </c>
      <c r="BA51">
        <v>3</v>
      </c>
      <c r="BB51" s="1">
        <v>600000</v>
      </c>
      <c r="BC51" s="4">
        <v>7.3999999999999999E-4</v>
      </c>
      <c r="BN51" t="s">
        <v>130</v>
      </c>
      <c r="BO51" t="s">
        <v>131</v>
      </c>
      <c r="BP51">
        <v>1</v>
      </c>
      <c r="BQ51">
        <v>1</v>
      </c>
      <c r="BR51" s="1">
        <v>760000</v>
      </c>
      <c r="BS51" s="4">
        <v>1.17E-2</v>
      </c>
      <c r="BV51" t="s">
        <v>59</v>
      </c>
      <c r="BW51" t="s">
        <v>60</v>
      </c>
      <c r="BX51">
        <v>2</v>
      </c>
      <c r="BY51">
        <v>2</v>
      </c>
      <c r="BZ51" s="1">
        <v>850000</v>
      </c>
      <c r="CA51" s="4">
        <v>7.79E-3</v>
      </c>
      <c r="CC51" t="s">
        <v>73</v>
      </c>
      <c r="CD51" t="s">
        <v>74</v>
      </c>
      <c r="CE51" t="s">
        <v>577</v>
      </c>
      <c r="CF51">
        <v>21.02</v>
      </c>
      <c r="CG51" s="7">
        <f t="shared" si="25"/>
        <v>2</v>
      </c>
      <c r="CH51" s="7">
        <f t="shared" si="26"/>
        <v>3</v>
      </c>
      <c r="CI51" s="7">
        <f t="shared" si="27"/>
        <v>3</v>
      </c>
      <c r="CJ51" s="7">
        <f t="shared" si="28"/>
        <v>3</v>
      </c>
      <c r="CK51" s="7">
        <f t="shared" si="29"/>
        <v>0</v>
      </c>
      <c r="CL51" s="7">
        <f t="shared" si="30"/>
        <v>0</v>
      </c>
      <c r="CM51" s="7">
        <f t="shared" si="31"/>
        <v>2</v>
      </c>
      <c r="CN51" s="7">
        <f t="shared" si="32"/>
        <v>3</v>
      </c>
      <c r="CO51" s="7">
        <f t="shared" si="33"/>
        <v>1</v>
      </c>
      <c r="CP51" s="7">
        <f t="shared" si="34"/>
        <v>1</v>
      </c>
      <c r="CQ51" s="7">
        <f t="shared" si="35"/>
        <v>1</v>
      </c>
      <c r="CR51" s="7">
        <f t="shared" si="36"/>
        <v>1</v>
      </c>
      <c r="CS51" s="7">
        <f t="shared" si="37"/>
        <v>4</v>
      </c>
      <c r="CT51" s="7">
        <f t="shared" si="38"/>
        <v>5</v>
      </c>
      <c r="CU51" s="7">
        <f t="shared" si="39"/>
        <v>0</v>
      </c>
      <c r="CV51" s="7">
        <f t="shared" si="40"/>
        <v>0</v>
      </c>
      <c r="CW51" s="7">
        <f t="shared" si="41"/>
        <v>3</v>
      </c>
      <c r="CX51" s="7">
        <f t="shared" si="42"/>
        <v>5</v>
      </c>
      <c r="CY51" s="7">
        <f t="shared" si="43"/>
        <v>2</v>
      </c>
      <c r="CZ51" s="7">
        <f t="shared" si="44"/>
        <v>3</v>
      </c>
      <c r="DA51" s="8">
        <f t="shared" si="45"/>
        <v>5</v>
      </c>
      <c r="DB51" s="9">
        <f t="shared" si="46"/>
        <v>960000</v>
      </c>
      <c r="DC51" s="9">
        <f t="shared" si="47"/>
        <v>3200000</v>
      </c>
      <c r="DD51" s="9" t="str">
        <f t="shared" si="48"/>
        <v>NF</v>
      </c>
      <c r="DE51" s="9">
        <f t="shared" si="49"/>
        <v>4000000</v>
      </c>
      <c r="DF51" s="9">
        <f t="shared" si="50"/>
        <v>320000</v>
      </c>
      <c r="DG51" s="9">
        <f t="shared" si="51"/>
        <v>870000</v>
      </c>
      <c r="DH51" s="9">
        <f t="shared" si="52"/>
        <v>7300000</v>
      </c>
      <c r="DI51" s="9" t="str">
        <f t="shared" si="53"/>
        <v>NF</v>
      </c>
      <c r="DJ51" s="9">
        <f t="shared" si="54"/>
        <v>2500000</v>
      </c>
      <c r="DK51" s="9">
        <f t="shared" si="55"/>
        <v>2200000</v>
      </c>
      <c r="DL51" s="9">
        <f t="shared" si="56"/>
        <v>320000</v>
      </c>
      <c r="DM51" s="10">
        <f t="shared" si="57"/>
        <v>3</v>
      </c>
      <c r="DN51" s="10">
        <f t="shared" si="58"/>
        <v>10</v>
      </c>
      <c r="DO51" s="10">
        <f t="shared" si="59"/>
        <v>0</v>
      </c>
      <c r="DP51" s="10">
        <f t="shared" si="60"/>
        <v>12.5</v>
      </c>
      <c r="DQ51" s="10">
        <f t="shared" si="61"/>
        <v>1</v>
      </c>
      <c r="DR51" s="10">
        <f t="shared" si="62"/>
        <v>2.71875</v>
      </c>
      <c r="DS51" s="10">
        <f t="shared" si="63"/>
        <v>22.8125</v>
      </c>
      <c r="DT51" s="10">
        <f t="shared" si="64"/>
        <v>0</v>
      </c>
      <c r="DU51" s="10">
        <f t="shared" si="65"/>
        <v>7.8125</v>
      </c>
      <c r="DV51" s="10">
        <f t="shared" si="66"/>
        <v>6.875</v>
      </c>
    </row>
    <row r="52" spans="2:126" x14ac:dyDescent="0.25">
      <c r="B52" t="s">
        <v>100</v>
      </c>
      <c r="C52" t="s">
        <v>101</v>
      </c>
      <c r="D52">
        <v>1</v>
      </c>
      <c r="E52">
        <v>1</v>
      </c>
      <c r="F52" s="1">
        <v>1100000</v>
      </c>
      <c r="G52" s="4">
        <v>9.6399999999999993E-3</v>
      </c>
      <c r="J52" t="s">
        <v>7</v>
      </c>
      <c r="K52" t="s">
        <v>8</v>
      </c>
      <c r="L52">
        <v>1</v>
      </c>
      <c r="M52">
        <v>1</v>
      </c>
      <c r="N52" s="1">
        <v>170000</v>
      </c>
      <c r="O52" s="4">
        <v>2.5599999999999999E-4</v>
      </c>
      <c r="Z52" t="s">
        <v>246</v>
      </c>
      <c r="AA52" t="s">
        <v>247</v>
      </c>
      <c r="AB52">
        <v>2</v>
      </c>
      <c r="AC52">
        <v>2</v>
      </c>
      <c r="AD52" s="1">
        <v>1700000</v>
      </c>
      <c r="AE52" s="4">
        <v>1.75E-3</v>
      </c>
      <c r="AH52" t="s">
        <v>349</v>
      </c>
      <c r="AI52" t="s">
        <v>350</v>
      </c>
      <c r="AJ52">
        <v>2</v>
      </c>
      <c r="AK52">
        <v>2</v>
      </c>
      <c r="AL52" s="1">
        <v>870000</v>
      </c>
      <c r="AM52" s="4">
        <v>4.6699999999999997E-3</v>
      </c>
      <c r="AP52" t="s">
        <v>421</v>
      </c>
      <c r="AQ52" t="s">
        <v>422</v>
      </c>
      <c r="AR52">
        <v>1</v>
      </c>
      <c r="AS52">
        <v>1</v>
      </c>
      <c r="AT52" s="1">
        <v>110000</v>
      </c>
      <c r="AU52" s="4">
        <v>1.1100000000000001E-3</v>
      </c>
      <c r="AX52" t="s">
        <v>145</v>
      </c>
      <c r="AY52" t="s">
        <v>146</v>
      </c>
      <c r="AZ52">
        <v>2</v>
      </c>
      <c r="BA52">
        <v>3</v>
      </c>
      <c r="BB52" s="1">
        <v>2400000</v>
      </c>
      <c r="BC52" s="4">
        <v>2.9299999999999999E-3</v>
      </c>
      <c r="BN52" t="s">
        <v>218</v>
      </c>
      <c r="BO52" t="s">
        <v>219</v>
      </c>
      <c r="BP52">
        <v>1</v>
      </c>
      <c r="BQ52">
        <v>1</v>
      </c>
      <c r="BR52" s="1">
        <v>100000</v>
      </c>
      <c r="BS52" s="4">
        <v>1.56E-3</v>
      </c>
      <c r="BV52" t="s">
        <v>38</v>
      </c>
      <c r="BW52" t="s">
        <v>39</v>
      </c>
      <c r="BX52">
        <v>2</v>
      </c>
      <c r="BY52">
        <v>2</v>
      </c>
      <c r="BZ52" s="1">
        <v>2400000</v>
      </c>
      <c r="CA52" s="4">
        <v>2.18E-2</v>
      </c>
      <c r="CC52" t="s">
        <v>128</v>
      </c>
      <c r="CD52" t="s">
        <v>129</v>
      </c>
      <c r="CE52" t="s">
        <v>578</v>
      </c>
      <c r="CF52">
        <v>51.49</v>
      </c>
      <c r="CG52" s="7">
        <f t="shared" si="25"/>
        <v>1</v>
      </c>
      <c r="CH52" s="7">
        <f t="shared" si="26"/>
        <v>2</v>
      </c>
      <c r="CI52" s="7">
        <f t="shared" si="27"/>
        <v>1</v>
      </c>
      <c r="CJ52" s="7">
        <f t="shared" si="28"/>
        <v>1</v>
      </c>
      <c r="CK52" s="7">
        <f t="shared" si="29"/>
        <v>2</v>
      </c>
      <c r="CL52" s="7">
        <f t="shared" si="30"/>
        <v>4</v>
      </c>
      <c r="CM52" s="7">
        <f t="shared" si="31"/>
        <v>1</v>
      </c>
      <c r="CN52" s="7">
        <f t="shared" si="32"/>
        <v>1</v>
      </c>
      <c r="CO52" s="7">
        <f t="shared" si="33"/>
        <v>1</v>
      </c>
      <c r="CP52" s="7">
        <f t="shared" si="34"/>
        <v>2</v>
      </c>
      <c r="CQ52" s="7">
        <f t="shared" si="35"/>
        <v>1</v>
      </c>
      <c r="CR52" s="7">
        <f t="shared" si="36"/>
        <v>1</v>
      </c>
      <c r="CS52" s="7">
        <f t="shared" si="37"/>
        <v>4</v>
      </c>
      <c r="CT52" s="7">
        <f t="shared" si="38"/>
        <v>6</v>
      </c>
      <c r="CU52" s="7">
        <f t="shared" si="39"/>
        <v>2</v>
      </c>
      <c r="CV52" s="7">
        <f t="shared" si="40"/>
        <v>2</v>
      </c>
      <c r="CW52" s="7">
        <f t="shared" si="41"/>
        <v>1</v>
      </c>
      <c r="CX52" s="7">
        <f t="shared" si="42"/>
        <v>2</v>
      </c>
      <c r="CY52" s="7">
        <f t="shared" si="43"/>
        <v>1</v>
      </c>
      <c r="CZ52" s="7">
        <f t="shared" si="44"/>
        <v>2</v>
      </c>
      <c r="DA52" s="8">
        <f t="shared" si="45"/>
        <v>6</v>
      </c>
      <c r="DB52" s="9">
        <f t="shared" si="46"/>
        <v>740000</v>
      </c>
      <c r="DC52" s="9">
        <f t="shared" si="47"/>
        <v>630000</v>
      </c>
      <c r="DD52" s="9">
        <f t="shared" si="48"/>
        <v>790000</v>
      </c>
      <c r="DE52" s="9">
        <f t="shared" si="49"/>
        <v>1400000</v>
      </c>
      <c r="DF52" s="9">
        <f t="shared" si="50"/>
        <v>670000</v>
      </c>
      <c r="DG52" s="9">
        <f t="shared" si="51"/>
        <v>390000</v>
      </c>
      <c r="DH52" s="9">
        <f t="shared" si="52"/>
        <v>7600000</v>
      </c>
      <c r="DI52" s="9">
        <f t="shared" si="53"/>
        <v>360000</v>
      </c>
      <c r="DJ52" s="9">
        <f t="shared" si="54"/>
        <v>1100000</v>
      </c>
      <c r="DK52" s="9">
        <f t="shared" si="55"/>
        <v>880000</v>
      </c>
      <c r="DL52" s="9">
        <f t="shared" si="56"/>
        <v>360000</v>
      </c>
      <c r="DM52" s="10">
        <f t="shared" si="57"/>
        <v>2.0555555555555554</v>
      </c>
      <c r="DN52" s="10">
        <f t="shared" si="58"/>
        <v>1.75</v>
      </c>
      <c r="DO52" s="10">
        <f t="shared" si="59"/>
        <v>2.1944444444444446</v>
      </c>
      <c r="DP52" s="10">
        <f t="shared" si="60"/>
        <v>3.8888888888888888</v>
      </c>
      <c r="DQ52" s="10">
        <f t="shared" si="61"/>
        <v>1.8611111111111112</v>
      </c>
      <c r="DR52" s="10">
        <f t="shared" si="62"/>
        <v>1.0833333333333333</v>
      </c>
      <c r="DS52" s="10">
        <f t="shared" si="63"/>
        <v>21.111111111111111</v>
      </c>
      <c r="DT52" s="10">
        <f t="shared" si="64"/>
        <v>1</v>
      </c>
      <c r="DU52" s="10">
        <f t="shared" si="65"/>
        <v>3.0555555555555554</v>
      </c>
      <c r="DV52" s="10">
        <f t="shared" si="66"/>
        <v>2.4444444444444446</v>
      </c>
    </row>
    <row r="53" spans="2:126" x14ac:dyDescent="0.25">
      <c r="B53" t="s">
        <v>102</v>
      </c>
      <c r="C53" t="s">
        <v>103</v>
      </c>
      <c r="D53">
        <v>1</v>
      </c>
      <c r="E53">
        <v>1</v>
      </c>
      <c r="F53" s="1">
        <v>250000</v>
      </c>
      <c r="G53" s="4">
        <v>2.2100000000000002E-3</v>
      </c>
      <c r="J53" t="s">
        <v>190</v>
      </c>
      <c r="K53" t="s">
        <v>191</v>
      </c>
      <c r="L53">
        <v>1</v>
      </c>
      <c r="M53">
        <v>1</v>
      </c>
      <c r="N53" s="1">
        <v>280000</v>
      </c>
      <c r="O53" s="4">
        <v>4.1399999999999998E-4</v>
      </c>
      <c r="Z53" t="s">
        <v>171</v>
      </c>
      <c r="AA53" t="s">
        <v>172</v>
      </c>
      <c r="AB53">
        <v>2</v>
      </c>
      <c r="AC53">
        <v>2</v>
      </c>
      <c r="AD53" s="1">
        <v>1400000</v>
      </c>
      <c r="AE53" s="4">
        <v>1.4300000000000001E-3</v>
      </c>
      <c r="AH53" t="s">
        <v>351</v>
      </c>
      <c r="AI53" t="s">
        <v>352</v>
      </c>
      <c r="AJ53">
        <v>2</v>
      </c>
      <c r="AK53">
        <v>2</v>
      </c>
      <c r="AL53" s="1">
        <v>5900000</v>
      </c>
      <c r="AM53" s="4">
        <v>3.1600000000000003E-2</v>
      </c>
      <c r="AP53" t="s">
        <v>196</v>
      </c>
      <c r="AQ53" t="s">
        <v>197</v>
      </c>
      <c r="AR53">
        <v>1</v>
      </c>
      <c r="AS53">
        <v>1</v>
      </c>
      <c r="AT53" s="1">
        <v>9500000</v>
      </c>
      <c r="AU53" s="4">
        <v>9.3600000000000003E-2</v>
      </c>
      <c r="AX53" t="s">
        <v>454</v>
      </c>
      <c r="AY53" t="s">
        <v>455</v>
      </c>
      <c r="AZ53">
        <v>2</v>
      </c>
      <c r="BA53">
        <v>3</v>
      </c>
      <c r="BB53" s="1">
        <v>1700000</v>
      </c>
      <c r="BC53" s="4">
        <v>2.0699999999999998E-3</v>
      </c>
      <c r="BN53" t="s">
        <v>143</v>
      </c>
      <c r="BO53" t="s">
        <v>144</v>
      </c>
      <c r="BP53">
        <v>1</v>
      </c>
      <c r="BQ53">
        <v>1</v>
      </c>
      <c r="BR53" s="1">
        <v>150000</v>
      </c>
      <c r="BS53" s="4">
        <v>2.33E-3</v>
      </c>
      <c r="BV53" t="s">
        <v>513</v>
      </c>
      <c r="BW53" t="s">
        <v>514</v>
      </c>
      <c r="BX53">
        <v>2</v>
      </c>
      <c r="BY53">
        <v>2</v>
      </c>
      <c r="BZ53" s="1">
        <v>1800000</v>
      </c>
      <c r="CA53" s="4">
        <v>1.67E-2</v>
      </c>
      <c r="CC53" t="s">
        <v>83</v>
      </c>
      <c r="CD53" t="s">
        <v>84</v>
      </c>
      <c r="CE53" t="s">
        <v>579</v>
      </c>
      <c r="CF53">
        <v>35.880000000000003</v>
      </c>
      <c r="CG53" s="7">
        <f t="shared" si="25"/>
        <v>1</v>
      </c>
      <c r="CH53" s="7">
        <f t="shared" si="26"/>
        <v>1</v>
      </c>
      <c r="CI53" s="7">
        <f t="shared" si="27"/>
        <v>2</v>
      </c>
      <c r="CJ53" s="7">
        <f t="shared" si="28"/>
        <v>4</v>
      </c>
      <c r="CK53" s="7">
        <f t="shared" si="29"/>
        <v>0</v>
      </c>
      <c r="CL53" s="7">
        <f t="shared" si="30"/>
        <v>0</v>
      </c>
      <c r="CM53" s="7">
        <f t="shared" si="31"/>
        <v>3</v>
      </c>
      <c r="CN53" s="7">
        <f t="shared" si="32"/>
        <v>6</v>
      </c>
      <c r="CO53" s="7">
        <f t="shared" si="33"/>
        <v>0</v>
      </c>
      <c r="CP53" s="7">
        <f t="shared" si="34"/>
        <v>0</v>
      </c>
      <c r="CQ53" s="7">
        <f t="shared" si="35"/>
        <v>1</v>
      </c>
      <c r="CR53" s="7">
        <f t="shared" si="36"/>
        <v>1</v>
      </c>
      <c r="CS53" s="7">
        <f t="shared" si="37"/>
        <v>1</v>
      </c>
      <c r="CT53" s="7">
        <f t="shared" si="38"/>
        <v>6</v>
      </c>
      <c r="CU53" s="7">
        <f t="shared" si="39"/>
        <v>0</v>
      </c>
      <c r="CV53" s="7">
        <f t="shared" si="40"/>
        <v>0</v>
      </c>
      <c r="CW53" s="7">
        <f t="shared" si="41"/>
        <v>2</v>
      </c>
      <c r="CX53" s="7">
        <f t="shared" si="42"/>
        <v>3</v>
      </c>
      <c r="CY53" s="7">
        <f t="shared" si="43"/>
        <v>0</v>
      </c>
      <c r="CZ53" s="7">
        <f t="shared" si="44"/>
        <v>0</v>
      </c>
      <c r="DA53" s="8">
        <f t="shared" si="45"/>
        <v>6</v>
      </c>
      <c r="DB53" s="9">
        <f t="shared" si="46"/>
        <v>630000</v>
      </c>
      <c r="DC53" s="9">
        <f t="shared" si="47"/>
        <v>1700000</v>
      </c>
      <c r="DD53" s="9" t="str">
        <f t="shared" si="48"/>
        <v>NF</v>
      </c>
      <c r="DE53" s="9">
        <f t="shared" si="49"/>
        <v>11000000</v>
      </c>
      <c r="DF53" s="9" t="str">
        <f t="shared" si="50"/>
        <v>NF</v>
      </c>
      <c r="DG53" s="9">
        <f t="shared" si="51"/>
        <v>340000000</v>
      </c>
      <c r="DH53" s="9">
        <f t="shared" si="52"/>
        <v>2500000</v>
      </c>
      <c r="DI53" s="9" t="str">
        <f t="shared" si="53"/>
        <v>NF</v>
      </c>
      <c r="DJ53" s="9">
        <f t="shared" si="54"/>
        <v>950000</v>
      </c>
      <c r="DK53" s="9" t="str">
        <f t="shared" si="55"/>
        <v>NF</v>
      </c>
      <c r="DL53" s="9">
        <f t="shared" si="56"/>
        <v>630000</v>
      </c>
      <c r="DM53" s="10">
        <f t="shared" si="57"/>
        <v>1</v>
      </c>
      <c r="DN53" s="10">
        <f t="shared" si="58"/>
        <v>2.6984126984126986</v>
      </c>
      <c r="DO53" s="10">
        <f t="shared" si="59"/>
        <v>0</v>
      </c>
      <c r="DP53" s="10">
        <f t="shared" si="60"/>
        <v>17.460317460317459</v>
      </c>
      <c r="DQ53" s="10">
        <f t="shared" si="61"/>
        <v>0</v>
      </c>
      <c r="DR53" s="10">
        <f t="shared" si="62"/>
        <v>539.68253968253964</v>
      </c>
      <c r="DS53" s="10">
        <f t="shared" si="63"/>
        <v>3.9682539682539684</v>
      </c>
      <c r="DT53" s="10">
        <f t="shared" si="64"/>
        <v>0</v>
      </c>
      <c r="DU53" s="10">
        <f t="shared" si="65"/>
        <v>1.5079365079365079</v>
      </c>
      <c r="DV53" s="10">
        <f t="shared" si="66"/>
        <v>0</v>
      </c>
    </row>
    <row r="54" spans="2:126" x14ac:dyDescent="0.25">
      <c r="B54" t="s">
        <v>104</v>
      </c>
      <c r="C54" t="s">
        <v>105</v>
      </c>
      <c r="D54">
        <v>1</v>
      </c>
      <c r="E54">
        <v>1</v>
      </c>
      <c r="F54" s="1">
        <v>140000</v>
      </c>
      <c r="G54" s="4">
        <v>1.24E-3</v>
      </c>
      <c r="J54" t="s">
        <v>192</v>
      </c>
      <c r="K54" t="s">
        <v>193</v>
      </c>
      <c r="L54">
        <v>1</v>
      </c>
      <c r="M54">
        <v>1</v>
      </c>
      <c r="N54" s="1">
        <v>490000</v>
      </c>
      <c r="O54" s="4">
        <v>7.1299999999999998E-4</v>
      </c>
      <c r="Z54" t="s">
        <v>122</v>
      </c>
      <c r="AA54" t="s">
        <v>123</v>
      </c>
      <c r="AB54">
        <v>2</v>
      </c>
      <c r="AC54">
        <v>2</v>
      </c>
      <c r="AD54" s="1">
        <v>3100000</v>
      </c>
      <c r="AE54" s="4">
        <v>3.2000000000000002E-3</v>
      </c>
      <c r="AH54" t="s">
        <v>97</v>
      </c>
      <c r="AJ54">
        <v>2</v>
      </c>
      <c r="AK54">
        <v>2</v>
      </c>
      <c r="AL54" s="1">
        <v>5200000</v>
      </c>
      <c r="AM54" s="4">
        <v>2.8000000000000001E-2</v>
      </c>
      <c r="AP54" t="s">
        <v>110</v>
      </c>
      <c r="AQ54" t="s">
        <v>111</v>
      </c>
      <c r="AR54">
        <v>1</v>
      </c>
      <c r="AS54">
        <v>1</v>
      </c>
      <c r="AT54" s="1">
        <v>330000</v>
      </c>
      <c r="AU54" s="4">
        <v>3.2000000000000002E-3</v>
      </c>
      <c r="AX54" t="s">
        <v>296</v>
      </c>
      <c r="AY54" t="s">
        <v>297</v>
      </c>
      <c r="AZ54">
        <v>2</v>
      </c>
      <c r="BA54">
        <v>3</v>
      </c>
      <c r="BB54" s="1">
        <v>1100000</v>
      </c>
      <c r="BC54" s="4">
        <v>1.3600000000000001E-3</v>
      </c>
      <c r="BN54" t="s">
        <v>508</v>
      </c>
      <c r="BO54" t="s">
        <v>509</v>
      </c>
      <c r="BP54">
        <v>1</v>
      </c>
      <c r="BQ54">
        <v>1</v>
      </c>
      <c r="BR54" s="1">
        <v>77000</v>
      </c>
      <c r="BS54" s="4">
        <v>1.1900000000000001E-3</v>
      </c>
      <c r="BV54" t="s">
        <v>321</v>
      </c>
      <c r="BW54" t="s">
        <v>322</v>
      </c>
      <c r="BX54">
        <v>2</v>
      </c>
      <c r="BY54">
        <v>2</v>
      </c>
      <c r="BZ54" s="1">
        <v>410000</v>
      </c>
      <c r="CA54" s="4">
        <v>3.7100000000000002E-3</v>
      </c>
      <c r="CC54" t="s">
        <v>28</v>
      </c>
      <c r="CD54" t="s">
        <v>29</v>
      </c>
      <c r="CE54" t="s">
        <v>580</v>
      </c>
      <c r="CF54">
        <v>15.25</v>
      </c>
      <c r="CG54" s="7">
        <f t="shared" si="25"/>
        <v>3</v>
      </c>
      <c r="CH54" s="7">
        <f t="shared" si="26"/>
        <v>3</v>
      </c>
      <c r="CI54" s="7">
        <f t="shared" si="27"/>
        <v>2</v>
      </c>
      <c r="CJ54" s="7">
        <f t="shared" si="28"/>
        <v>2</v>
      </c>
      <c r="CK54" s="7">
        <f t="shared" si="29"/>
        <v>2</v>
      </c>
      <c r="CL54" s="7">
        <f t="shared" si="30"/>
        <v>2</v>
      </c>
      <c r="CM54" s="7">
        <f t="shared" si="31"/>
        <v>4</v>
      </c>
      <c r="CN54" s="7">
        <f t="shared" si="32"/>
        <v>4</v>
      </c>
      <c r="CO54" s="7">
        <f t="shared" si="33"/>
        <v>1</v>
      </c>
      <c r="CP54" s="7">
        <f t="shared" si="34"/>
        <v>1</v>
      </c>
      <c r="CQ54" s="7">
        <f t="shared" si="35"/>
        <v>2</v>
      </c>
      <c r="CR54" s="7">
        <f t="shared" si="36"/>
        <v>2</v>
      </c>
      <c r="CS54" s="7">
        <f t="shared" si="37"/>
        <v>3</v>
      </c>
      <c r="CT54" s="7">
        <f t="shared" si="38"/>
        <v>3</v>
      </c>
      <c r="CU54" s="7">
        <f t="shared" si="39"/>
        <v>0</v>
      </c>
      <c r="CV54" s="7">
        <f t="shared" si="40"/>
        <v>0</v>
      </c>
      <c r="CW54" s="7">
        <f t="shared" si="41"/>
        <v>1</v>
      </c>
      <c r="CX54" s="7">
        <f t="shared" si="42"/>
        <v>1</v>
      </c>
      <c r="CY54" s="7">
        <f t="shared" si="43"/>
        <v>1</v>
      </c>
      <c r="CZ54" s="7">
        <f t="shared" si="44"/>
        <v>1</v>
      </c>
      <c r="DA54" s="8">
        <f t="shared" si="45"/>
        <v>4</v>
      </c>
      <c r="DB54" s="9">
        <f t="shared" si="46"/>
        <v>1900000</v>
      </c>
      <c r="DC54" s="9">
        <f t="shared" si="47"/>
        <v>2400000</v>
      </c>
      <c r="DD54" s="9">
        <f t="shared" si="48"/>
        <v>2600000</v>
      </c>
      <c r="DE54" s="9">
        <f t="shared" si="49"/>
        <v>6400000</v>
      </c>
      <c r="DF54" s="9">
        <f t="shared" si="50"/>
        <v>1300000</v>
      </c>
      <c r="DG54" s="9">
        <f t="shared" si="51"/>
        <v>1300000</v>
      </c>
      <c r="DH54" s="9">
        <f t="shared" si="52"/>
        <v>4400000</v>
      </c>
      <c r="DI54" s="9" t="str">
        <f t="shared" si="53"/>
        <v>NF</v>
      </c>
      <c r="DJ54" s="9">
        <f t="shared" si="54"/>
        <v>400000</v>
      </c>
      <c r="DK54" s="9">
        <f t="shared" si="55"/>
        <v>380000</v>
      </c>
      <c r="DL54" s="9">
        <f t="shared" si="56"/>
        <v>380000</v>
      </c>
      <c r="DM54" s="10">
        <f t="shared" si="57"/>
        <v>5</v>
      </c>
      <c r="DN54" s="10">
        <f t="shared" si="58"/>
        <v>6.3157894736842106</v>
      </c>
      <c r="DO54" s="10">
        <f t="shared" si="59"/>
        <v>6.8421052631578947</v>
      </c>
      <c r="DP54" s="10">
        <f t="shared" si="60"/>
        <v>16.842105263157894</v>
      </c>
      <c r="DQ54" s="10">
        <f t="shared" si="61"/>
        <v>3.4210526315789473</v>
      </c>
      <c r="DR54" s="10">
        <f t="shared" si="62"/>
        <v>3.4210526315789473</v>
      </c>
      <c r="DS54" s="10">
        <f t="shared" si="63"/>
        <v>11.578947368421053</v>
      </c>
      <c r="DT54" s="10">
        <f t="shared" si="64"/>
        <v>0</v>
      </c>
      <c r="DU54" s="10">
        <f t="shared" si="65"/>
        <v>1.0526315789473684</v>
      </c>
      <c r="DV54" s="10">
        <f t="shared" si="66"/>
        <v>1</v>
      </c>
    </row>
    <row r="55" spans="2:126" x14ac:dyDescent="0.25">
      <c r="B55" t="s">
        <v>106</v>
      </c>
      <c r="C55" t="s">
        <v>107</v>
      </c>
      <c r="D55">
        <v>1</v>
      </c>
      <c r="E55">
        <v>1</v>
      </c>
      <c r="F55" s="1">
        <v>530000</v>
      </c>
      <c r="G55" s="4">
        <v>4.5500000000000002E-3</v>
      </c>
      <c r="J55" t="s">
        <v>45</v>
      </c>
      <c r="K55" t="s">
        <v>46</v>
      </c>
      <c r="L55">
        <v>1</v>
      </c>
      <c r="M55">
        <v>1</v>
      </c>
      <c r="N55" s="1">
        <v>500000</v>
      </c>
      <c r="O55" s="4">
        <v>7.3300000000000004E-4</v>
      </c>
      <c r="Z55" t="s">
        <v>59</v>
      </c>
      <c r="AA55" t="s">
        <v>60</v>
      </c>
      <c r="AB55">
        <v>2</v>
      </c>
      <c r="AC55">
        <v>2</v>
      </c>
      <c r="AD55" s="1">
        <v>2000000</v>
      </c>
      <c r="AE55" s="4">
        <v>2.1099999999999999E-3</v>
      </c>
      <c r="AH55" t="s">
        <v>49</v>
      </c>
      <c r="AI55" t="s">
        <v>50</v>
      </c>
      <c r="AJ55">
        <v>2</v>
      </c>
      <c r="AK55">
        <v>2</v>
      </c>
      <c r="AL55" s="1">
        <v>8100000</v>
      </c>
      <c r="AM55" s="4">
        <v>4.3099999999999999E-2</v>
      </c>
      <c r="AP55" t="s">
        <v>242</v>
      </c>
      <c r="AQ55" t="s">
        <v>243</v>
      </c>
      <c r="AR55">
        <v>1</v>
      </c>
      <c r="AS55">
        <v>1</v>
      </c>
      <c r="AT55" s="1">
        <v>930000</v>
      </c>
      <c r="AU55" s="4">
        <v>9.1000000000000004E-3</v>
      </c>
      <c r="AX55" t="s">
        <v>456</v>
      </c>
      <c r="AY55" t="s">
        <v>457</v>
      </c>
      <c r="AZ55">
        <v>2</v>
      </c>
      <c r="BA55">
        <v>2</v>
      </c>
      <c r="BB55" s="1">
        <v>410000</v>
      </c>
      <c r="BC55" s="4">
        <v>5.0900000000000001E-4</v>
      </c>
      <c r="BN55" t="s">
        <v>228</v>
      </c>
      <c r="BO55" t="s">
        <v>229</v>
      </c>
      <c r="BP55">
        <v>1</v>
      </c>
      <c r="BQ55">
        <v>1</v>
      </c>
      <c r="BR55" s="1">
        <v>200000</v>
      </c>
      <c r="BS55" s="4">
        <v>3.0899999999999999E-3</v>
      </c>
      <c r="BV55" t="s">
        <v>47</v>
      </c>
      <c r="BW55" t="s">
        <v>48</v>
      </c>
      <c r="BX55">
        <v>2</v>
      </c>
      <c r="BY55">
        <v>2</v>
      </c>
      <c r="BZ55" s="1">
        <v>1500000</v>
      </c>
      <c r="CA55" s="4">
        <v>1.38E-2</v>
      </c>
      <c r="CC55" t="s">
        <v>85</v>
      </c>
      <c r="CD55" t="s">
        <v>86</v>
      </c>
      <c r="CE55" t="s">
        <v>581</v>
      </c>
      <c r="CF55">
        <v>16.559999999999999</v>
      </c>
      <c r="CG55" s="7">
        <f t="shared" si="25"/>
        <v>1</v>
      </c>
      <c r="CH55" s="7">
        <f t="shared" si="26"/>
        <v>1</v>
      </c>
      <c r="CI55" s="7">
        <f t="shared" si="27"/>
        <v>2</v>
      </c>
      <c r="CJ55" s="7">
        <f t="shared" si="28"/>
        <v>2</v>
      </c>
      <c r="CK55" s="7">
        <f t="shared" si="29"/>
        <v>0</v>
      </c>
      <c r="CL55" s="7">
        <f t="shared" si="30"/>
        <v>0</v>
      </c>
      <c r="CM55" s="7">
        <f t="shared" si="31"/>
        <v>3</v>
      </c>
      <c r="CN55" s="7">
        <f t="shared" si="32"/>
        <v>3</v>
      </c>
      <c r="CO55" s="7">
        <f t="shared" si="33"/>
        <v>2</v>
      </c>
      <c r="CP55" s="7">
        <f t="shared" si="34"/>
        <v>2</v>
      </c>
      <c r="CQ55" s="7">
        <f t="shared" si="35"/>
        <v>1</v>
      </c>
      <c r="CR55" s="7">
        <f t="shared" si="36"/>
        <v>1</v>
      </c>
      <c r="CS55" s="7">
        <f t="shared" si="37"/>
        <v>3</v>
      </c>
      <c r="CT55" s="7">
        <f t="shared" si="38"/>
        <v>4</v>
      </c>
      <c r="CU55" s="7">
        <f t="shared" si="39"/>
        <v>0</v>
      </c>
      <c r="CV55" s="7">
        <f t="shared" si="40"/>
        <v>0</v>
      </c>
      <c r="CW55" s="7">
        <f t="shared" si="41"/>
        <v>2</v>
      </c>
      <c r="CX55" s="7">
        <f t="shared" si="42"/>
        <v>2</v>
      </c>
      <c r="CY55" s="7">
        <f t="shared" si="43"/>
        <v>3</v>
      </c>
      <c r="CZ55" s="7">
        <f t="shared" si="44"/>
        <v>3</v>
      </c>
      <c r="DA55" s="8">
        <f t="shared" si="45"/>
        <v>4</v>
      </c>
      <c r="DB55" s="9">
        <f t="shared" si="46"/>
        <v>120000</v>
      </c>
      <c r="DC55" s="9">
        <f t="shared" si="47"/>
        <v>830000</v>
      </c>
      <c r="DD55" s="9" t="str">
        <f t="shared" si="48"/>
        <v>NF</v>
      </c>
      <c r="DE55" s="9">
        <f t="shared" si="49"/>
        <v>3700000</v>
      </c>
      <c r="DF55" s="9">
        <f t="shared" si="50"/>
        <v>690000</v>
      </c>
      <c r="DG55" s="9">
        <f t="shared" si="51"/>
        <v>280000</v>
      </c>
      <c r="DH55" s="9">
        <f t="shared" si="52"/>
        <v>4700000</v>
      </c>
      <c r="DI55" s="9" t="str">
        <f t="shared" si="53"/>
        <v>NF</v>
      </c>
      <c r="DJ55" s="9">
        <f t="shared" si="54"/>
        <v>730000</v>
      </c>
      <c r="DK55" s="9">
        <f t="shared" si="55"/>
        <v>940000</v>
      </c>
      <c r="DL55" s="9">
        <f t="shared" si="56"/>
        <v>120000</v>
      </c>
      <c r="DM55" s="10">
        <f t="shared" si="57"/>
        <v>1</v>
      </c>
      <c r="DN55" s="10">
        <f t="shared" si="58"/>
        <v>6.916666666666667</v>
      </c>
      <c r="DO55" s="10">
        <f t="shared" si="59"/>
        <v>0</v>
      </c>
      <c r="DP55" s="10">
        <f t="shared" si="60"/>
        <v>30.833333333333332</v>
      </c>
      <c r="DQ55" s="10">
        <f t="shared" si="61"/>
        <v>5.75</v>
      </c>
      <c r="DR55" s="10">
        <f t="shared" si="62"/>
        <v>2.3333333333333335</v>
      </c>
      <c r="DS55" s="10">
        <f t="shared" si="63"/>
        <v>39.166666666666664</v>
      </c>
      <c r="DT55" s="10">
        <f t="shared" si="64"/>
        <v>0</v>
      </c>
      <c r="DU55" s="10">
        <f t="shared" si="65"/>
        <v>6.083333333333333</v>
      </c>
      <c r="DV55" s="10">
        <f t="shared" si="66"/>
        <v>7.833333333333333</v>
      </c>
    </row>
    <row r="56" spans="2:126" x14ac:dyDescent="0.25">
      <c r="B56" t="s">
        <v>108</v>
      </c>
      <c r="C56" t="s">
        <v>109</v>
      </c>
      <c r="D56">
        <v>1</v>
      </c>
      <c r="E56">
        <v>1</v>
      </c>
      <c r="F56" s="1">
        <v>340000</v>
      </c>
      <c r="G56" s="4">
        <v>2.97E-3</v>
      </c>
      <c r="J56" t="s">
        <v>194</v>
      </c>
      <c r="K56" t="s">
        <v>195</v>
      </c>
      <c r="L56">
        <v>1</v>
      </c>
      <c r="M56">
        <v>1</v>
      </c>
      <c r="N56" s="1">
        <v>360000</v>
      </c>
      <c r="O56" s="4">
        <v>5.2400000000000005E-4</v>
      </c>
      <c r="Z56" t="s">
        <v>208</v>
      </c>
      <c r="AA56" t="s">
        <v>209</v>
      </c>
      <c r="AB56">
        <v>2</v>
      </c>
      <c r="AC56">
        <v>2</v>
      </c>
      <c r="AD56" s="1">
        <v>1000000</v>
      </c>
      <c r="AE56" s="4">
        <v>1.08E-3</v>
      </c>
      <c r="AH56" t="s">
        <v>353</v>
      </c>
      <c r="AI56" t="s">
        <v>354</v>
      </c>
      <c r="AJ56">
        <v>1</v>
      </c>
      <c r="AK56">
        <v>2</v>
      </c>
      <c r="AL56" s="1">
        <v>1500000</v>
      </c>
      <c r="AM56" s="4">
        <v>7.8200000000000006E-3</v>
      </c>
      <c r="AP56" t="s">
        <v>83</v>
      </c>
      <c r="AQ56" t="s">
        <v>84</v>
      </c>
      <c r="AR56">
        <v>1</v>
      </c>
      <c r="AS56">
        <v>1</v>
      </c>
      <c r="AT56" s="1">
        <v>340000000</v>
      </c>
      <c r="AU56" s="4">
        <v>3.31</v>
      </c>
      <c r="AX56" t="s">
        <v>32</v>
      </c>
      <c r="AY56" t="s">
        <v>33</v>
      </c>
      <c r="AZ56">
        <v>2</v>
      </c>
      <c r="BA56">
        <v>2</v>
      </c>
      <c r="BB56" s="1">
        <v>830000</v>
      </c>
      <c r="BC56" s="4">
        <v>1.0200000000000001E-3</v>
      </c>
      <c r="BN56" t="s">
        <v>145</v>
      </c>
      <c r="BO56" t="s">
        <v>146</v>
      </c>
      <c r="BP56">
        <v>1</v>
      </c>
      <c r="BQ56">
        <v>1</v>
      </c>
      <c r="BR56" s="1">
        <v>400000</v>
      </c>
      <c r="BS56" s="4">
        <v>6.1500000000000001E-3</v>
      </c>
      <c r="BV56" t="s">
        <v>351</v>
      </c>
      <c r="BW56" t="s">
        <v>352</v>
      </c>
      <c r="BX56">
        <v>2</v>
      </c>
      <c r="BY56">
        <v>2</v>
      </c>
      <c r="BZ56" s="1">
        <v>630000</v>
      </c>
      <c r="CA56" s="4">
        <v>5.7099999999999998E-3</v>
      </c>
      <c r="CC56" t="s">
        <v>17</v>
      </c>
      <c r="CE56" t="s">
        <v>567</v>
      </c>
      <c r="CF56">
        <v>35.83</v>
      </c>
      <c r="CG56" s="7">
        <f t="shared" si="25"/>
        <v>4</v>
      </c>
      <c r="CH56" s="7">
        <f t="shared" si="26"/>
        <v>9</v>
      </c>
      <c r="CI56" s="7">
        <f t="shared" si="27"/>
        <v>0</v>
      </c>
      <c r="CJ56" s="7">
        <f t="shared" si="28"/>
        <v>0</v>
      </c>
      <c r="CK56" s="7">
        <f t="shared" si="29"/>
        <v>0</v>
      </c>
      <c r="CL56" s="7">
        <f t="shared" si="30"/>
        <v>0</v>
      </c>
      <c r="CM56" s="7">
        <f t="shared" si="31"/>
        <v>0</v>
      </c>
      <c r="CN56" s="7">
        <f t="shared" si="32"/>
        <v>0</v>
      </c>
      <c r="CO56" s="7">
        <f t="shared" si="33"/>
        <v>0</v>
      </c>
      <c r="CP56" s="7">
        <f t="shared" si="34"/>
        <v>0</v>
      </c>
      <c r="CQ56" s="7">
        <f t="shared" si="35"/>
        <v>3</v>
      </c>
      <c r="CR56" s="7">
        <f t="shared" si="36"/>
        <v>5</v>
      </c>
      <c r="CS56" s="7">
        <f t="shared" si="37"/>
        <v>0</v>
      </c>
      <c r="CT56" s="7">
        <f t="shared" si="38"/>
        <v>0</v>
      </c>
      <c r="CU56" s="7">
        <f t="shared" si="39"/>
        <v>0</v>
      </c>
      <c r="CV56" s="7">
        <f t="shared" si="40"/>
        <v>0</v>
      </c>
      <c r="CW56" s="7">
        <f t="shared" si="41"/>
        <v>0</v>
      </c>
      <c r="CX56" s="7">
        <f t="shared" si="42"/>
        <v>0</v>
      </c>
      <c r="CY56" s="7">
        <f t="shared" si="43"/>
        <v>0</v>
      </c>
      <c r="CZ56" s="7">
        <f t="shared" si="44"/>
        <v>0</v>
      </c>
      <c r="DA56" s="8">
        <f t="shared" si="45"/>
        <v>9</v>
      </c>
      <c r="DB56" s="9">
        <f t="shared" si="46"/>
        <v>89000000</v>
      </c>
      <c r="DC56" s="9" t="str">
        <f t="shared" si="47"/>
        <v>NF</v>
      </c>
      <c r="DD56" s="9" t="str">
        <f t="shared" si="48"/>
        <v>NF</v>
      </c>
      <c r="DE56" s="9" t="str">
        <f t="shared" si="49"/>
        <v>NF</v>
      </c>
      <c r="DF56" s="9" t="str">
        <f t="shared" si="50"/>
        <v>NF</v>
      </c>
      <c r="DG56" s="9">
        <f t="shared" si="51"/>
        <v>31000000</v>
      </c>
      <c r="DH56" s="9" t="str">
        <f t="shared" si="52"/>
        <v>NF</v>
      </c>
      <c r="DI56" s="9" t="str">
        <f t="shared" si="53"/>
        <v>NF</v>
      </c>
      <c r="DJ56" s="9" t="str">
        <f t="shared" si="54"/>
        <v>NF</v>
      </c>
      <c r="DK56" s="9" t="str">
        <f t="shared" si="55"/>
        <v>NF</v>
      </c>
      <c r="DL56" s="9">
        <f t="shared" si="56"/>
        <v>31000000</v>
      </c>
      <c r="DM56" s="10">
        <f t="shared" si="57"/>
        <v>2.870967741935484</v>
      </c>
      <c r="DN56" s="10">
        <f t="shared" si="58"/>
        <v>0</v>
      </c>
      <c r="DO56" s="10">
        <f t="shared" si="59"/>
        <v>0</v>
      </c>
      <c r="DP56" s="10">
        <f t="shared" si="60"/>
        <v>0</v>
      </c>
      <c r="DQ56" s="10">
        <f t="shared" si="61"/>
        <v>0</v>
      </c>
      <c r="DR56" s="10">
        <f t="shared" si="62"/>
        <v>1</v>
      </c>
      <c r="DS56" s="10">
        <f t="shared" si="63"/>
        <v>0</v>
      </c>
      <c r="DT56" s="10">
        <f t="shared" si="64"/>
        <v>0</v>
      </c>
      <c r="DU56" s="10">
        <f t="shared" si="65"/>
        <v>0</v>
      </c>
      <c r="DV56" s="10">
        <f t="shared" si="66"/>
        <v>0</v>
      </c>
    </row>
    <row r="57" spans="2:126" x14ac:dyDescent="0.25">
      <c r="B57" t="s">
        <v>110</v>
      </c>
      <c r="C57" t="s">
        <v>111</v>
      </c>
      <c r="D57">
        <v>1</v>
      </c>
      <c r="E57">
        <v>1</v>
      </c>
      <c r="F57" s="1">
        <v>420000</v>
      </c>
      <c r="G57" s="4">
        <v>3.6800000000000001E-3</v>
      </c>
      <c r="J57" t="s">
        <v>106</v>
      </c>
      <c r="K57" t="s">
        <v>107</v>
      </c>
      <c r="L57">
        <v>1</v>
      </c>
      <c r="M57">
        <v>1</v>
      </c>
      <c r="N57" s="1">
        <v>420000</v>
      </c>
      <c r="O57" s="4">
        <v>6.1399999999999996E-4</v>
      </c>
      <c r="Z57" t="s">
        <v>187</v>
      </c>
      <c r="AA57" t="s">
        <v>188</v>
      </c>
      <c r="AB57">
        <v>2</v>
      </c>
      <c r="AC57">
        <v>2</v>
      </c>
      <c r="AD57" s="1">
        <v>3500000</v>
      </c>
      <c r="AE57" s="4">
        <v>3.62E-3</v>
      </c>
      <c r="AH57" t="s">
        <v>137</v>
      </c>
      <c r="AI57" t="s">
        <v>138</v>
      </c>
      <c r="AJ57">
        <v>1</v>
      </c>
      <c r="AK57">
        <v>2</v>
      </c>
      <c r="AL57" s="1">
        <v>620000</v>
      </c>
      <c r="AM57" s="4">
        <v>3.3300000000000001E-3</v>
      </c>
      <c r="AP57" t="s">
        <v>194</v>
      </c>
      <c r="AQ57" t="s">
        <v>195</v>
      </c>
      <c r="AR57">
        <v>1</v>
      </c>
      <c r="AS57">
        <v>1</v>
      </c>
      <c r="AT57" s="1">
        <v>300000</v>
      </c>
      <c r="AU57" s="4">
        <v>2.99E-3</v>
      </c>
      <c r="AX57" t="s">
        <v>218</v>
      </c>
      <c r="AY57" t="s">
        <v>219</v>
      </c>
      <c r="AZ57">
        <v>2</v>
      </c>
      <c r="BA57">
        <v>2</v>
      </c>
      <c r="BB57" s="1">
        <v>1600000</v>
      </c>
      <c r="BC57" s="4">
        <v>2E-3</v>
      </c>
      <c r="BN57" t="s">
        <v>95</v>
      </c>
      <c r="BO57" t="s">
        <v>96</v>
      </c>
      <c r="BP57">
        <v>1</v>
      </c>
      <c r="BQ57">
        <v>1</v>
      </c>
      <c r="BR57" s="1">
        <v>76000</v>
      </c>
      <c r="BS57" s="4">
        <v>1.17E-3</v>
      </c>
      <c r="BV57" t="s">
        <v>108</v>
      </c>
      <c r="BW57" t="s">
        <v>109</v>
      </c>
      <c r="BX57">
        <v>2</v>
      </c>
      <c r="BY57">
        <v>2</v>
      </c>
      <c r="BZ57" s="1">
        <v>470000</v>
      </c>
      <c r="CA57" s="4">
        <v>4.3099999999999996E-3</v>
      </c>
      <c r="CC57" t="s">
        <v>106</v>
      </c>
      <c r="CD57" t="s">
        <v>107</v>
      </c>
      <c r="CE57" t="s">
        <v>582</v>
      </c>
      <c r="CF57">
        <v>15.15</v>
      </c>
      <c r="CG57" s="7">
        <f t="shared" si="25"/>
        <v>1</v>
      </c>
      <c r="CH57" s="7">
        <f t="shared" si="26"/>
        <v>1</v>
      </c>
      <c r="CI57" s="7">
        <f t="shared" si="27"/>
        <v>1</v>
      </c>
      <c r="CJ57" s="7">
        <f t="shared" si="28"/>
        <v>1</v>
      </c>
      <c r="CK57" s="7">
        <f t="shared" si="29"/>
        <v>0</v>
      </c>
      <c r="CL57" s="7">
        <f t="shared" si="30"/>
        <v>0</v>
      </c>
      <c r="CM57" s="7">
        <f t="shared" si="31"/>
        <v>2</v>
      </c>
      <c r="CN57" s="7">
        <f t="shared" si="32"/>
        <v>2</v>
      </c>
      <c r="CO57" s="7">
        <f t="shared" si="33"/>
        <v>1</v>
      </c>
      <c r="CP57" s="7">
        <f t="shared" si="34"/>
        <v>1</v>
      </c>
      <c r="CQ57" s="7">
        <f t="shared" si="35"/>
        <v>2</v>
      </c>
      <c r="CR57" s="7">
        <f t="shared" si="36"/>
        <v>2</v>
      </c>
      <c r="CS57" s="7">
        <f t="shared" si="37"/>
        <v>4</v>
      </c>
      <c r="CT57" s="7">
        <f t="shared" si="38"/>
        <v>5</v>
      </c>
      <c r="CU57" s="7">
        <f t="shared" si="39"/>
        <v>0</v>
      </c>
      <c r="CV57" s="7">
        <f t="shared" si="40"/>
        <v>0</v>
      </c>
      <c r="CW57" s="7">
        <f t="shared" si="41"/>
        <v>1</v>
      </c>
      <c r="CX57" s="7">
        <f t="shared" si="42"/>
        <v>1</v>
      </c>
      <c r="CY57" s="7">
        <f t="shared" si="43"/>
        <v>1</v>
      </c>
      <c r="CZ57" s="7">
        <f t="shared" si="44"/>
        <v>1</v>
      </c>
      <c r="DA57" s="8">
        <f t="shared" si="45"/>
        <v>5</v>
      </c>
      <c r="DB57" s="9">
        <f t="shared" si="46"/>
        <v>530000</v>
      </c>
      <c r="DC57" s="9">
        <f t="shared" si="47"/>
        <v>420000</v>
      </c>
      <c r="DD57" s="9" t="str">
        <f t="shared" si="48"/>
        <v>NF</v>
      </c>
      <c r="DE57" s="9">
        <f t="shared" si="49"/>
        <v>1700000</v>
      </c>
      <c r="DF57" s="9">
        <f t="shared" si="50"/>
        <v>360000</v>
      </c>
      <c r="DG57" s="9">
        <f t="shared" si="51"/>
        <v>420000</v>
      </c>
      <c r="DH57" s="9">
        <f t="shared" si="52"/>
        <v>8000000</v>
      </c>
      <c r="DI57" s="9" t="str">
        <f t="shared" si="53"/>
        <v>NF</v>
      </c>
      <c r="DJ57" s="9">
        <f t="shared" si="54"/>
        <v>110000</v>
      </c>
      <c r="DK57" s="9">
        <f t="shared" si="55"/>
        <v>310000</v>
      </c>
      <c r="DL57" s="9">
        <f t="shared" si="56"/>
        <v>110000</v>
      </c>
      <c r="DM57" s="10">
        <f t="shared" si="57"/>
        <v>4.8181818181818183</v>
      </c>
      <c r="DN57" s="10">
        <f t="shared" si="58"/>
        <v>3.8181818181818183</v>
      </c>
      <c r="DO57" s="10">
        <f t="shared" si="59"/>
        <v>0</v>
      </c>
      <c r="DP57" s="10">
        <f t="shared" si="60"/>
        <v>15.454545454545455</v>
      </c>
      <c r="DQ57" s="10">
        <f t="shared" si="61"/>
        <v>3.2727272727272729</v>
      </c>
      <c r="DR57" s="10">
        <f t="shared" si="62"/>
        <v>3.8181818181818183</v>
      </c>
      <c r="DS57" s="10">
        <f t="shared" si="63"/>
        <v>72.727272727272734</v>
      </c>
      <c r="DT57" s="10">
        <f t="shared" si="64"/>
        <v>0</v>
      </c>
      <c r="DU57" s="10">
        <f t="shared" si="65"/>
        <v>1</v>
      </c>
      <c r="DV57" s="10">
        <f t="shared" si="66"/>
        <v>2.8181818181818183</v>
      </c>
    </row>
    <row r="58" spans="2:126" x14ac:dyDescent="0.25">
      <c r="B58" t="s">
        <v>112</v>
      </c>
      <c r="C58" t="s">
        <v>113</v>
      </c>
      <c r="D58">
        <v>1</v>
      </c>
      <c r="E58">
        <v>1</v>
      </c>
      <c r="F58" s="1">
        <v>100000</v>
      </c>
      <c r="G58" s="4">
        <v>9.0200000000000002E-4</v>
      </c>
      <c r="J58" t="s">
        <v>102</v>
      </c>
      <c r="K58" t="s">
        <v>103</v>
      </c>
      <c r="L58">
        <v>1</v>
      </c>
      <c r="M58">
        <v>1</v>
      </c>
      <c r="N58" s="1">
        <v>130000</v>
      </c>
      <c r="O58" s="4">
        <v>1.9599999999999999E-4</v>
      </c>
      <c r="Z58" t="s">
        <v>106</v>
      </c>
      <c r="AA58" t="s">
        <v>107</v>
      </c>
      <c r="AB58">
        <v>2</v>
      </c>
      <c r="AC58">
        <v>2</v>
      </c>
      <c r="AD58" s="1">
        <v>1700000</v>
      </c>
      <c r="AE58" s="4">
        <v>1.74E-3</v>
      </c>
      <c r="AH58" t="s">
        <v>122</v>
      </c>
      <c r="AI58" t="s">
        <v>123</v>
      </c>
      <c r="AJ58">
        <v>1</v>
      </c>
      <c r="AK58">
        <v>2</v>
      </c>
      <c r="AL58" s="1">
        <v>1500000</v>
      </c>
      <c r="AM58" s="4">
        <v>8.0700000000000008E-3</v>
      </c>
      <c r="AP58" t="s">
        <v>120</v>
      </c>
      <c r="AQ58" t="s">
        <v>121</v>
      </c>
      <c r="AR58">
        <v>1</v>
      </c>
      <c r="AS58">
        <v>1</v>
      </c>
      <c r="AT58" s="1">
        <v>150000</v>
      </c>
      <c r="AU58" s="4">
        <v>1.4499999999999999E-3</v>
      </c>
      <c r="AX58" t="s">
        <v>43</v>
      </c>
      <c r="AY58" t="s">
        <v>44</v>
      </c>
      <c r="AZ58">
        <v>2</v>
      </c>
      <c r="BA58">
        <v>2</v>
      </c>
      <c r="BB58" s="1">
        <v>2700000</v>
      </c>
      <c r="BC58" s="4">
        <v>3.29E-3</v>
      </c>
      <c r="BN58" t="s">
        <v>120</v>
      </c>
      <c r="BO58" t="s">
        <v>121</v>
      </c>
      <c r="BP58">
        <v>1</v>
      </c>
      <c r="BQ58">
        <v>1</v>
      </c>
      <c r="BR58" s="1">
        <v>130000</v>
      </c>
      <c r="BS58" s="4">
        <v>1.9400000000000001E-3</v>
      </c>
      <c r="BV58" t="s">
        <v>97</v>
      </c>
      <c r="BX58">
        <v>2</v>
      </c>
      <c r="BY58">
        <v>2</v>
      </c>
      <c r="BZ58" s="1">
        <v>7800000</v>
      </c>
      <c r="CA58" s="4">
        <v>7.1400000000000005E-2</v>
      </c>
      <c r="CC58" t="s">
        <v>218</v>
      </c>
      <c r="CD58" t="s">
        <v>219</v>
      </c>
      <c r="CE58" t="s">
        <v>583</v>
      </c>
      <c r="CF58">
        <v>13.88</v>
      </c>
      <c r="CG58" s="7">
        <f t="shared" si="25"/>
        <v>0</v>
      </c>
      <c r="CH58" s="7">
        <f t="shared" si="26"/>
        <v>0</v>
      </c>
      <c r="CI58" s="7">
        <f t="shared" si="27"/>
        <v>1</v>
      </c>
      <c r="CJ58" s="7">
        <f t="shared" si="28"/>
        <v>1</v>
      </c>
      <c r="CK58" s="7">
        <f t="shared" si="29"/>
        <v>2</v>
      </c>
      <c r="CL58" s="7">
        <f t="shared" si="30"/>
        <v>4</v>
      </c>
      <c r="CM58" s="7">
        <f t="shared" si="31"/>
        <v>3</v>
      </c>
      <c r="CN58" s="7">
        <f t="shared" si="32"/>
        <v>4</v>
      </c>
      <c r="CO58" s="7">
        <f t="shared" si="33"/>
        <v>0</v>
      </c>
      <c r="CP58" s="7">
        <f t="shared" si="34"/>
        <v>0</v>
      </c>
      <c r="CQ58" s="7">
        <f t="shared" si="35"/>
        <v>0</v>
      </c>
      <c r="CR58" s="7">
        <f t="shared" si="36"/>
        <v>0</v>
      </c>
      <c r="CS58" s="7">
        <f t="shared" si="37"/>
        <v>2</v>
      </c>
      <c r="CT58" s="7">
        <f t="shared" si="38"/>
        <v>2</v>
      </c>
      <c r="CU58" s="7">
        <f t="shared" si="39"/>
        <v>0</v>
      </c>
      <c r="CV58" s="7">
        <f t="shared" si="40"/>
        <v>0</v>
      </c>
      <c r="CW58" s="7">
        <f t="shared" si="41"/>
        <v>1</v>
      </c>
      <c r="CX58" s="7">
        <f t="shared" si="42"/>
        <v>1</v>
      </c>
      <c r="CY58" s="7">
        <f t="shared" si="43"/>
        <v>1</v>
      </c>
      <c r="CZ58" s="7">
        <f t="shared" si="44"/>
        <v>1</v>
      </c>
      <c r="DA58" s="8">
        <f t="shared" si="45"/>
        <v>4</v>
      </c>
      <c r="DB58" s="9" t="str">
        <f t="shared" si="46"/>
        <v>NF</v>
      </c>
      <c r="DC58" s="9">
        <f t="shared" si="47"/>
        <v>1100000</v>
      </c>
      <c r="DD58" s="9">
        <f t="shared" si="48"/>
        <v>4700000</v>
      </c>
      <c r="DE58" s="9">
        <f t="shared" si="49"/>
        <v>910000</v>
      </c>
      <c r="DF58" s="9" t="str">
        <f t="shared" si="50"/>
        <v>NF</v>
      </c>
      <c r="DG58" s="9" t="str">
        <f t="shared" si="51"/>
        <v>NF</v>
      </c>
      <c r="DH58" s="9">
        <f t="shared" si="52"/>
        <v>1600000</v>
      </c>
      <c r="DI58" s="9" t="str">
        <f t="shared" si="53"/>
        <v>NF</v>
      </c>
      <c r="DJ58" s="9">
        <f t="shared" si="54"/>
        <v>100000</v>
      </c>
      <c r="DK58" s="9">
        <f t="shared" si="55"/>
        <v>70000</v>
      </c>
      <c r="DL58" s="9">
        <f t="shared" si="56"/>
        <v>70000</v>
      </c>
      <c r="DM58" s="10">
        <f t="shared" si="57"/>
        <v>0</v>
      </c>
      <c r="DN58" s="10">
        <f t="shared" si="58"/>
        <v>15.714285714285714</v>
      </c>
      <c r="DO58" s="10">
        <f t="shared" si="59"/>
        <v>67.142857142857139</v>
      </c>
      <c r="DP58" s="10">
        <f t="shared" si="60"/>
        <v>13</v>
      </c>
      <c r="DQ58" s="10">
        <f t="shared" si="61"/>
        <v>0</v>
      </c>
      <c r="DR58" s="10">
        <f t="shared" si="62"/>
        <v>0</v>
      </c>
      <c r="DS58" s="10">
        <f t="shared" si="63"/>
        <v>22.857142857142858</v>
      </c>
      <c r="DT58" s="10">
        <f t="shared" si="64"/>
        <v>0</v>
      </c>
      <c r="DU58" s="10">
        <f t="shared" si="65"/>
        <v>1.4285714285714286</v>
      </c>
      <c r="DV58" s="10">
        <f t="shared" si="66"/>
        <v>1</v>
      </c>
    </row>
    <row r="59" spans="2:126" x14ac:dyDescent="0.25">
      <c r="B59" t="s">
        <v>114</v>
      </c>
      <c r="C59" t="s">
        <v>115</v>
      </c>
      <c r="D59">
        <v>1</v>
      </c>
      <c r="E59">
        <v>1</v>
      </c>
      <c r="F59" s="1">
        <v>110000</v>
      </c>
      <c r="G59" s="4">
        <v>9.8200000000000002E-4</v>
      </c>
      <c r="J59" t="s">
        <v>196</v>
      </c>
      <c r="K59" t="s">
        <v>197</v>
      </c>
      <c r="L59">
        <v>1</v>
      </c>
      <c r="M59">
        <v>1</v>
      </c>
      <c r="N59" s="1">
        <v>810000</v>
      </c>
      <c r="O59" s="4">
        <v>1.1900000000000001E-3</v>
      </c>
      <c r="Z59" t="s">
        <v>204</v>
      </c>
      <c r="AA59" t="s">
        <v>205</v>
      </c>
      <c r="AB59">
        <v>1</v>
      </c>
      <c r="AC59">
        <v>4</v>
      </c>
      <c r="AD59" s="1">
        <v>15000000</v>
      </c>
      <c r="AE59" s="4">
        <v>1.5900000000000001E-2</v>
      </c>
      <c r="AH59" t="s">
        <v>355</v>
      </c>
      <c r="AI59" t="s">
        <v>356</v>
      </c>
      <c r="AJ59">
        <v>1</v>
      </c>
      <c r="AK59">
        <v>2</v>
      </c>
      <c r="AL59" s="1">
        <v>280000</v>
      </c>
      <c r="AM59" s="4">
        <v>1.5200000000000001E-3</v>
      </c>
      <c r="AP59" t="s">
        <v>64</v>
      </c>
      <c r="AR59">
        <v>1</v>
      </c>
      <c r="AS59">
        <v>18</v>
      </c>
      <c r="AT59" s="1">
        <v>4000000000</v>
      </c>
      <c r="AU59" s="4">
        <v>38.83</v>
      </c>
      <c r="AX59" t="s">
        <v>212</v>
      </c>
      <c r="AY59" t="s">
        <v>213</v>
      </c>
      <c r="AZ59">
        <v>2</v>
      </c>
      <c r="BA59">
        <v>2</v>
      </c>
      <c r="BB59" s="1">
        <v>3200000</v>
      </c>
      <c r="BC59" s="4">
        <v>3.9699999999999996E-3</v>
      </c>
      <c r="BN59" t="s">
        <v>137</v>
      </c>
      <c r="BO59" t="s">
        <v>138</v>
      </c>
      <c r="BP59">
        <v>1</v>
      </c>
      <c r="BQ59">
        <v>1</v>
      </c>
      <c r="BR59" s="1">
        <v>290000</v>
      </c>
      <c r="BS59" s="4">
        <v>4.4900000000000001E-3</v>
      </c>
      <c r="BV59" t="s">
        <v>161</v>
      </c>
      <c r="BW59" t="s">
        <v>162</v>
      </c>
      <c r="BX59">
        <v>2</v>
      </c>
      <c r="BY59">
        <v>2</v>
      </c>
      <c r="BZ59" s="1">
        <v>130000</v>
      </c>
      <c r="CA59" s="4">
        <v>1.2099999999999999E-3</v>
      </c>
      <c r="CC59" t="s">
        <v>317</v>
      </c>
      <c r="CD59" t="s">
        <v>318</v>
      </c>
      <c r="CE59" t="s">
        <v>584</v>
      </c>
      <c r="CF59">
        <v>59.17</v>
      </c>
      <c r="CG59" s="7">
        <f t="shared" si="25"/>
        <v>0</v>
      </c>
      <c r="CH59" s="7">
        <f t="shared" si="26"/>
        <v>0</v>
      </c>
      <c r="CI59" s="7">
        <f t="shared" si="27"/>
        <v>0</v>
      </c>
      <c r="CJ59" s="7">
        <f t="shared" si="28"/>
        <v>0</v>
      </c>
      <c r="CK59" s="7">
        <f t="shared" si="29"/>
        <v>0</v>
      </c>
      <c r="CL59" s="7">
        <f t="shared" si="30"/>
        <v>0</v>
      </c>
      <c r="CM59" s="7">
        <f t="shared" si="31"/>
        <v>0</v>
      </c>
      <c r="CN59" s="7">
        <f t="shared" si="32"/>
        <v>0</v>
      </c>
      <c r="CO59" s="7">
        <f t="shared" si="33"/>
        <v>4</v>
      </c>
      <c r="CP59" s="7">
        <f t="shared" si="34"/>
        <v>8</v>
      </c>
      <c r="CQ59" s="7">
        <f t="shared" si="35"/>
        <v>0</v>
      </c>
      <c r="CR59" s="7">
        <f t="shared" si="36"/>
        <v>0</v>
      </c>
      <c r="CS59" s="7">
        <f t="shared" si="37"/>
        <v>0</v>
      </c>
      <c r="CT59" s="7">
        <f t="shared" si="38"/>
        <v>0</v>
      </c>
      <c r="CU59" s="7">
        <f t="shared" si="39"/>
        <v>0</v>
      </c>
      <c r="CV59" s="7">
        <f t="shared" si="40"/>
        <v>0</v>
      </c>
      <c r="CW59" s="7">
        <f t="shared" si="41"/>
        <v>0</v>
      </c>
      <c r="CX59" s="7">
        <f t="shared" si="42"/>
        <v>0</v>
      </c>
      <c r="CY59" s="7">
        <f t="shared" si="43"/>
        <v>3</v>
      </c>
      <c r="CZ59" s="7">
        <f t="shared" si="44"/>
        <v>4</v>
      </c>
      <c r="DA59" s="8">
        <f t="shared" si="45"/>
        <v>8</v>
      </c>
      <c r="DB59" s="9" t="str">
        <f t="shared" si="46"/>
        <v>NF</v>
      </c>
      <c r="DC59" s="9" t="str">
        <f t="shared" si="47"/>
        <v>NF</v>
      </c>
      <c r="DD59" s="9" t="str">
        <f t="shared" si="48"/>
        <v>NF</v>
      </c>
      <c r="DE59" s="9" t="str">
        <f t="shared" si="49"/>
        <v>NF</v>
      </c>
      <c r="DF59" s="9">
        <f t="shared" si="50"/>
        <v>26000000</v>
      </c>
      <c r="DG59" s="9" t="str">
        <f t="shared" si="51"/>
        <v>NF</v>
      </c>
      <c r="DH59" s="9" t="str">
        <f t="shared" si="52"/>
        <v>NF</v>
      </c>
      <c r="DI59" s="9" t="str">
        <f t="shared" si="53"/>
        <v>NF</v>
      </c>
      <c r="DJ59" s="9" t="str">
        <f t="shared" si="54"/>
        <v>NF</v>
      </c>
      <c r="DK59" s="9">
        <f t="shared" si="55"/>
        <v>4500000</v>
      </c>
      <c r="DL59" s="9">
        <f t="shared" si="56"/>
        <v>4500000</v>
      </c>
      <c r="DM59" s="10">
        <f t="shared" si="57"/>
        <v>0</v>
      </c>
      <c r="DN59" s="10">
        <f t="shared" si="58"/>
        <v>0</v>
      </c>
      <c r="DO59" s="10">
        <f t="shared" si="59"/>
        <v>0</v>
      </c>
      <c r="DP59" s="10">
        <f t="shared" si="60"/>
        <v>0</v>
      </c>
      <c r="DQ59" s="10">
        <f t="shared" si="61"/>
        <v>5.7777777777777777</v>
      </c>
      <c r="DR59" s="10">
        <f t="shared" si="62"/>
        <v>0</v>
      </c>
      <c r="DS59" s="10">
        <f t="shared" si="63"/>
        <v>0</v>
      </c>
      <c r="DT59" s="10">
        <f t="shared" si="64"/>
        <v>0</v>
      </c>
      <c r="DU59" s="10">
        <f t="shared" si="65"/>
        <v>0</v>
      </c>
      <c r="DV59" s="10">
        <f t="shared" si="66"/>
        <v>1</v>
      </c>
    </row>
    <row r="60" spans="2:126" x14ac:dyDescent="0.25">
      <c r="B60" t="s">
        <v>116</v>
      </c>
      <c r="C60" t="s">
        <v>117</v>
      </c>
      <c r="D60">
        <v>1</v>
      </c>
      <c r="E60">
        <v>1</v>
      </c>
      <c r="F60" s="1">
        <v>860000</v>
      </c>
      <c r="G60" s="4">
        <v>7.45E-3</v>
      </c>
      <c r="J60" t="s">
        <v>198</v>
      </c>
      <c r="K60" t="s">
        <v>199</v>
      </c>
      <c r="L60">
        <v>1</v>
      </c>
      <c r="M60">
        <v>1</v>
      </c>
      <c r="N60" s="1">
        <v>370000</v>
      </c>
      <c r="O60" s="4">
        <v>5.3799999999999996E-4</v>
      </c>
      <c r="Z60" t="s">
        <v>216</v>
      </c>
      <c r="AA60" t="s">
        <v>217</v>
      </c>
      <c r="AB60">
        <v>1</v>
      </c>
      <c r="AC60">
        <v>3</v>
      </c>
      <c r="AD60" s="1">
        <v>59000000</v>
      </c>
      <c r="AE60" s="4">
        <v>6.1400000000000003E-2</v>
      </c>
      <c r="AH60" t="s">
        <v>357</v>
      </c>
      <c r="AI60" t="s">
        <v>358</v>
      </c>
      <c r="AJ60">
        <v>1</v>
      </c>
      <c r="AK60">
        <v>2</v>
      </c>
      <c r="AL60" s="1">
        <v>880000</v>
      </c>
      <c r="AM60" s="4">
        <v>4.6699999999999997E-3</v>
      </c>
      <c r="AP60" t="s">
        <v>124</v>
      </c>
      <c r="AQ60" t="s">
        <v>125</v>
      </c>
      <c r="AR60">
        <v>1</v>
      </c>
      <c r="AS60">
        <v>6</v>
      </c>
      <c r="AT60" s="1">
        <v>6100000</v>
      </c>
      <c r="AU60" s="4">
        <v>5.9900000000000002E-2</v>
      </c>
      <c r="AX60" t="s">
        <v>185</v>
      </c>
      <c r="AY60" t="s">
        <v>186</v>
      </c>
      <c r="AZ60">
        <v>2</v>
      </c>
      <c r="BA60">
        <v>2</v>
      </c>
      <c r="BB60" s="1">
        <v>49000000</v>
      </c>
      <c r="BC60" s="4">
        <v>6.1100000000000002E-2</v>
      </c>
      <c r="BN60" t="s">
        <v>104</v>
      </c>
      <c r="BO60" t="s">
        <v>105</v>
      </c>
      <c r="BP60">
        <v>1</v>
      </c>
      <c r="BQ60">
        <v>2</v>
      </c>
      <c r="BR60" s="1">
        <v>610000</v>
      </c>
      <c r="BS60" s="4">
        <v>9.3600000000000003E-3</v>
      </c>
      <c r="BV60" t="s">
        <v>353</v>
      </c>
      <c r="BW60" t="s">
        <v>354</v>
      </c>
      <c r="BX60">
        <v>1</v>
      </c>
      <c r="BY60">
        <v>3</v>
      </c>
      <c r="BZ60" s="1">
        <v>1900000</v>
      </c>
      <c r="CA60" s="4">
        <v>1.7000000000000001E-2</v>
      </c>
      <c r="CC60" t="s">
        <v>171</v>
      </c>
      <c r="CD60" t="s">
        <v>172</v>
      </c>
      <c r="CE60" t="s">
        <v>585</v>
      </c>
      <c r="CF60">
        <v>38.630000000000003</v>
      </c>
      <c r="CG60" s="7">
        <f t="shared" si="25"/>
        <v>0</v>
      </c>
      <c r="CH60" s="7">
        <f t="shared" si="26"/>
        <v>0</v>
      </c>
      <c r="CI60" s="7">
        <f t="shared" si="27"/>
        <v>2</v>
      </c>
      <c r="CJ60" s="7">
        <f t="shared" si="28"/>
        <v>2</v>
      </c>
      <c r="CK60" s="7">
        <f t="shared" si="29"/>
        <v>0</v>
      </c>
      <c r="CL60" s="7">
        <f t="shared" si="30"/>
        <v>0</v>
      </c>
      <c r="CM60" s="7">
        <f t="shared" si="31"/>
        <v>2</v>
      </c>
      <c r="CN60" s="7">
        <f t="shared" si="32"/>
        <v>2</v>
      </c>
      <c r="CO60" s="7">
        <f t="shared" si="33"/>
        <v>0</v>
      </c>
      <c r="CP60" s="7">
        <f t="shared" si="34"/>
        <v>0</v>
      </c>
      <c r="CQ60" s="7">
        <f t="shared" si="35"/>
        <v>0</v>
      </c>
      <c r="CR60" s="7">
        <f t="shared" si="36"/>
        <v>0</v>
      </c>
      <c r="CS60" s="7">
        <f t="shared" si="37"/>
        <v>4</v>
      </c>
      <c r="CT60" s="7">
        <f t="shared" si="38"/>
        <v>6</v>
      </c>
      <c r="CU60" s="7">
        <f t="shared" si="39"/>
        <v>0</v>
      </c>
      <c r="CV60" s="7">
        <f t="shared" si="40"/>
        <v>0</v>
      </c>
      <c r="CW60" s="7">
        <f t="shared" si="41"/>
        <v>2</v>
      </c>
      <c r="CX60" s="7">
        <f t="shared" si="42"/>
        <v>2</v>
      </c>
      <c r="CY60" s="7">
        <f t="shared" si="43"/>
        <v>0</v>
      </c>
      <c r="CZ60" s="7">
        <f t="shared" si="44"/>
        <v>0</v>
      </c>
      <c r="DA60" s="8">
        <f t="shared" si="45"/>
        <v>6</v>
      </c>
      <c r="DB60" s="9" t="str">
        <f t="shared" si="46"/>
        <v>NF</v>
      </c>
      <c r="DC60" s="9">
        <f t="shared" si="47"/>
        <v>640000</v>
      </c>
      <c r="DD60" s="9" t="str">
        <f t="shared" si="48"/>
        <v>NF</v>
      </c>
      <c r="DE60" s="9">
        <f t="shared" si="49"/>
        <v>1400000</v>
      </c>
      <c r="DF60" s="9" t="str">
        <f t="shared" si="50"/>
        <v>NF</v>
      </c>
      <c r="DG60" s="9" t="str">
        <f t="shared" si="51"/>
        <v>NF</v>
      </c>
      <c r="DH60" s="9">
        <f t="shared" si="52"/>
        <v>4600000</v>
      </c>
      <c r="DI60" s="9" t="str">
        <f t="shared" si="53"/>
        <v>NF</v>
      </c>
      <c r="DJ60" s="9">
        <f t="shared" si="54"/>
        <v>320000</v>
      </c>
      <c r="DK60" s="9" t="str">
        <f t="shared" si="55"/>
        <v>NF</v>
      </c>
      <c r="DL60" s="9">
        <f t="shared" si="56"/>
        <v>320000</v>
      </c>
      <c r="DM60" s="10">
        <f t="shared" si="57"/>
        <v>0</v>
      </c>
      <c r="DN60" s="10">
        <f t="shared" si="58"/>
        <v>2</v>
      </c>
      <c r="DO60" s="10">
        <f t="shared" si="59"/>
        <v>0</v>
      </c>
      <c r="DP60" s="10">
        <f t="shared" si="60"/>
        <v>4.375</v>
      </c>
      <c r="DQ60" s="10">
        <f t="shared" si="61"/>
        <v>0</v>
      </c>
      <c r="DR60" s="10">
        <f t="shared" si="62"/>
        <v>0</v>
      </c>
      <c r="DS60" s="10">
        <f t="shared" si="63"/>
        <v>14.375</v>
      </c>
      <c r="DT60" s="10">
        <f t="shared" si="64"/>
        <v>0</v>
      </c>
      <c r="DU60" s="10">
        <f t="shared" si="65"/>
        <v>1</v>
      </c>
      <c r="DV60" s="10">
        <f t="shared" si="66"/>
        <v>0</v>
      </c>
    </row>
    <row r="61" spans="2:126" x14ac:dyDescent="0.25">
      <c r="B61" t="s">
        <v>118</v>
      </c>
      <c r="C61" t="s">
        <v>119</v>
      </c>
      <c r="D61">
        <v>1</v>
      </c>
      <c r="E61">
        <v>1</v>
      </c>
      <c r="F61" s="1">
        <v>160000</v>
      </c>
      <c r="G61" s="4">
        <v>1.3799999999999999E-3</v>
      </c>
      <c r="J61" t="s">
        <v>200</v>
      </c>
      <c r="K61" t="s">
        <v>201</v>
      </c>
      <c r="L61">
        <v>1</v>
      </c>
      <c r="M61">
        <v>1</v>
      </c>
      <c r="N61" s="1">
        <v>150000</v>
      </c>
      <c r="O61" s="4">
        <v>2.14E-4</v>
      </c>
      <c r="Z61" t="s">
        <v>185</v>
      </c>
      <c r="AA61" t="s">
        <v>186</v>
      </c>
      <c r="AB61">
        <v>1</v>
      </c>
      <c r="AC61">
        <v>2</v>
      </c>
      <c r="AD61" s="1">
        <v>920000</v>
      </c>
      <c r="AE61" s="4">
        <v>9.5799999999999998E-4</v>
      </c>
      <c r="AH61" t="s">
        <v>359</v>
      </c>
      <c r="AI61" t="s">
        <v>360</v>
      </c>
      <c r="AJ61">
        <v>1</v>
      </c>
      <c r="AK61">
        <v>2</v>
      </c>
      <c r="AL61" s="1">
        <v>750000</v>
      </c>
      <c r="AM61" s="4">
        <v>3.9899999999999996E-3</v>
      </c>
      <c r="AP61" t="s">
        <v>122</v>
      </c>
      <c r="AQ61" t="s">
        <v>123</v>
      </c>
      <c r="AR61">
        <v>1</v>
      </c>
      <c r="AS61">
        <v>3</v>
      </c>
      <c r="AT61" s="1">
        <v>1900000</v>
      </c>
      <c r="AU61" s="4">
        <v>1.8599999999999998E-2</v>
      </c>
      <c r="AX61" t="s">
        <v>286</v>
      </c>
      <c r="AY61" t="s">
        <v>287</v>
      </c>
      <c r="AZ61">
        <v>2</v>
      </c>
      <c r="BA61">
        <v>2</v>
      </c>
      <c r="BB61" s="1">
        <v>2800000</v>
      </c>
      <c r="BC61" s="4">
        <v>3.46E-3</v>
      </c>
      <c r="BN61" t="s">
        <v>108</v>
      </c>
      <c r="BO61" t="s">
        <v>109</v>
      </c>
      <c r="BP61">
        <v>1</v>
      </c>
      <c r="BQ61">
        <v>2</v>
      </c>
      <c r="BR61" s="1">
        <v>380000</v>
      </c>
      <c r="BS61" s="4">
        <v>5.9300000000000004E-3</v>
      </c>
      <c r="BV61" t="s">
        <v>194</v>
      </c>
      <c r="BW61" t="s">
        <v>195</v>
      </c>
      <c r="BX61">
        <v>1</v>
      </c>
      <c r="BY61">
        <v>3</v>
      </c>
      <c r="BZ61" s="1">
        <v>1400000</v>
      </c>
      <c r="CA61" s="4">
        <v>1.26E-2</v>
      </c>
      <c r="CC61" t="s">
        <v>102</v>
      </c>
      <c r="CD61" t="s">
        <v>103</v>
      </c>
      <c r="CE61" t="s">
        <v>586</v>
      </c>
      <c r="CF61">
        <v>22.1</v>
      </c>
      <c r="CG61" s="7">
        <f t="shared" si="25"/>
        <v>1</v>
      </c>
      <c r="CH61" s="7">
        <f t="shared" si="26"/>
        <v>1</v>
      </c>
      <c r="CI61" s="7">
        <f t="shared" si="27"/>
        <v>1</v>
      </c>
      <c r="CJ61" s="7">
        <f t="shared" si="28"/>
        <v>1</v>
      </c>
      <c r="CK61" s="7">
        <f t="shared" si="29"/>
        <v>0</v>
      </c>
      <c r="CL61" s="7">
        <f t="shared" si="30"/>
        <v>0</v>
      </c>
      <c r="CM61" s="7">
        <f t="shared" si="31"/>
        <v>1</v>
      </c>
      <c r="CN61" s="7">
        <f t="shared" si="32"/>
        <v>1</v>
      </c>
      <c r="CO61" s="7">
        <f t="shared" si="33"/>
        <v>4</v>
      </c>
      <c r="CP61" s="7">
        <f t="shared" si="34"/>
        <v>4</v>
      </c>
      <c r="CQ61" s="7">
        <f t="shared" si="35"/>
        <v>0</v>
      </c>
      <c r="CR61" s="7">
        <f t="shared" si="36"/>
        <v>0</v>
      </c>
      <c r="CS61" s="7">
        <f t="shared" si="37"/>
        <v>2</v>
      </c>
      <c r="CT61" s="7">
        <f t="shared" si="38"/>
        <v>2</v>
      </c>
      <c r="CU61" s="7">
        <f t="shared" si="39"/>
        <v>0</v>
      </c>
      <c r="CV61" s="7">
        <f t="shared" si="40"/>
        <v>0</v>
      </c>
      <c r="CW61" s="7">
        <f t="shared" si="41"/>
        <v>1</v>
      </c>
      <c r="CX61" s="7">
        <f t="shared" si="42"/>
        <v>1</v>
      </c>
      <c r="CY61" s="7">
        <f t="shared" si="43"/>
        <v>1</v>
      </c>
      <c r="CZ61" s="7">
        <f t="shared" si="44"/>
        <v>1</v>
      </c>
      <c r="DA61" s="8">
        <f t="shared" si="45"/>
        <v>4</v>
      </c>
      <c r="DB61" s="9">
        <f t="shared" si="46"/>
        <v>250000</v>
      </c>
      <c r="DC61" s="9">
        <f t="shared" si="47"/>
        <v>130000</v>
      </c>
      <c r="DD61" s="9" t="str">
        <f t="shared" si="48"/>
        <v>NF</v>
      </c>
      <c r="DE61" s="9">
        <f t="shared" si="49"/>
        <v>1300000</v>
      </c>
      <c r="DF61" s="9">
        <f t="shared" si="50"/>
        <v>2600000</v>
      </c>
      <c r="DG61" s="9" t="str">
        <f t="shared" si="51"/>
        <v>NF</v>
      </c>
      <c r="DH61" s="9">
        <f t="shared" si="52"/>
        <v>1100000</v>
      </c>
      <c r="DI61" s="9" t="str">
        <f t="shared" si="53"/>
        <v>NF</v>
      </c>
      <c r="DJ61" s="9">
        <f t="shared" si="54"/>
        <v>360000</v>
      </c>
      <c r="DK61" s="9">
        <f t="shared" si="55"/>
        <v>1000000</v>
      </c>
      <c r="DL61" s="9">
        <f t="shared" si="56"/>
        <v>130000</v>
      </c>
      <c r="DM61" s="10">
        <f t="shared" si="57"/>
        <v>1.9230769230769231</v>
      </c>
      <c r="DN61" s="10">
        <f t="shared" si="58"/>
        <v>1</v>
      </c>
      <c r="DO61" s="10">
        <f t="shared" si="59"/>
        <v>0</v>
      </c>
      <c r="DP61" s="10">
        <f t="shared" si="60"/>
        <v>10</v>
      </c>
      <c r="DQ61" s="10">
        <f t="shared" si="61"/>
        <v>20</v>
      </c>
      <c r="DR61" s="10">
        <f t="shared" si="62"/>
        <v>0</v>
      </c>
      <c r="DS61" s="10">
        <f t="shared" si="63"/>
        <v>8.4615384615384617</v>
      </c>
      <c r="DT61" s="10">
        <f t="shared" si="64"/>
        <v>0</v>
      </c>
      <c r="DU61" s="10">
        <f t="shared" si="65"/>
        <v>2.7692307692307692</v>
      </c>
      <c r="DV61" s="10">
        <f t="shared" si="66"/>
        <v>7.6923076923076925</v>
      </c>
    </row>
    <row r="62" spans="2:126" x14ac:dyDescent="0.25">
      <c r="B62" t="s">
        <v>120</v>
      </c>
      <c r="C62" t="s">
        <v>121</v>
      </c>
      <c r="D62">
        <v>1</v>
      </c>
      <c r="E62">
        <v>1</v>
      </c>
      <c r="F62" s="1">
        <v>260000</v>
      </c>
      <c r="G62" s="4">
        <v>2.2399999999999998E-3</v>
      </c>
      <c r="J62" t="s">
        <v>202</v>
      </c>
      <c r="K62" t="s">
        <v>203</v>
      </c>
      <c r="L62">
        <v>1</v>
      </c>
      <c r="M62">
        <v>11</v>
      </c>
      <c r="N62" s="1">
        <v>1600000000</v>
      </c>
      <c r="O62" s="4">
        <v>2.36</v>
      </c>
      <c r="Z62" t="s">
        <v>248</v>
      </c>
      <c r="AA62" t="s">
        <v>249</v>
      </c>
      <c r="AB62">
        <v>1</v>
      </c>
      <c r="AC62">
        <v>2</v>
      </c>
      <c r="AD62" s="1">
        <v>1500000</v>
      </c>
      <c r="AE62" s="4">
        <v>1.5200000000000001E-3</v>
      </c>
      <c r="AH62" t="s">
        <v>128</v>
      </c>
      <c r="AI62" t="s">
        <v>129</v>
      </c>
      <c r="AJ62">
        <v>1</v>
      </c>
      <c r="AK62">
        <v>2</v>
      </c>
      <c r="AL62" s="1">
        <v>670000</v>
      </c>
      <c r="AM62" s="4">
        <v>3.5799999999999998E-3</v>
      </c>
      <c r="AP62" t="s">
        <v>181</v>
      </c>
      <c r="AQ62" t="s">
        <v>182</v>
      </c>
      <c r="AR62">
        <v>1</v>
      </c>
      <c r="AS62">
        <v>2</v>
      </c>
      <c r="AT62" s="1">
        <v>74000000</v>
      </c>
      <c r="AU62" s="4">
        <v>0.72</v>
      </c>
      <c r="AX62" t="s">
        <v>333</v>
      </c>
      <c r="AY62" t="s">
        <v>334</v>
      </c>
      <c r="AZ62">
        <v>2</v>
      </c>
      <c r="BA62">
        <v>2</v>
      </c>
      <c r="BB62" s="1">
        <v>640000</v>
      </c>
      <c r="BC62" s="4">
        <v>7.9199999999999995E-4</v>
      </c>
      <c r="BN62" t="s">
        <v>250</v>
      </c>
      <c r="BO62" t="s">
        <v>251</v>
      </c>
      <c r="BP62">
        <v>1</v>
      </c>
      <c r="BQ62">
        <v>2</v>
      </c>
      <c r="BR62" s="1">
        <v>1100000</v>
      </c>
      <c r="BS62" s="4">
        <v>1.66E-2</v>
      </c>
      <c r="BV62" t="s">
        <v>202</v>
      </c>
      <c r="BW62" t="s">
        <v>203</v>
      </c>
      <c r="BX62">
        <v>1</v>
      </c>
      <c r="BY62">
        <v>2</v>
      </c>
      <c r="BZ62" s="1">
        <v>210000</v>
      </c>
      <c r="CA62" s="4">
        <v>1.9400000000000001E-3</v>
      </c>
      <c r="CC62" t="s">
        <v>323</v>
      </c>
      <c r="CD62" t="s">
        <v>324</v>
      </c>
      <c r="CE62" t="s">
        <v>587</v>
      </c>
      <c r="CF62">
        <v>217.04</v>
      </c>
      <c r="CG62" s="7">
        <f t="shared" si="25"/>
        <v>0</v>
      </c>
      <c r="CH62" s="7">
        <f t="shared" si="26"/>
        <v>0</v>
      </c>
      <c r="CI62" s="7">
        <f t="shared" si="27"/>
        <v>0</v>
      </c>
      <c r="CJ62" s="7">
        <f t="shared" si="28"/>
        <v>0</v>
      </c>
      <c r="CK62" s="7">
        <f t="shared" si="29"/>
        <v>0</v>
      </c>
      <c r="CL62" s="7">
        <f t="shared" si="30"/>
        <v>0</v>
      </c>
      <c r="CM62" s="7">
        <f t="shared" si="31"/>
        <v>0</v>
      </c>
      <c r="CN62" s="7">
        <f t="shared" si="32"/>
        <v>0</v>
      </c>
      <c r="CO62" s="7">
        <f t="shared" si="33"/>
        <v>3</v>
      </c>
      <c r="CP62" s="7">
        <f t="shared" si="34"/>
        <v>5</v>
      </c>
      <c r="CQ62" s="7">
        <f t="shared" si="35"/>
        <v>0</v>
      </c>
      <c r="CR62" s="7">
        <f t="shared" si="36"/>
        <v>0</v>
      </c>
      <c r="CS62" s="7">
        <f t="shared" si="37"/>
        <v>0</v>
      </c>
      <c r="CT62" s="7">
        <f t="shared" si="38"/>
        <v>0</v>
      </c>
      <c r="CU62" s="7">
        <f t="shared" si="39"/>
        <v>0</v>
      </c>
      <c r="CV62" s="7">
        <f t="shared" si="40"/>
        <v>0</v>
      </c>
      <c r="CW62" s="7">
        <f t="shared" si="41"/>
        <v>0</v>
      </c>
      <c r="CX62" s="7">
        <f t="shared" si="42"/>
        <v>0</v>
      </c>
      <c r="CY62" s="7">
        <f t="shared" si="43"/>
        <v>2</v>
      </c>
      <c r="CZ62" s="7">
        <f t="shared" si="44"/>
        <v>3</v>
      </c>
      <c r="DA62" s="8">
        <f t="shared" si="45"/>
        <v>5</v>
      </c>
      <c r="DB62" s="9" t="str">
        <f t="shared" si="46"/>
        <v>NF</v>
      </c>
      <c r="DC62" s="9" t="str">
        <f t="shared" si="47"/>
        <v>NF</v>
      </c>
      <c r="DD62" s="9" t="str">
        <f t="shared" si="48"/>
        <v>NF</v>
      </c>
      <c r="DE62" s="9" t="str">
        <f t="shared" si="49"/>
        <v>NF</v>
      </c>
      <c r="DF62" s="9">
        <f t="shared" si="50"/>
        <v>4700000</v>
      </c>
      <c r="DG62" s="9" t="str">
        <f t="shared" si="51"/>
        <v>NF</v>
      </c>
      <c r="DH62" s="9" t="str">
        <f t="shared" si="52"/>
        <v>NF</v>
      </c>
      <c r="DI62" s="9" t="str">
        <f t="shared" si="53"/>
        <v>NF</v>
      </c>
      <c r="DJ62" s="9" t="str">
        <f t="shared" si="54"/>
        <v>NF</v>
      </c>
      <c r="DK62" s="9">
        <f t="shared" si="55"/>
        <v>3400000</v>
      </c>
      <c r="DL62" s="9">
        <f t="shared" si="56"/>
        <v>3400000</v>
      </c>
      <c r="DM62" s="10">
        <f t="shared" si="57"/>
        <v>0</v>
      </c>
      <c r="DN62" s="10">
        <f t="shared" si="58"/>
        <v>0</v>
      </c>
      <c r="DO62" s="10">
        <f t="shared" si="59"/>
        <v>0</v>
      </c>
      <c r="DP62" s="10">
        <f t="shared" si="60"/>
        <v>0</v>
      </c>
      <c r="DQ62" s="10">
        <f t="shared" si="61"/>
        <v>1.3823529411764706</v>
      </c>
      <c r="DR62" s="10">
        <f t="shared" si="62"/>
        <v>0</v>
      </c>
      <c r="DS62" s="10">
        <f t="shared" si="63"/>
        <v>0</v>
      </c>
      <c r="DT62" s="10">
        <f t="shared" si="64"/>
        <v>0</v>
      </c>
      <c r="DU62" s="10">
        <f t="shared" si="65"/>
        <v>0</v>
      </c>
      <c r="DV62" s="10">
        <f t="shared" si="66"/>
        <v>1</v>
      </c>
    </row>
    <row r="63" spans="2:126" x14ac:dyDescent="0.25">
      <c r="B63" t="s">
        <v>122</v>
      </c>
      <c r="C63" t="s">
        <v>123</v>
      </c>
      <c r="D63">
        <v>1</v>
      </c>
      <c r="E63">
        <v>3</v>
      </c>
      <c r="F63" s="1">
        <v>5300000</v>
      </c>
      <c r="G63" s="4">
        <v>4.58E-2</v>
      </c>
      <c r="J63" t="s">
        <v>122</v>
      </c>
      <c r="K63" t="s">
        <v>123</v>
      </c>
      <c r="L63">
        <v>1</v>
      </c>
      <c r="M63">
        <v>2</v>
      </c>
      <c r="N63" s="1">
        <v>1400000</v>
      </c>
      <c r="O63" s="4">
        <v>2.0899999999999998E-3</v>
      </c>
      <c r="Z63" t="s">
        <v>250</v>
      </c>
      <c r="AA63" t="s">
        <v>251</v>
      </c>
      <c r="AB63">
        <v>1</v>
      </c>
      <c r="AC63">
        <v>2</v>
      </c>
      <c r="AD63" s="1">
        <v>6700000</v>
      </c>
      <c r="AE63" s="4">
        <v>6.9800000000000001E-3</v>
      </c>
      <c r="AH63" t="s">
        <v>210</v>
      </c>
      <c r="AI63" t="s">
        <v>211</v>
      </c>
      <c r="AJ63">
        <v>1</v>
      </c>
      <c r="AK63">
        <v>2</v>
      </c>
      <c r="AL63" s="1">
        <v>940000</v>
      </c>
      <c r="AM63" s="4">
        <v>5.0200000000000002E-3</v>
      </c>
      <c r="AP63" t="s">
        <v>130</v>
      </c>
      <c r="AQ63" t="s">
        <v>131</v>
      </c>
      <c r="AR63">
        <v>1</v>
      </c>
      <c r="AS63">
        <v>2</v>
      </c>
      <c r="AT63" s="1">
        <v>1300000</v>
      </c>
      <c r="AU63" s="4">
        <v>1.24E-2</v>
      </c>
      <c r="AX63" t="s">
        <v>458</v>
      </c>
      <c r="AY63" t="s">
        <v>459</v>
      </c>
      <c r="AZ63">
        <v>2</v>
      </c>
      <c r="BA63">
        <v>2</v>
      </c>
      <c r="BB63" s="1">
        <v>1800000</v>
      </c>
      <c r="BC63" s="4">
        <v>2.2100000000000002E-3</v>
      </c>
      <c r="BN63" t="s">
        <v>128</v>
      </c>
      <c r="BO63" t="s">
        <v>129</v>
      </c>
      <c r="BP63">
        <v>1</v>
      </c>
      <c r="BQ63">
        <v>2</v>
      </c>
      <c r="BR63" s="1">
        <v>1100000</v>
      </c>
      <c r="BS63" s="4">
        <v>1.6500000000000001E-2</v>
      </c>
      <c r="BV63" t="s">
        <v>137</v>
      </c>
      <c r="BW63" t="s">
        <v>138</v>
      </c>
      <c r="BX63">
        <v>1</v>
      </c>
      <c r="BY63">
        <v>2</v>
      </c>
      <c r="BZ63" s="1">
        <v>680000</v>
      </c>
      <c r="CA63" s="4">
        <v>6.1599999999999997E-3</v>
      </c>
      <c r="CC63" t="s">
        <v>274</v>
      </c>
      <c r="CD63" t="s">
        <v>275</v>
      </c>
      <c r="CE63" t="s">
        <v>588</v>
      </c>
      <c r="CF63">
        <v>59.72</v>
      </c>
      <c r="CG63" s="7">
        <f t="shared" si="25"/>
        <v>0</v>
      </c>
      <c r="CH63" s="7">
        <f t="shared" si="26"/>
        <v>0</v>
      </c>
      <c r="CI63" s="7">
        <f t="shared" si="27"/>
        <v>0</v>
      </c>
      <c r="CJ63" s="7">
        <f t="shared" si="28"/>
        <v>0</v>
      </c>
      <c r="CK63" s="7">
        <f t="shared" si="29"/>
        <v>0</v>
      </c>
      <c r="CL63" s="7">
        <f t="shared" si="30"/>
        <v>0</v>
      </c>
      <c r="CM63" s="7">
        <f t="shared" si="31"/>
        <v>1</v>
      </c>
      <c r="CN63" s="7">
        <f t="shared" si="32"/>
        <v>1</v>
      </c>
      <c r="CO63" s="7">
        <f t="shared" si="33"/>
        <v>0</v>
      </c>
      <c r="CP63" s="7">
        <f t="shared" si="34"/>
        <v>0</v>
      </c>
      <c r="CQ63" s="7">
        <f t="shared" si="35"/>
        <v>1</v>
      </c>
      <c r="CR63" s="7">
        <f t="shared" si="36"/>
        <v>1</v>
      </c>
      <c r="CS63" s="7">
        <f t="shared" si="37"/>
        <v>4</v>
      </c>
      <c r="CT63" s="7">
        <f t="shared" si="38"/>
        <v>4</v>
      </c>
      <c r="CU63" s="7">
        <f t="shared" si="39"/>
        <v>0</v>
      </c>
      <c r="CV63" s="7">
        <f t="shared" si="40"/>
        <v>0</v>
      </c>
      <c r="CW63" s="7">
        <f t="shared" si="41"/>
        <v>2</v>
      </c>
      <c r="CX63" s="7">
        <f t="shared" si="42"/>
        <v>2</v>
      </c>
      <c r="CY63" s="7">
        <f t="shared" si="43"/>
        <v>0</v>
      </c>
      <c r="CZ63" s="7">
        <f t="shared" si="44"/>
        <v>0</v>
      </c>
      <c r="DA63" s="8">
        <f t="shared" si="45"/>
        <v>4</v>
      </c>
      <c r="DB63" s="9" t="str">
        <f t="shared" si="46"/>
        <v>NF</v>
      </c>
      <c r="DC63" s="9" t="str">
        <f t="shared" si="47"/>
        <v>NF</v>
      </c>
      <c r="DD63" s="9" t="str">
        <f t="shared" si="48"/>
        <v>NF</v>
      </c>
      <c r="DE63" s="9">
        <f t="shared" si="49"/>
        <v>670000</v>
      </c>
      <c r="DF63" s="9" t="str">
        <f t="shared" si="50"/>
        <v>NF</v>
      </c>
      <c r="DG63" s="9">
        <f t="shared" si="51"/>
        <v>140000</v>
      </c>
      <c r="DH63" s="9">
        <f t="shared" si="52"/>
        <v>2900000</v>
      </c>
      <c r="DI63" s="9" t="str">
        <f t="shared" si="53"/>
        <v>NF</v>
      </c>
      <c r="DJ63" s="9">
        <f t="shared" si="54"/>
        <v>390000</v>
      </c>
      <c r="DK63" s="9" t="str">
        <f t="shared" si="55"/>
        <v>NF</v>
      </c>
      <c r="DL63" s="9">
        <f t="shared" si="56"/>
        <v>140000</v>
      </c>
      <c r="DM63" s="10">
        <f t="shared" si="57"/>
        <v>0</v>
      </c>
      <c r="DN63" s="10">
        <f t="shared" si="58"/>
        <v>0</v>
      </c>
      <c r="DO63" s="10">
        <f t="shared" si="59"/>
        <v>0</v>
      </c>
      <c r="DP63" s="10">
        <f t="shared" si="60"/>
        <v>4.7857142857142856</v>
      </c>
      <c r="DQ63" s="10">
        <f t="shared" si="61"/>
        <v>0</v>
      </c>
      <c r="DR63" s="10">
        <f t="shared" si="62"/>
        <v>1</v>
      </c>
      <c r="DS63" s="10">
        <f t="shared" si="63"/>
        <v>20.714285714285715</v>
      </c>
      <c r="DT63" s="10">
        <f t="shared" si="64"/>
        <v>0</v>
      </c>
      <c r="DU63" s="10">
        <f t="shared" si="65"/>
        <v>2.7857142857142856</v>
      </c>
      <c r="DV63" s="10">
        <f t="shared" si="66"/>
        <v>0</v>
      </c>
    </row>
    <row r="64" spans="2:126" x14ac:dyDescent="0.25">
      <c r="B64" t="s">
        <v>124</v>
      </c>
      <c r="C64" t="s">
        <v>125</v>
      </c>
      <c r="D64">
        <v>1</v>
      </c>
      <c r="E64">
        <v>3</v>
      </c>
      <c r="F64" s="1">
        <v>2500000</v>
      </c>
      <c r="G64" s="4">
        <v>2.1700000000000001E-2</v>
      </c>
      <c r="J64" t="s">
        <v>150</v>
      </c>
      <c r="K64" t="s">
        <v>151</v>
      </c>
      <c r="L64">
        <v>1</v>
      </c>
      <c r="M64">
        <v>2</v>
      </c>
      <c r="N64" s="1">
        <v>1500000</v>
      </c>
      <c r="O64" s="4">
        <v>2.2000000000000001E-3</v>
      </c>
      <c r="Z64" t="s">
        <v>104</v>
      </c>
      <c r="AA64" t="s">
        <v>105</v>
      </c>
      <c r="AB64">
        <v>1</v>
      </c>
      <c r="AC64">
        <v>2</v>
      </c>
      <c r="AD64" s="1">
        <v>560000</v>
      </c>
      <c r="AE64" s="4">
        <v>5.8100000000000003E-4</v>
      </c>
      <c r="AH64" t="s">
        <v>73</v>
      </c>
      <c r="AI64" t="s">
        <v>74</v>
      </c>
      <c r="AJ64">
        <v>1</v>
      </c>
      <c r="AK64">
        <v>1</v>
      </c>
      <c r="AL64" s="1">
        <v>320000</v>
      </c>
      <c r="AM64" s="4">
        <v>1.73E-3</v>
      </c>
      <c r="AP64" t="s">
        <v>73</v>
      </c>
      <c r="AQ64" t="s">
        <v>74</v>
      </c>
      <c r="AR64">
        <v>1</v>
      </c>
      <c r="AS64">
        <v>1</v>
      </c>
      <c r="AT64" s="1">
        <v>870000</v>
      </c>
      <c r="AU64" s="4">
        <v>8.5599999999999999E-3</v>
      </c>
      <c r="AX64" t="s">
        <v>102</v>
      </c>
      <c r="AY64" t="s">
        <v>103</v>
      </c>
      <c r="AZ64">
        <v>2</v>
      </c>
      <c r="BA64">
        <v>2</v>
      </c>
      <c r="BB64" s="1">
        <v>1100000</v>
      </c>
      <c r="BC64" s="4">
        <v>1.34E-3</v>
      </c>
      <c r="BN64" t="s">
        <v>38</v>
      </c>
      <c r="BO64" t="s">
        <v>39</v>
      </c>
      <c r="BP64">
        <v>1</v>
      </c>
      <c r="BQ64">
        <v>2</v>
      </c>
      <c r="BR64" s="1">
        <v>1500000</v>
      </c>
      <c r="BS64" s="4">
        <v>2.2599999999999999E-2</v>
      </c>
      <c r="BV64" t="s">
        <v>339</v>
      </c>
      <c r="BW64" t="s">
        <v>340</v>
      </c>
      <c r="BX64">
        <v>1</v>
      </c>
      <c r="BY64">
        <v>2</v>
      </c>
      <c r="BZ64" s="1">
        <v>530000</v>
      </c>
      <c r="CA64" s="4">
        <v>4.8700000000000002E-3</v>
      </c>
      <c r="CC64" t="s">
        <v>327</v>
      </c>
      <c r="CD64" t="s">
        <v>328</v>
      </c>
      <c r="CE64" t="s">
        <v>589</v>
      </c>
      <c r="CF64">
        <v>76.099999999999994</v>
      </c>
      <c r="CG64" s="7">
        <f t="shared" si="25"/>
        <v>0</v>
      </c>
      <c r="CH64" s="7">
        <f t="shared" si="26"/>
        <v>0</v>
      </c>
      <c r="CI64" s="7">
        <f t="shared" si="27"/>
        <v>0</v>
      </c>
      <c r="CJ64" s="7">
        <f t="shared" si="28"/>
        <v>0</v>
      </c>
      <c r="CK64" s="7">
        <f t="shared" si="29"/>
        <v>0</v>
      </c>
      <c r="CL64" s="7">
        <f t="shared" si="30"/>
        <v>0</v>
      </c>
      <c r="CM64" s="7">
        <f t="shared" si="31"/>
        <v>0</v>
      </c>
      <c r="CN64" s="7">
        <f t="shared" si="32"/>
        <v>0</v>
      </c>
      <c r="CO64" s="7">
        <f t="shared" si="33"/>
        <v>3</v>
      </c>
      <c r="CP64" s="7">
        <f t="shared" si="34"/>
        <v>3</v>
      </c>
      <c r="CQ64" s="7">
        <f t="shared" si="35"/>
        <v>0</v>
      </c>
      <c r="CR64" s="7">
        <f t="shared" si="36"/>
        <v>0</v>
      </c>
      <c r="CS64" s="7">
        <f t="shared" si="37"/>
        <v>0</v>
      </c>
      <c r="CT64" s="7">
        <f t="shared" si="38"/>
        <v>0</v>
      </c>
      <c r="CU64" s="7">
        <f t="shared" si="39"/>
        <v>0</v>
      </c>
      <c r="CV64" s="7">
        <f t="shared" si="40"/>
        <v>0</v>
      </c>
      <c r="CW64" s="7">
        <f t="shared" si="41"/>
        <v>0</v>
      </c>
      <c r="CX64" s="7">
        <f t="shared" si="42"/>
        <v>0</v>
      </c>
      <c r="CY64" s="7">
        <f t="shared" si="43"/>
        <v>4</v>
      </c>
      <c r="CZ64" s="7">
        <f t="shared" si="44"/>
        <v>4</v>
      </c>
      <c r="DA64" s="8">
        <f t="shared" si="45"/>
        <v>4</v>
      </c>
      <c r="DB64" s="9" t="str">
        <f t="shared" si="46"/>
        <v>NF</v>
      </c>
      <c r="DC64" s="9" t="str">
        <f t="shared" si="47"/>
        <v>NF</v>
      </c>
      <c r="DD64" s="9" t="str">
        <f t="shared" si="48"/>
        <v>NF</v>
      </c>
      <c r="DE64" s="9" t="str">
        <f t="shared" si="49"/>
        <v>NF</v>
      </c>
      <c r="DF64" s="9">
        <f t="shared" si="50"/>
        <v>3500000</v>
      </c>
      <c r="DG64" s="9" t="str">
        <f t="shared" si="51"/>
        <v>NF</v>
      </c>
      <c r="DH64" s="9" t="str">
        <f t="shared" si="52"/>
        <v>NF</v>
      </c>
      <c r="DI64" s="9" t="str">
        <f t="shared" si="53"/>
        <v>NF</v>
      </c>
      <c r="DJ64" s="9" t="str">
        <f t="shared" si="54"/>
        <v>NF</v>
      </c>
      <c r="DK64" s="9">
        <f t="shared" si="55"/>
        <v>2600000</v>
      </c>
      <c r="DL64" s="9">
        <f t="shared" si="56"/>
        <v>2600000</v>
      </c>
      <c r="DM64" s="10">
        <f t="shared" si="57"/>
        <v>0</v>
      </c>
      <c r="DN64" s="10">
        <f t="shared" si="58"/>
        <v>0</v>
      </c>
      <c r="DO64" s="10">
        <f t="shared" si="59"/>
        <v>0</v>
      </c>
      <c r="DP64" s="10">
        <f t="shared" si="60"/>
        <v>0</v>
      </c>
      <c r="DQ64" s="10">
        <f t="shared" si="61"/>
        <v>1.3461538461538463</v>
      </c>
      <c r="DR64" s="10">
        <f t="shared" si="62"/>
        <v>0</v>
      </c>
      <c r="DS64" s="10">
        <f t="shared" si="63"/>
        <v>0</v>
      </c>
      <c r="DT64" s="10">
        <f t="shared" si="64"/>
        <v>0</v>
      </c>
      <c r="DU64" s="10">
        <f t="shared" si="65"/>
        <v>0</v>
      </c>
      <c r="DV64" s="10">
        <f t="shared" si="66"/>
        <v>1</v>
      </c>
    </row>
    <row r="65" spans="2:126" x14ac:dyDescent="0.25">
      <c r="B65" t="s">
        <v>126</v>
      </c>
      <c r="C65" t="s">
        <v>127</v>
      </c>
      <c r="D65">
        <v>1</v>
      </c>
      <c r="E65">
        <v>2</v>
      </c>
      <c r="F65" s="1">
        <v>10000000</v>
      </c>
      <c r="G65" s="4">
        <v>8.72E-2</v>
      </c>
      <c r="J65" t="s">
        <v>204</v>
      </c>
      <c r="K65" t="s">
        <v>205</v>
      </c>
      <c r="L65">
        <v>1</v>
      </c>
      <c r="M65">
        <v>1</v>
      </c>
      <c r="N65" s="1">
        <v>700000</v>
      </c>
      <c r="O65" s="4">
        <v>1.0300000000000001E-3</v>
      </c>
      <c r="Z65" t="s">
        <v>252</v>
      </c>
      <c r="AA65" t="s">
        <v>253</v>
      </c>
      <c r="AB65">
        <v>1</v>
      </c>
      <c r="AC65">
        <v>2</v>
      </c>
      <c r="AD65" s="1">
        <v>12000000</v>
      </c>
      <c r="AE65" s="4">
        <v>1.2999999999999999E-2</v>
      </c>
      <c r="AH65" t="s">
        <v>361</v>
      </c>
      <c r="AI65" t="s">
        <v>362</v>
      </c>
      <c r="AJ65">
        <v>1</v>
      </c>
      <c r="AK65">
        <v>1</v>
      </c>
      <c r="AL65" s="1">
        <v>190000</v>
      </c>
      <c r="AM65" s="4">
        <v>1.0300000000000001E-3</v>
      </c>
      <c r="AP65" t="s">
        <v>134</v>
      </c>
      <c r="AQ65" t="s">
        <v>135</v>
      </c>
      <c r="AR65">
        <v>1</v>
      </c>
      <c r="AS65">
        <v>1</v>
      </c>
      <c r="AT65" s="1">
        <v>830000</v>
      </c>
      <c r="AU65" s="4">
        <v>8.0999999999999996E-3</v>
      </c>
      <c r="AX65" t="s">
        <v>187</v>
      </c>
      <c r="AY65" t="s">
        <v>188</v>
      </c>
      <c r="AZ65">
        <v>2</v>
      </c>
      <c r="BA65">
        <v>2</v>
      </c>
      <c r="BB65" s="1">
        <v>2700000</v>
      </c>
      <c r="BC65" s="4">
        <v>3.3500000000000001E-3</v>
      </c>
      <c r="BN65" t="s">
        <v>122</v>
      </c>
      <c r="BO65" t="s">
        <v>123</v>
      </c>
      <c r="BP65">
        <v>1</v>
      </c>
      <c r="BQ65">
        <v>3</v>
      </c>
      <c r="BR65" s="1">
        <v>3400000</v>
      </c>
      <c r="BS65" s="4">
        <v>5.28E-2</v>
      </c>
      <c r="BV65" t="s">
        <v>357</v>
      </c>
      <c r="BW65" t="s">
        <v>358</v>
      </c>
      <c r="BX65">
        <v>1</v>
      </c>
      <c r="BY65">
        <v>2</v>
      </c>
      <c r="BZ65" s="1">
        <v>600000</v>
      </c>
      <c r="CA65" s="4">
        <v>5.4799999999999996E-3</v>
      </c>
      <c r="CC65" t="s">
        <v>321</v>
      </c>
      <c r="CD65" t="s">
        <v>322</v>
      </c>
      <c r="CE65" t="s">
        <v>590</v>
      </c>
      <c r="CF65">
        <v>59.58</v>
      </c>
      <c r="CG65" s="7">
        <f t="shared" si="25"/>
        <v>0</v>
      </c>
      <c r="CH65" s="7">
        <f t="shared" si="26"/>
        <v>0</v>
      </c>
      <c r="CI65" s="7">
        <f t="shared" si="27"/>
        <v>0</v>
      </c>
      <c r="CJ65" s="7">
        <f t="shared" si="28"/>
        <v>0</v>
      </c>
      <c r="CK65" s="7">
        <f t="shared" si="29"/>
        <v>0</v>
      </c>
      <c r="CL65" s="7">
        <f t="shared" si="30"/>
        <v>0</v>
      </c>
      <c r="CM65" s="7">
        <f t="shared" si="31"/>
        <v>0</v>
      </c>
      <c r="CN65" s="7">
        <f t="shared" si="32"/>
        <v>0</v>
      </c>
      <c r="CO65" s="7">
        <f t="shared" si="33"/>
        <v>4</v>
      </c>
      <c r="CP65" s="7">
        <f t="shared" si="34"/>
        <v>4</v>
      </c>
      <c r="CQ65" s="7">
        <f t="shared" si="35"/>
        <v>0</v>
      </c>
      <c r="CR65" s="7">
        <f t="shared" si="36"/>
        <v>0</v>
      </c>
      <c r="CS65" s="7">
        <f t="shared" si="37"/>
        <v>0</v>
      </c>
      <c r="CT65" s="7">
        <f t="shared" si="38"/>
        <v>0</v>
      </c>
      <c r="CU65" s="7">
        <f t="shared" si="39"/>
        <v>0</v>
      </c>
      <c r="CV65" s="7">
        <f t="shared" si="40"/>
        <v>0</v>
      </c>
      <c r="CW65" s="7">
        <f t="shared" si="41"/>
        <v>0</v>
      </c>
      <c r="CX65" s="7">
        <f t="shared" si="42"/>
        <v>0</v>
      </c>
      <c r="CY65" s="7">
        <f t="shared" si="43"/>
        <v>2</v>
      </c>
      <c r="CZ65" s="7">
        <f t="shared" si="44"/>
        <v>2</v>
      </c>
      <c r="DA65" s="8">
        <f t="shared" si="45"/>
        <v>4</v>
      </c>
      <c r="DB65" s="9" t="str">
        <f t="shared" si="46"/>
        <v>NF</v>
      </c>
      <c r="DC65" s="9" t="str">
        <f t="shared" si="47"/>
        <v>NF</v>
      </c>
      <c r="DD65" s="9" t="str">
        <f t="shared" si="48"/>
        <v>NF</v>
      </c>
      <c r="DE65" s="9" t="str">
        <f t="shared" si="49"/>
        <v>NF</v>
      </c>
      <c r="DF65" s="9">
        <f t="shared" si="50"/>
        <v>1500000</v>
      </c>
      <c r="DG65" s="9" t="str">
        <f t="shared" si="51"/>
        <v>NF</v>
      </c>
      <c r="DH65" s="9" t="str">
        <f t="shared" si="52"/>
        <v>NF</v>
      </c>
      <c r="DI65" s="9" t="str">
        <f t="shared" si="53"/>
        <v>NF</v>
      </c>
      <c r="DJ65" s="9" t="str">
        <f t="shared" si="54"/>
        <v>NF</v>
      </c>
      <c r="DK65" s="9">
        <f t="shared" si="55"/>
        <v>410000</v>
      </c>
      <c r="DL65" s="9">
        <f t="shared" si="56"/>
        <v>410000</v>
      </c>
      <c r="DM65" s="10">
        <f t="shared" si="57"/>
        <v>0</v>
      </c>
      <c r="DN65" s="10">
        <f t="shared" si="58"/>
        <v>0</v>
      </c>
      <c r="DO65" s="10">
        <f t="shared" si="59"/>
        <v>0</v>
      </c>
      <c r="DP65" s="10">
        <f t="shared" si="60"/>
        <v>0</v>
      </c>
      <c r="DQ65" s="10">
        <f t="shared" si="61"/>
        <v>3.6585365853658538</v>
      </c>
      <c r="DR65" s="10">
        <f t="shared" si="62"/>
        <v>0</v>
      </c>
      <c r="DS65" s="10">
        <f t="shared" si="63"/>
        <v>0</v>
      </c>
      <c r="DT65" s="10">
        <f t="shared" si="64"/>
        <v>0</v>
      </c>
      <c r="DU65" s="10">
        <f t="shared" si="65"/>
        <v>0</v>
      </c>
      <c r="DV65" s="10">
        <f t="shared" si="66"/>
        <v>1</v>
      </c>
    </row>
    <row r="66" spans="2:126" x14ac:dyDescent="0.25">
      <c r="B66" t="s">
        <v>128</v>
      </c>
      <c r="C66" t="s">
        <v>129</v>
      </c>
      <c r="D66">
        <v>1</v>
      </c>
      <c r="E66">
        <v>2</v>
      </c>
      <c r="F66" s="1">
        <v>740000</v>
      </c>
      <c r="G66" s="4">
        <v>6.4400000000000004E-3</v>
      </c>
      <c r="J66" t="s">
        <v>137</v>
      </c>
      <c r="K66" t="s">
        <v>138</v>
      </c>
      <c r="L66">
        <v>1</v>
      </c>
      <c r="M66">
        <v>1</v>
      </c>
      <c r="N66" s="1">
        <v>230000</v>
      </c>
      <c r="O66" s="4">
        <v>3.4400000000000001E-4</v>
      </c>
      <c r="Z66" t="s">
        <v>254</v>
      </c>
      <c r="AA66" t="s">
        <v>255</v>
      </c>
      <c r="AB66">
        <v>1</v>
      </c>
      <c r="AC66">
        <v>1</v>
      </c>
      <c r="AD66" s="1">
        <v>2600000</v>
      </c>
      <c r="AE66" s="4">
        <v>2.7299999999999998E-3</v>
      </c>
      <c r="AH66" t="s">
        <v>28</v>
      </c>
      <c r="AI66" t="s">
        <v>29</v>
      </c>
      <c r="AJ66">
        <v>1</v>
      </c>
      <c r="AK66">
        <v>1</v>
      </c>
      <c r="AL66" s="1">
        <v>1300000</v>
      </c>
      <c r="AM66" s="4">
        <v>6.8100000000000001E-3</v>
      </c>
      <c r="AP66" t="s">
        <v>42</v>
      </c>
      <c r="AR66">
        <v>1</v>
      </c>
      <c r="AS66">
        <v>1</v>
      </c>
      <c r="AT66" s="1">
        <v>300000</v>
      </c>
      <c r="AU66" s="4">
        <v>2.96E-3</v>
      </c>
      <c r="AX66" t="s">
        <v>15</v>
      </c>
      <c r="AY66" t="s">
        <v>16</v>
      </c>
      <c r="AZ66">
        <v>2</v>
      </c>
      <c r="BA66">
        <v>2</v>
      </c>
      <c r="BB66" s="1">
        <v>470000</v>
      </c>
      <c r="BC66" s="4">
        <v>5.8299999999999997E-4</v>
      </c>
      <c r="BV66" t="s">
        <v>365</v>
      </c>
      <c r="BW66" t="s">
        <v>366</v>
      </c>
      <c r="BX66">
        <v>1</v>
      </c>
      <c r="BY66">
        <v>2</v>
      </c>
      <c r="BZ66" s="1">
        <v>670000</v>
      </c>
      <c r="CA66" s="4">
        <v>6.13E-3</v>
      </c>
      <c r="CC66" t="s">
        <v>214</v>
      </c>
      <c r="CD66" t="s">
        <v>215</v>
      </c>
      <c r="CE66" t="s">
        <v>591</v>
      </c>
      <c r="CF66">
        <v>108.51</v>
      </c>
      <c r="CG66" s="7">
        <f t="shared" si="25"/>
        <v>0</v>
      </c>
      <c r="CH66" s="7">
        <f t="shared" si="26"/>
        <v>0</v>
      </c>
      <c r="CI66" s="7">
        <f t="shared" si="27"/>
        <v>1</v>
      </c>
      <c r="CJ66" s="7">
        <f t="shared" si="28"/>
        <v>1</v>
      </c>
      <c r="CK66" s="7">
        <f t="shared" si="29"/>
        <v>0</v>
      </c>
      <c r="CL66" s="7">
        <f t="shared" si="30"/>
        <v>0</v>
      </c>
      <c r="CM66" s="7">
        <f t="shared" si="31"/>
        <v>4</v>
      </c>
      <c r="CN66" s="7">
        <f t="shared" si="32"/>
        <v>4</v>
      </c>
      <c r="CO66" s="7">
        <f t="shared" si="33"/>
        <v>0</v>
      </c>
      <c r="CP66" s="7">
        <f t="shared" si="34"/>
        <v>0</v>
      </c>
      <c r="CQ66" s="7">
        <f t="shared" si="35"/>
        <v>0</v>
      </c>
      <c r="CR66" s="7">
        <f t="shared" si="36"/>
        <v>0</v>
      </c>
      <c r="CS66" s="7">
        <f t="shared" si="37"/>
        <v>1</v>
      </c>
      <c r="CT66" s="7">
        <f t="shared" si="38"/>
        <v>1</v>
      </c>
      <c r="CU66" s="7">
        <f t="shared" si="39"/>
        <v>0</v>
      </c>
      <c r="CV66" s="7">
        <f t="shared" si="40"/>
        <v>0</v>
      </c>
      <c r="CW66" s="7">
        <f t="shared" si="41"/>
        <v>0</v>
      </c>
      <c r="CX66" s="7">
        <f t="shared" si="42"/>
        <v>0</v>
      </c>
      <c r="CY66" s="7">
        <f t="shared" si="43"/>
        <v>0</v>
      </c>
      <c r="CZ66" s="7">
        <f t="shared" si="44"/>
        <v>0</v>
      </c>
      <c r="DA66" s="8">
        <f t="shared" si="45"/>
        <v>4</v>
      </c>
      <c r="DB66" s="9" t="str">
        <f t="shared" si="46"/>
        <v>NF</v>
      </c>
      <c r="DC66" s="9">
        <f t="shared" si="47"/>
        <v>410000</v>
      </c>
      <c r="DD66" s="9" t="str">
        <f t="shared" si="48"/>
        <v>NF</v>
      </c>
      <c r="DE66" s="9">
        <f t="shared" si="49"/>
        <v>4800000</v>
      </c>
      <c r="DF66" s="9" t="str">
        <f t="shared" si="50"/>
        <v>NF</v>
      </c>
      <c r="DG66" s="9" t="str">
        <f t="shared" si="51"/>
        <v>NF</v>
      </c>
      <c r="DH66" s="9">
        <f t="shared" si="52"/>
        <v>290000</v>
      </c>
      <c r="DI66" s="9" t="str">
        <f t="shared" si="53"/>
        <v>NF</v>
      </c>
      <c r="DJ66" s="9" t="str">
        <f t="shared" si="54"/>
        <v>NF</v>
      </c>
      <c r="DK66" s="9" t="str">
        <f t="shared" si="55"/>
        <v>NF</v>
      </c>
      <c r="DL66" s="9">
        <f t="shared" si="56"/>
        <v>290000</v>
      </c>
      <c r="DM66" s="10">
        <f t="shared" si="57"/>
        <v>0</v>
      </c>
      <c r="DN66" s="10">
        <f t="shared" si="58"/>
        <v>1.4137931034482758</v>
      </c>
      <c r="DO66" s="10">
        <f t="shared" si="59"/>
        <v>0</v>
      </c>
      <c r="DP66" s="10">
        <f t="shared" si="60"/>
        <v>16.551724137931036</v>
      </c>
      <c r="DQ66" s="10">
        <f t="shared" si="61"/>
        <v>0</v>
      </c>
      <c r="DR66" s="10">
        <f t="shared" si="62"/>
        <v>0</v>
      </c>
      <c r="DS66" s="10">
        <f t="shared" si="63"/>
        <v>1</v>
      </c>
      <c r="DT66" s="10">
        <f t="shared" si="64"/>
        <v>0</v>
      </c>
      <c r="DU66" s="10">
        <f t="shared" si="65"/>
        <v>0</v>
      </c>
      <c r="DV66" s="10">
        <f t="shared" si="66"/>
        <v>0</v>
      </c>
    </row>
    <row r="67" spans="2:126" x14ac:dyDescent="0.25">
      <c r="B67" t="s">
        <v>130</v>
      </c>
      <c r="C67" t="s">
        <v>131</v>
      </c>
      <c r="D67">
        <v>1</v>
      </c>
      <c r="E67">
        <v>2</v>
      </c>
      <c r="F67" s="1">
        <v>1200000</v>
      </c>
      <c r="G67" s="4">
        <v>1.0800000000000001E-2</v>
      </c>
      <c r="J67" t="s">
        <v>128</v>
      </c>
      <c r="K67" t="s">
        <v>129</v>
      </c>
      <c r="L67">
        <v>1</v>
      </c>
      <c r="M67">
        <v>1</v>
      </c>
      <c r="N67" s="1">
        <v>630000</v>
      </c>
      <c r="O67" s="4">
        <v>9.2800000000000001E-4</v>
      </c>
      <c r="Z67" t="s">
        <v>256</v>
      </c>
      <c r="AA67" t="s">
        <v>257</v>
      </c>
      <c r="AB67">
        <v>1</v>
      </c>
      <c r="AC67">
        <v>1</v>
      </c>
      <c r="AD67" s="1">
        <v>560000</v>
      </c>
      <c r="AE67" s="4">
        <v>5.8200000000000005E-4</v>
      </c>
      <c r="AH67" t="s">
        <v>36</v>
      </c>
      <c r="AI67" t="s">
        <v>37</v>
      </c>
      <c r="AJ67">
        <v>1</v>
      </c>
      <c r="AK67">
        <v>1</v>
      </c>
      <c r="AL67" s="1">
        <v>270000</v>
      </c>
      <c r="AM67" s="4">
        <v>1.4499999999999999E-3</v>
      </c>
      <c r="AP67" t="s">
        <v>53</v>
      </c>
      <c r="AQ67" t="s">
        <v>54</v>
      </c>
      <c r="AR67">
        <v>1</v>
      </c>
      <c r="AS67">
        <v>1</v>
      </c>
      <c r="AT67" s="1">
        <v>140000</v>
      </c>
      <c r="AU67" s="4">
        <v>1.4E-3</v>
      </c>
      <c r="AX67" t="s">
        <v>230</v>
      </c>
      <c r="AY67" t="s">
        <v>231</v>
      </c>
      <c r="AZ67">
        <v>2</v>
      </c>
      <c r="BA67">
        <v>2</v>
      </c>
      <c r="BB67" s="1">
        <v>180000</v>
      </c>
      <c r="BC67" s="4">
        <v>2.1800000000000001E-4</v>
      </c>
      <c r="BV67" t="s">
        <v>128</v>
      </c>
      <c r="BW67" t="s">
        <v>129</v>
      </c>
      <c r="BX67">
        <v>1</v>
      </c>
      <c r="BY67">
        <v>2</v>
      </c>
      <c r="BZ67" s="1">
        <v>880000</v>
      </c>
      <c r="CA67" s="4">
        <v>8.0099999999999998E-3</v>
      </c>
      <c r="CC67" t="s">
        <v>234</v>
      </c>
      <c r="CD67" t="s">
        <v>235</v>
      </c>
      <c r="CE67" t="s">
        <v>592</v>
      </c>
      <c r="CF67">
        <v>57.03</v>
      </c>
      <c r="CG67" s="7">
        <f t="shared" ref="CG67:CG130" si="67">IFERROR(VLOOKUP(CC67,B:F,3, FALSE),0)</f>
        <v>0</v>
      </c>
      <c r="CH67" s="7">
        <f t="shared" ref="CH67:CH130" si="68">IFERROR(VLOOKUP(CC67,B:F,4, FALSE),0)</f>
        <v>0</v>
      </c>
      <c r="CI67" s="7">
        <f t="shared" ref="CI67:CI130" si="69">IFERROR(VLOOKUP(CC67,J:N,3, FALSE),0)</f>
        <v>0</v>
      </c>
      <c r="CJ67" s="7">
        <f t="shared" ref="CJ67:CJ130" si="70">IFERROR(VLOOKUP(CC67,J:N,4, FALSE),0)</f>
        <v>0</v>
      </c>
      <c r="CK67" s="7">
        <f t="shared" ref="CK67:CK130" si="71">IFERROR(VLOOKUP(CC67,R:V,3, FALSE),0)</f>
        <v>0</v>
      </c>
      <c r="CL67" s="7">
        <f t="shared" ref="CL67:CL130" si="72">IFERROR(VLOOKUP(CC67,R:V,4, FALSE),0)</f>
        <v>0</v>
      </c>
      <c r="CM67" s="7">
        <f t="shared" ref="CM67:CM130" si="73">IFERROR(VLOOKUP(CC67,Z:AD,3, FALSE),0)</f>
        <v>4</v>
      </c>
      <c r="CN67" s="7">
        <f t="shared" ref="CN67:CN130" si="74">IFERROR(VLOOKUP(CC67,Z:AD,4, FALSE),0)</f>
        <v>4</v>
      </c>
      <c r="CO67" s="7">
        <f t="shared" ref="CO67:CO130" si="75">IFERROR(VLOOKUP(CC67,AH:AM,3, FALSE),0)</f>
        <v>0</v>
      </c>
      <c r="CP67" s="7">
        <f t="shared" ref="CP67:CP130" si="76">IFERROR(VLOOKUP(CC67,AH:AM,4, FALSE),0)</f>
        <v>0</v>
      </c>
      <c r="CQ67" s="7">
        <f t="shared" ref="CQ67:CQ130" si="77">IFERROR(VLOOKUP(CC67,AP:AT,3, FALSE),0)</f>
        <v>0</v>
      </c>
      <c r="CR67" s="7">
        <f t="shared" ref="CR67:CR130" si="78">IFERROR(VLOOKUP(CC67,AP:AT,4, FALSE),0)</f>
        <v>0</v>
      </c>
      <c r="CS67" s="7">
        <f t="shared" ref="CS67:CS130" si="79">IFERROR(VLOOKUP(CC67,AX:BB,3, FALSE),0)</f>
        <v>0</v>
      </c>
      <c r="CT67" s="7">
        <f t="shared" ref="CT67:CT130" si="80">IFERROR(VLOOKUP(CC67,AX:BB,4, FALSE),0)</f>
        <v>0</v>
      </c>
      <c r="CU67" s="7">
        <f t="shared" ref="CU67:CU130" si="81">IFERROR(VLOOKUP(CC67,BF:BJ,3, FALSE),0)</f>
        <v>0</v>
      </c>
      <c r="CV67" s="7">
        <f t="shared" ref="CV67:CV130" si="82">IFERROR(VLOOKUP(CC67,BF:BJ,4, FALSE),0)</f>
        <v>0</v>
      </c>
      <c r="CW67" s="7">
        <f t="shared" ref="CW67:CW130" si="83">IFERROR(VLOOKUP(CC67,BN:BR,3, FALSE),0)</f>
        <v>0</v>
      </c>
      <c r="CX67" s="7">
        <f t="shared" ref="CX67:CX130" si="84">IFERROR(VLOOKUP(CC67,BN:BR,4, FALSE),0)</f>
        <v>0</v>
      </c>
      <c r="CY67" s="7">
        <f t="shared" ref="CY67:CY130" si="85">IFERROR(VLOOKUP(CC67,BV:BZ,3, FALSE),0)</f>
        <v>0</v>
      </c>
      <c r="CZ67" s="7">
        <f t="shared" ref="CZ67:CZ130" si="86">IFERROR(VLOOKUP(CC67,BV:BZ,4, FALSE),0)</f>
        <v>0</v>
      </c>
      <c r="DA67" s="8">
        <f t="shared" ref="DA67:DA130" si="87">MAX(CG67:CZ67)</f>
        <v>4</v>
      </c>
      <c r="DB67" s="9" t="str">
        <f t="shared" ref="DB67:DB130" si="88">IFERROR(VLOOKUP(CC67,B:F,5, FALSE),"NF")</f>
        <v>NF</v>
      </c>
      <c r="DC67" s="9" t="str">
        <f t="shared" ref="DC67:DC130" si="89">IFERROR(VLOOKUP(CC67,J:N,5, FALSE),"NF")</f>
        <v>NF</v>
      </c>
      <c r="DD67" s="9" t="str">
        <f t="shared" ref="DD67:DD130" si="90">IFERROR(VLOOKUP(CC67,R:V,5, FALSE),"NF")</f>
        <v>NF</v>
      </c>
      <c r="DE67" s="9">
        <f t="shared" ref="DE67:DE130" si="91">IFERROR(VLOOKUP(CC67,Z:AD,5, FALSE),"NF")</f>
        <v>3100000</v>
      </c>
      <c r="DF67" s="9" t="str">
        <f t="shared" ref="DF67:DF130" si="92">IFERROR(VLOOKUP(CC67,AH:AM,5, FALSE),"NF")</f>
        <v>NF</v>
      </c>
      <c r="DG67" s="9" t="str">
        <f t="shared" ref="DG67:DG130" si="93">IFERROR(VLOOKUP(CC67,AP:AT,5, FALSE),"NF")</f>
        <v>NF</v>
      </c>
      <c r="DH67" s="9" t="str">
        <f t="shared" ref="DH67:DH130" si="94">IFERROR(VLOOKUP(CC67,AX:BB,5, FALSE),"NF")</f>
        <v>NF</v>
      </c>
      <c r="DI67" s="9" t="str">
        <f t="shared" ref="DI67:DI130" si="95">IFERROR(VLOOKUP(CC67,BF:BJ,5, FALSE),"NF")</f>
        <v>NF</v>
      </c>
      <c r="DJ67" s="9" t="str">
        <f t="shared" ref="DJ67:DJ130" si="96">IFERROR(VLOOKUP(CC67,BN:BR,5, FALSE),"NF")</f>
        <v>NF</v>
      </c>
      <c r="DK67" s="9" t="str">
        <f t="shared" ref="DK67:DK130" si="97">IFERROR(VLOOKUP(CC67,BV:BZ,5, FALSE),"NF")</f>
        <v>NF</v>
      </c>
      <c r="DL67" s="9">
        <f t="shared" ref="DL67:DL130" si="98">MIN(DB67:DF67,DG67:DK67)</f>
        <v>3100000</v>
      </c>
      <c r="DM67" s="10">
        <f t="shared" ref="DM67:DM130" si="99">IFERROR(DB67/DL67,0)</f>
        <v>0</v>
      </c>
      <c r="DN67" s="10">
        <f t="shared" ref="DN67:DN130" si="100">IFERROR(DC67/DL67,0)</f>
        <v>0</v>
      </c>
      <c r="DO67" s="10">
        <f t="shared" ref="DO67:DO130" si="101">IFERROR(DD67/DL67,0)</f>
        <v>0</v>
      </c>
      <c r="DP67" s="10">
        <f t="shared" ref="DP67:DP130" si="102">IFERROR(DE67/DL67,0)</f>
        <v>1</v>
      </c>
      <c r="DQ67" s="10">
        <f t="shared" ref="DQ67:DQ130" si="103">IFERROR(DF67/DL67,0)</f>
        <v>0</v>
      </c>
      <c r="DR67" s="10">
        <f t="shared" ref="DR67:DR130" si="104">IFERROR(DG67/DL67,0)</f>
        <v>0</v>
      </c>
      <c r="DS67" s="10">
        <f t="shared" ref="DS67:DS130" si="105">IFERROR(DH67/DL67,0)</f>
        <v>0</v>
      </c>
      <c r="DT67" s="10">
        <f t="shared" ref="DT67:DT130" si="106">IFERROR(DI67/DL67,0)</f>
        <v>0</v>
      </c>
      <c r="DU67" s="10">
        <f t="shared" ref="DU67:DU130" si="107">IFERROR(DJ67/DL67,0)</f>
        <v>0</v>
      </c>
      <c r="DV67" s="10">
        <f t="shared" ref="DV67:DV130" si="108">IFERROR(DK67/DL67,0)</f>
        <v>0</v>
      </c>
    </row>
    <row r="68" spans="2:126" x14ac:dyDescent="0.25">
      <c r="B68" t="s">
        <v>132</v>
      </c>
      <c r="C68" t="s">
        <v>133</v>
      </c>
      <c r="D68">
        <v>1</v>
      </c>
      <c r="E68">
        <v>2</v>
      </c>
      <c r="F68" s="1">
        <v>2800000</v>
      </c>
      <c r="G68" s="4">
        <v>2.4199999999999999E-2</v>
      </c>
      <c r="J68" t="s">
        <v>120</v>
      </c>
      <c r="K68" t="s">
        <v>121</v>
      </c>
      <c r="L68">
        <v>1</v>
      </c>
      <c r="M68">
        <v>1</v>
      </c>
      <c r="N68" s="1">
        <v>180000</v>
      </c>
      <c r="O68" s="4">
        <v>2.61E-4</v>
      </c>
      <c r="Z68" t="s">
        <v>258</v>
      </c>
      <c r="AA68" t="s">
        <v>259</v>
      </c>
      <c r="AB68">
        <v>1</v>
      </c>
      <c r="AC68">
        <v>1</v>
      </c>
      <c r="AD68" s="1">
        <v>450000</v>
      </c>
      <c r="AE68" s="4">
        <v>4.64E-4</v>
      </c>
      <c r="AH68" t="s">
        <v>145</v>
      </c>
      <c r="AI68" t="s">
        <v>146</v>
      </c>
      <c r="AJ68">
        <v>1</v>
      </c>
      <c r="AK68">
        <v>1</v>
      </c>
      <c r="AL68" s="1">
        <v>560000</v>
      </c>
      <c r="AM68" s="4">
        <v>2.99E-3</v>
      </c>
      <c r="AP68" t="s">
        <v>145</v>
      </c>
      <c r="AQ68" t="s">
        <v>146</v>
      </c>
      <c r="AR68">
        <v>1</v>
      </c>
      <c r="AS68">
        <v>1</v>
      </c>
      <c r="AT68" s="1">
        <v>360000</v>
      </c>
      <c r="AU68" s="4">
        <v>3.5699999999999998E-3</v>
      </c>
      <c r="AX68" t="s">
        <v>167</v>
      </c>
      <c r="AY68" t="s">
        <v>168</v>
      </c>
      <c r="AZ68">
        <v>2</v>
      </c>
      <c r="BA68">
        <v>2</v>
      </c>
      <c r="BB68" s="1">
        <v>550000</v>
      </c>
      <c r="BC68" s="4">
        <v>6.8199999999999999E-4</v>
      </c>
      <c r="BV68" t="s">
        <v>246</v>
      </c>
      <c r="BW68" t="s">
        <v>247</v>
      </c>
      <c r="BX68">
        <v>1</v>
      </c>
      <c r="BY68">
        <v>2</v>
      </c>
      <c r="BZ68" s="1">
        <v>860000</v>
      </c>
      <c r="CA68" s="4">
        <v>7.79E-3</v>
      </c>
      <c r="CC68" t="s">
        <v>64</v>
      </c>
      <c r="CE68" t="s">
        <v>593</v>
      </c>
      <c r="CF68">
        <v>12.27</v>
      </c>
      <c r="CG68" s="7">
        <f t="shared" si="67"/>
        <v>2</v>
      </c>
      <c r="CH68" s="7">
        <f t="shared" si="68"/>
        <v>20</v>
      </c>
      <c r="CI68" s="7">
        <f t="shared" si="69"/>
        <v>0</v>
      </c>
      <c r="CJ68" s="7">
        <f t="shared" si="70"/>
        <v>0</v>
      </c>
      <c r="CK68" s="7">
        <f t="shared" si="71"/>
        <v>0</v>
      </c>
      <c r="CL68" s="7">
        <f t="shared" si="72"/>
        <v>0</v>
      </c>
      <c r="CM68" s="7">
        <f t="shared" si="73"/>
        <v>0</v>
      </c>
      <c r="CN68" s="7">
        <f t="shared" si="74"/>
        <v>0</v>
      </c>
      <c r="CO68" s="7">
        <f t="shared" si="75"/>
        <v>0</v>
      </c>
      <c r="CP68" s="7">
        <f t="shared" si="76"/>
        <v>0</v>
      </c>
      <c r="CQ68" s="7">
        <f t="shared" si="77"/>
        <v>1</v>
      </c>
      <c r="CR68" s="7">
        <f t="shared" si="78"/>
        <v>18</v>
      </c>
      <c r="CS68" s="7">
        <f t="shared" si="79"/>
        <v>1</v>
      </c>
      <c r="CT68" s="7">
        <f t="shared" si="80"/>
        <v>1</v>
      </c>
      <c r="CU68" s="7">
        <f t="shared" si="81"/>
        <v>0</v>
      </c>
      <c r="CV68" s="7">
        <f t="shared" si="82"/>
        <v>0</v>
      </c>
      <c r="CW68" s="7">
        <f t="shared" si="83"/>
        <v>0</v>
      </c>
      <c r="CX68" s="7">
        <f t="shared" si="84"/>
        <v>0</v>
      </c>
      <c r="CY68" s="7">
        <f t="shared" si="85"/>
        <v>0</v>
      </c>
      <c r="CZ68" s="7">
        <f t="shared" si="86"/>
        <v>0</v>
      </c>
      <c r="DA68" s="8">
        <f t="shared" si="87"/>
        <v>20</v>
      </c>
      <c r="DB68" s="9">
        <f t="shared" si="88"/>
        <v>3600000000</v>
      </c>
      <c r="DC68" s="9" t="str">
        <f t="shared" si="89"/>
        <v>NF</v>
      </c>
      <c r="DD68" s="9" t="str">
        <f t="shared" si="90"/>
        <v>NF</v>
      </c>
      <c r="DE68" s="9" t="str">
        <f t="shared" si="91"/>
        <v>NF</v>
      </c>
      <c r="DF68" s="9" t="str">
        <f t="shared" si="92"/>
        <v>NF</v>
      </c>
      <c r="DG68" s="9">
        <f t="shared" si="93"/>
        <v>4000000000</v>
      </c>
      <c r="DH68" s="9">
        <f t="shared" si="94"/>
        <v>370000</v>
      </c>
      <c r="DI68" s="9" t="str">
        <f t="shared" si="95"/>
        <v>NF</v>
      </c>
      <c r="DJ68" s="9" t="str">
        <f t="shared" si="96"/>
        <v>NF</v>
      </c>
      <c r="DK68" s="9" t="str">
        <f t="shared" si="97"/>
        <v>NF</v>
      </c>
      <c r="DL68" s="9">
        <f t="shared" si="98"/>
        <v>370000</v>
      </c>
      <c r="DM68" s="10">
        <f t="shared" si="99"/>
        <v>9729.72972972973</v>
      </c>
      <c r="DN68" s="10">
        <f t="shared" si="100"/>
        <v>0</v>
      </c>
      <c r="DO68" s="10">
        <f t="shared" si="101"/>
        <v>0</v>
      </c>
      <c r="DP68" s="10">
        <f t="shared" si="102"/>
        <v>0</v>
      </c>
      <c r="DQ68" s="10">
        <f t="shared" si="103"/>
        <v>0</v>
      </c>
      <c r="DR68" s="10">
        <f t="shared" si="104"/>
        <v>10810.81081081081</v>
      </c>
      <c r="DS68" s="10">
        <f t="shared" si="105"/>
        <v>1</v>
      </c>
      <c r="DT68" s="10">
        <f t="shared" si="106"/>
        <v>0</v>
      </c>
      <c r="DU68" s="10">
        <f t="shared" si="107"/>
        <v>0</v>
      </c>
      <c r="DV68" s="10">
        <f t="shared" si="108"/>
        <v>0</v>
      </c>
    </row>
    <row r="69" spans="2:126" x14ac:dyDescent="0.25">
      <c r="B69" t="s">
        <v>134</v>
      </c>
      <c r="C69" t="s">
        <v>135</v>
      </c>
      <c r="D69">
        <v>1</v>
      </c>
      <c r="E69">
        <v>1</v>
      </c>
      <c r="F69" s="1">
        <v>2400000</v>
      </c>
      <c r="G69" s="4">
        <v>2.0799999999999999E-2</v>
      </c>
      <c r="J69" t="s">
        <v>206</v>
      </c>
      <c r="K69" t="s">
        <v>207</v>
      </c>
      <c r="L69">
        <v>1</v>
      </c>
      <c r="M69">
        <v>1</v>
      </c>
      <c r="N69" s="1">
        <v>140000</v>
      </c>
      <c r="O69" s="4">
        <v>2.0900000000000001E-4</v>
      </c>
      <c r="Z69" t="s">
        <v>260</v>
      </c>
      <c r="AA69" t="s">
        <v>261</v>
      </c>
      <c r="AB69">
        <v>1</v>
      </c>
      <c r="AC69">
        <v>1</v>
      </c>
      <c r="AD69" s="1">
        <v>400000</v>
      </c>
      <c r="AE69" s="4">
        <v>4.15E-4</v>
      </c>
      <c r="AH69" t="s">
        <v>363</v>
      </c>
      <c r="AI69" t="s">
        <v>364</v>
      </c>
      <c r="AJ69">
        <v>1</v>
      </c>
      <c r="AK69">
        <v>1</v>
      </c>
      <c r="AL69" s="1">
        <v>7000000</v>
      </c>
      <c r="AM69" s="4">
        <v>3.7499999999999999E-2</v>
      </c>
      <c r="AP69" t="s">
        <v>136</v>
      </c>
      <c r="AR69">
        <v>1</v>
      </c>
      <c r="AS69">
        <v>1</v>
      </c>
      <c r="AT69" s="1">
        <v>1800000</v>
      </c>
      <c r="AU69" s="4">
        <v>1.77E-2</v>
      </c>
      <c r="AX69" t="s">
        <v>179</v>
      </c>
      <c r="AY69" t="s">
        <v>180</v>
      </c>
      <c r="AZ69">
        <v>2</v>
      </c>
      <c r="BA69">
        <v>2</v>
      </c>
      <c r="BB69" s="1">
        <v>230000</v>
      </c>
      <c r="BC69" s="4">
        <v>2.7900000000000001E-4</v>
      </c>
      <c r="BV69" t="s">
        <v>367</v>
      </c>
      <c r="BW69" t="s">
        <v>368</v>
      </c>
      <c r="BX69">
        <v>1</v>
      </c>
      <c r="BY69">
        <v>2</v>
      </c>
      <c r="BZ69" s="1">
        <v>630000</v>
      </c>
      <c r="CA69" s="4">
        <v>5.77E-3</v>
      </c>
      <c r="CC69" t="s">
        <v>40</v>
      </c>
      <c r="CD69" t="s">
        <v>41</v>
      </c>
      <c r="CE69" t="s">
        <v>594</v>
      </c>
      <c r="CF69">
        <v>15.79</v>
      </c>
      <c r="CG69" s="7">
        <f t="shared" si="67"/>
        <v>3</v>
      </c>
      <c r="CH69" s="7">
        <f t="shared" si="68"/>
        <v>5</v>
      </c>
      <c r="CI69" s="7">
        <f t="shared" si="69"/>
        <v>3</v>
      </c>
      <c r="CJ69" s="7">
        <f t="shared" si="70"/>
        <v>4</v>
      </c>
      <c r="CK69" s="7">
        <f t="shared" si="71"/>
        <v>0</v>
      </c>
      <c r="CL69" s="7">
        <f t="shared" si="72"/>
        <v>0</v>
      </c>
      <c r="CM69" s="7">
        <f t="shared" si="73"/>
        <v>3</v>
      </c>
      <c r="CN69" s="7">
        <f t="shared" si="74"/>
        <v>4</v>
      </c>
      <c r="CO69" s="7">
        <f t="shared" si="75"/>
        <v>3</v>
      </c>
      <c r="CP69" s="7">
        <f t="shared" si="76"/>
        <v>3</v>
      </c>
      <c r="CQ69" s="7">
        <f t="shared" si="77"/>
        <v>3</v>
      </c>
      <c r="CR69" s="7">
        <f t="shared" si="78"/>
        <v>4</v>
      </c>
      <c r="CS69" s="7">
        <f t="shared" si="79"/>
        <v>2</v>
      </c>
      <c r="CT69" s="7">
        <f t="shared" si="80"/>
        <v>3</v>
      </c>
      <c r="CU69" s="7">
        <f t="shared" si="81"/>
        <v>0</v>
      </c>
      <c r="CV69" s="7">
        <f t="shared" si="82"/>
        <v>0</v>
      </c>
      <c r="CW69" s="7">
        <f t="shared" si="83"/>
        <v>3</v>
      </c>
      <c r="CX69" s="7">
        <f t="shared" si="84"/>
        <v>4</v>
      </c>
      <c r="CY69" s="7">
        <f t="shared" si="85"/>
        <v>3</v>
      </c>
      <c r="CZ69" s="7">
        <f t="shared" si="86"/>
        <v>5</v>
      </c>
      <c r="DA69" s="8">
        <f t="shared" si="87"/>
        <v>5</v>
      </c>
      <c r="DB69" s="9">
        <f t="shared" si="88"/>
        <v>3400000</v>
      </c>
      <c r="DC69" s="9">
        <f t="shared" si="89"/>
        <v>5800000</v>
      </c>
      <c r="DD69" s="9" t="str">
        <f t="shared" si="90"/>
        <v>NF</v>
      </c>
      <c r="DE69" s="9">
        <f t="shared" si="91"/>
        <v>13000000</v>
      </c>
      <c r="DF69" s="9">
        <f t="shared" si="92"/>
        <v>1500000</v>
      </c>
      <c r="DG69" s="9">
        <f t="shared" si="93"/>
        <v>3900000</v>
      </c>
      <c r="DH69" s="9">
        <f t="shared" si="94"/>
        <v>4500000</v>
      </c>
      <c r="DI69" s="9" t="str">
        <f t="shared" si="95"/>
        <v>NF</v>
      </c>
      <c r="DJ69" s="9">
        <f t="shared" si="96"/>
        <v>4400000</v>
      </c>
      <c r="DK69" s="9">
        <f t="shared" si="97"/>
        <v>4800000</v>
      </c>
      <c r="DL69" s="9">
        <f t="shared" si="98"/>
        <v>1500000</v>
      </c>
      <c r="DM69" s="10">
        <f t="shared" si="99"/>
        <v>2.2666666666666666</v>
      </c>
      <c r="DN69" s="10">
        <f t="shared" si="100"/>
        <v>3.8666666666666667</v>
      </c>
      <c r="DO69" s="10">
        <f t="shared" si="101"/>
        <v>0</v>
      </c>
      <c r="DP69" s="10">
        <f t="shared" si="102"/>
        <v>8.6666666666666661</v>
      </c>
      <c r="DQ69" s="10">
        <f t="shared" si="103"/>
        <v>1</v>
      </c>
      <c r="DR69" s="10">
        <f t="shared" si="104"/>
        <v>2.6</v>
      </c>
      <c r="DS69" s="10">
        <f t="shared" si="105"/>
        <v>3</v>
      </c>
      <c r="DT69" s="10">
        <f t="shared" si="106"/>
        <v>0</v>
      </c>
      <c r="DU69" s="10">
        <f t="shared" si="107"/>
        <v>2.9333333333333331</v>
      </c>
      <c r="DV69" s="10">
        <f t="shared" si="108"/>
        <v>3.2</v>
      </c>
    </row>
    <row r="70" spans="2:126" x14ac:dyDescent="0.25">
      <c r="B70" t="s">
        <v>136</v>
      </c>
      <c r="D70">
        <v>1</v>
      </c>
      <c r="E70">
        <v>1</v>
      </c>
      <c r="F70" s="1">
        <v>2400000</v>
      </c>
      <c r="G70" s="4">
        <v>2.12E-2</v>
      </c>
      <c r="J70" t="s">
        <v>208</v>
      </c>
      <c r="K70" t="s">
        <v>209</v>
      </c>
      <c r="L70">
        <v>1</v>
      </c>
      <c r="M70">
        <v>1</v>
      </c>
      <c r="N70" s="1">
        <v>360000</v>
      </c>
      <c r="O70" s="4">
        <v>5.22E-4</v>
      </c>
      <c r="Z70" t="s">
        <v>262</v>
      </c>
      <c r="AA70" t="s">
        <v>263</v>
      </c>
      <c r="AB70">
        <v>1</v>
      </c>
      <c r="AC70">
        <v>1</v>
      </c>
      <c r="AD70" s="1">
        <v>1000000</v>
      </c>
      <c r="AE70" s="4">
        <v>1.06E-3</v>
      </c>
      <c r="AH70" t="s">
        <v>365</v>
      </c>
      <c r="AI70" t="s">
        <v>366</v>
      </c>
      <c r="AJ70">
        <v>1</v>
      </c>
      <c r="AK70">
        <v>1</v>
      </c>
      <c r="AL70" s="1">
        <v>460000</v>
      </c>
      <c r="AM70" s="4">
        <v>2.4399999999999999E-3</v>
      </c>
      <c r="AP70" t="s">
        <v>128</v>
      </c>
      <c r="AQ70" t="s">
        <v>129</v>
      </c>
      <c r="AR70">
        <v>1</v>
      </c>
      <c r="AS70">
        <v>1</v>
      </c>
      <c r="AT70" s="1">
        <v>390000</v>
      </c>
      <c r="AU70" s="4">
        <v>3.7799999999999999E-3</v>
      </c>
      <c r="AX70" t="s">
        <v>49</v>
      </c>
      <c r="AY70" t="s">
        <v>50</v>
      </c>
      <c r="AZ70">
        <v>2</v>
      </c>
      <c r="BA70">
        <v>2</v>
      </c>
      <c r="BB70" s="1">
        <v>29000000</v>
      </c>
      <c r="BC70" s="4">
        <v>3.5999999999999997E-2</v>
      </c>
      <c r="BV70" t="s">
        <v>218</v>
      </c>
      <c r="BW70" t="s">
        <v>219</v>
      </c>
      <c r="BX70">
        <v>1</v>
      </c>
      <c r="BY70">
        <v>1</v>
      </c>
      <c r="BZ70" s="1">
        <v>70000</v>
      </c>
      <c r="CA70" s="4">
        <v>6.4099999999999997E-4</v>
      </c>
      <c r="CC70" t="s">
        <v>122</v>
      </c>
      <c r="CD70" t="s">
        <v>123</v>
      </c>
      <c r="CE70" t="s">
        <v>595</v>
      </c>
      <c r="CF70">
        <v>16.53</v>
      </c>
      <c r="CG70" s="7">
        <f t="shared" si="67"/>
        <v>1</v>
      </c>
      <c r="CH70" s="7">
        <f t="shared" si="68"/>
        <v>3</v>
      </c>
      <c r="CI70" s="7">
        <f t="shared" si="69"/>
        <v>1</v>
      </c>
      <c r="CJ70" s="7">
        <f t="shared" si="70"/>
        <v>2</v>
      </c>
      <c r="CK70" s="7">
        <f t="shared" si="71"/>
        <v>1</v>
      </c>
      <c r="CL70" s="7">
        <f t="shared" si="72"/>
        <v>2</v>
      </c>
      <c r="CM70" s="7">
        <f t="shared" si="73"/>
        <v>2</v>
      </c>
      <c r="CN70" s="7">
        <f t="shared" si="74"/>
        <v>2</v>
      </c>
      <c r="CO70" s="7">
        <f t="shared" si="75"/>
        <v>1</v>
      </c>
      <c r="CP70" s="7">
        <f t="shared" si="76"/>
        <v>2</v>
      </c>
      <c r="CQ70" s="7">
        <f t="shared" si="77"/>
        <v>1</v>
      </c>
      <c r="CR70" s="7">
        <f t="shared" si="78"/>
        <v>3</v>
      </c>
      <c r="CS70" s="7">
        <f t="shared" si="79"/>
        <v>2</v>
      </c>
      <c r="CT70" s="7">
        <f t="shared" si="80"/>
        <v>3</v>
      </c>
      <c r="CU70" s="7">
        <f t="shared" si="81"/>
        <v>1</v>
      </c>
      <c r="CV70" s="7">
        <f t="shared" si="82"/>
        <v>1</v>
      </c>
      <c r="CW70" s="7">
        <f t="shared" si="83"/>
        <v>1</v>
      </c>
      <c r="CX70" s="7">
        <f t="shared" si="84"/>
        <v>3</v>
      </c>
      <c r="CY70" s="7">
        <f t="shared" si="85"/>
        <v>3</v>
      </c>
      <c r="CZ70" s="7">
        <f t="shared" si="86"/>
        <v>5</v>
      </c>
      <c r="DA70" s="8">
        <f t="shared" si="87"/>
        <v>5</v>
      </c>
      <c r="DB70" s="9">
        <f t="shared" si="88"/>
        <v>5300000</v>
      </c>
      <c r="DC70" s="9">
        <f t="shared" si="89"/>
        <v>1400000</v>
      </c>
      <c r="DD70" s="9">
        <f t="shared" si="90"/>
        <v>450000</v>
      </c>
      <c r="DE70" s="9">
        <f t="shared" si="91"/>
        <v>3100000</v>
      </c>
      <c r="DF70" s="9">
        <f t="shared" si="92"/>
        <v>1500000</v>
      </c>
      <c r="DG70" s="9">
        <f t="shared" si="93"/>
        <v>1900000</v>
      </c>
      <c r="DH70" s="9">
        <f t="shared" si="94"/>
        <v>7100000</v>
      </c>
      <c r="DI70" s="9">
        <f t="shared" si="95"/>
        <v>480000</v>
      </c>
      <c r="DJ70" s="9">
        <f t="shared" si="96"/>
        <v>3400000</v>
      </c>
      <c r="DK70" s="9">
        <f t="shared" si="97"/>
        <v>3600000</v>
      </c>
      <c r="DL70" s="9">
        <f t="shared" si="98"/>
        <v>450000</v>
      </c>
      <c r="DM70" s="10">
        <f t="shared" si="99"/>
        <v>11.777777777777779</v>
      </c>
      <c r="DN70" s="10">
        <f t="shared" si="100"/>
        <v>3.1111111111111112</v>
      </c>
      <c r="DO70" s="10">
        <f t="shared" si="101"/>
        <v>1</v>
      </c>
      <c r="DP70" s="10">
        <f t="shared" si="102"/>
        <v>6.8888888888888893</v>
      </c>
      <c r="DQ70" s="10">
        <f t="shared" si="103"/>
        <v>3.3333333333333335</v>
      </c>
      <c r="DR70" s="10">
        <f t="shared" si="104"/>
        <v>4.2222222222222223</v>
      </c>
      <c r="DS70" s="10">
        <f t="shared" si="105"/>
        <v>15.777777777777779</v>
      </c>
      <c r="DT70" s="10">
        <f t="shared" si="106"/>
        <v>1.0666666666666667</v>
      </c>
      <c r="DU70" s="10">
        <f t="shared" si="107"/>
        <v>7.5555555555555554</v>
      </c>
      <c r="DV70" s="10">
        <f t="shared" si="108"/>
        <v>8</v>
      </c>
    </row>
    <row r="71" spans="2:126" x14ac:dyDescent="0.25">
      <c r="B71" t="s">
        <v>137</v>
      </c>
      <c r="C71" t="s">
        <v>138</v>
      </c>
      <c r="D71">
        <v>1</v>
      </c>
      <c r="E71">
        <v>1</v>
      </c>
      <c r="F71" s="1">
        <v>280000</v>
      </c>
      <c r="G71" s="4">
        <v>2.4299999999999999E-3</v>
      </c>
      <c r="J71" t="s">
        <v>210</v>
      </c>
      <c r="K71" t="s">
        <v>211</v>
      </c>
      <c r="L71">
        <v>1</v>
      </c>
      <c r="M71">
        <v>1</v>
      </c>
      <c r="N71" s="1">
        <v>450000</v>
      </c>
      <c r="O71" s="4">
        <v>6.5600000000000001E-4</v>
      </c>
      <c r="Z71" t="s">
        <v>264</v>
      </c>
      <c r="AA71" t="s">
        <v>265</v>
      </c>
      <c r="AB71">
        <v>1</v>
      </c>
      <c r="AC71">
        <v>1</v>
      </c>
      <c r="AD71" s="1">
        <v>280000</v>
      </c>
      <c r="AE71" s="4">
        <v>2.92E-4</v>
      </c>
      <c r="AH71" t="s">
        <v>87</v>
      </c>
      <c r="AI71" t="s">
        <v>88</v>
      </c>
      <c r="AJ71">
        <v>1</v>
      </c>
      <c r="AK71">
        <v>1</v>
      </c>
      <c r="AL71" s="1">
        <v>260000</v>
      </c>
      <c r="AM71" s="4">
        <v>1.4E-3</v>
      </c>
      <c r="AP71" t="s">
        <v>169</v>
      </c>
      <c r="AQ71" t="s">
        <v>170</v>
      </c>
      <c r="AR71">
        <v>1</v>
      </c>
      <c r="AS71">
        <v>1</v>
      </c>
      <c r="AT71" s="1">
        <v>210000</v>
      </c>
      <c r="AU71" s="4">
        <v>2.0999999999999999E-3</v>
      </c>
      <c r="AX71" t="s">
        <v>202</v>
      </c>
      <c r="AY71" t="s">
        <v>203</v>
      </c>
      <c r="AZ71">
        <v>1</v>
      </c>
      <c r="BA71">
        <v>12</v>
      </c>
      <c r="BB71" s="1">
        <v>1500000000</v>
      </c>
      <c r="BC71" s="4">
        <v>1.83</v>
      </c>
      <c r="BV71" t="s">
        <v>363</v>
      </c>
      <c r="BW71" t="s">
        <v>364</v>
      </c>
      <c r="BX71">
        <v>1</v>
      </c>
      <c r="BY71">
        <v>1</v>
      </c>
      <c r="BZ71" s="1">
        <v>2600000</v>
      </c>
      <c r="CA71" s="4">
        <v>2.3699999999999999E-2</v>
      </c>
      <c r="CC71" t="s">
        <v>43</v>
      </c>
      <c r="CD71" t="s">
        <v>44</v>
      </c>
      <c r="CE71" t="s">
        <v>596</v>
      </c>
      <c r="CF71">
        <v>21.85</v>
      </c>
      <c r="CG71" s="7">
        <f t="shared" si="67"/>
        <v>2</v>
      </c>
      <c r="CH71" s="7">
        <f t="shared" si="68"/>
        <v>2</v>
      </c>
      <c r="CI71" s="7">
        <f t="shared" si="69"/>
        <v>2</v>
      </c>
      <c r="CJ71" s="7">
        <f t="shared" si="70"/>
        <v>3</v>
      </c>
      <c r="CK71" s="7">
        <f t="shared" si="71"/>
        <v>0</v>
      </c>
      <c r="CL71" s="7">
        <f t="shared" si="72"/>
        <v>0</v>
      </c>
      <c r="CM71" s="7">
        <f t="shared" si="73"/>
        <v>2</v>
      </c>
      <c r="CN71" s="7">
        <f t="shared" si="74"/>
        <v>2</v>
      </c>
      <c r="CO71" s="7">
        <f t="shared" si="75"/>
        <v>2</v>
      </c>
      <c r="CP71" s="7">
        <f t="shared" si="76"/>
        <v>2</v>
      </c>
      <c r="CQ71" s="7">
        <f t="shared" si="77"/>
        <v>3</v>
      </c>
      <c r="CR71" s="7">
        <f t="shared" si="78"/>
        <v>3</v>
      </c>
      <c r="CS71" s="7">
        <f t="shared" si="79"/>
        <v>2</v>
      </c>
      <c r="CT71" s="7">
        <f t="shared" si="80"/>
        <v>2</v>
      </c>
      <c r="CU71" s="7">
        <f t="shared" si="81"/>
        <v>0</v>
      </c>
      <c r="CV71" s="7">
        <f t="shared" si="82"/>
        <v>0</v>
      </c>
      <c r="CW71" s="7">
        <f t="shared" si="83"/>
        <v>2</v>
      </c>
      <c r="CX71" s="7">
        <f t="shared" si="84"/>
        <v>2</v>
      </c>
      <c r="CY71" s="7">
        <f t="shared" si="85"/>
        <v>1</v>
      </c>
      <c r="CZ71" s="7">
        <f t="shared" si="86"/>
        <v>1</v>
      </c>
      <c r="DA71" s="8">
        <f t="shared" si="87"/>
        <v>3</v>
      </c>
      <c r="DB71" s="9">
        <f t="shared" si="88"/>
        <v>1200000</v>
      </c>
      <c r="DC71" s="9">
        <f t="shared" si="89"/>
        <v>3600000</v>
      </c>
      <c r="DD71" s="9" t="str">
        <f t="shared" si="90"/>
        <v>NF</v>
      </c>
      <c r="DE71" s="9">
        <f t="shared" si="91"/>
        <v>4200000</v>
      </c>
      <c r="DF71" s="9">
        <f t="shared" si="92"/>
        <v>1900000</v>
      </c>
      <c r="DG71" s="9">
        <f t="shared" si="93"/>
        <v>3600000</v>
      </c>
      <c r="DH71" s="9">
        <f t="shared" si="94"/>
        <v>2700000</v>
      </c>
      <c r="DI71" s="9" t="str">
        <f t="shared" si="95"/>
        <v>NF</v>
      </c>
      <c r="DJ71" s="9">
        <f t="shared" si="96"/>
        <v>2300000</v>
      </c>
      <c r="DK71" s="9">
        <f t="shared" si="97"/>
        <v>730000</v>
      </c>
      <c r="DL71" s="9">
        <f t="shared" si="98"/>
        <v>730000</v>
      </c>
      <c r="DM71" s="10">
        <f t="shared" si="99"/>
        <v>1.6438356164383561</v>
      </c>
      <c r="DN71" s="10">
        <f t="shared" si="100"/>
        <v>4.9315068493150687</v>
      </c>
      <c r="DO71" s="10">
        <f t="shared" si="101"/>
        <v>0</v>
      </c>
      <c r="DP71" s="10">
        <f t="shared" si="102"/>
        <v>5.7534246575342465</v>
      </c>
      <c r="DQ71" s="10">
        <f t="shared" si="103"/>
        <v>2.6027397260273974</v>
      </c>
      <c r="DR71" s="10">
        <f t="shared" si="104"/>
        <v>4.9315068493150687</v>
      </c>
      <c r="DS71" s="10">
        <f t="shared" si="105"/>
        <v>3.6986301369863015</v>
      </c>
      <c r="DT71" s="10">
        <f t="shared" si="106"/>
        <v>0</v>
      </c>
      <c r="DU71" s="10">
        <f t="shared" si="107"/>
        <v>3.1506849315068495</v>
      </c>
      <c r="DV71" s="10">
        <f t="shared" si="108"/>
        <v>1</v>
      </c>
    </row>
    <row r="72" spans="2:126" x14ac:dyDescent="0.25">
      <c r="B72" t="s">
        <v>139</v>
      </c>
      <c r="C72" t="s">
        <v>140</v>
      </c>
      <c r="D72">
        <v>1</v>
      </c>
      <c r="E72">
        <v>1</v>
      </c>
      <c r="F72" s="1">
        <v>440000</v>
      </c>
      <c r="G72" s="4">
        <v>3.8400000000000001E-3</v>
      </c>
      <c r="J72" t="s">
        <v>79</v>
      </c>
      <c r="K72" t="s">
        <v>80</v>
      </c>
      <c r="L72">
        <v>1</v>
      </c>
      <c r="M72">
        <v>1</v>
      </c>
      <c r="N72" s="1">
        <v>290000</v>
      </c>
      <c r="O72" s="4">
        <v>4.2400000000000001E-4</v>
      </c>
      <c r="Z72" t="s">
        <v>128</v>
      </c>
      <c r="AA72" t="s">
        <v>129</v>
      </c>
      <c r="AB72">
        <v>1</v>
      </c>
      <c r="AC72">
        <v>1</v>
      </c>
      <c r="AD72" s="1">
        <v>1400000</v>
      </c>
      <c r="AE72" s="4">
        <v>1.41E-3</v>
      </c>
      <c r="AH72" t="s">
        <v>367</v>
      </c>
      <c r="AI72" t="s">
        <v>368</v>
      </c>
      <c r="AJ72">
        <v>1</v>
      </c>
      <c r="AK72">
        <v>1</v>
      </c>
      <c r="AL72" s="1">
        <v>240000</v>
      </c>
      <c r="AM72" s="4">
        <v>1.2899999999999999E-3</v>
      </c>
      <c r="AP72" t="s">
        <v>185</v>
      </c>
      <c r="AQ72" t="s">
        <v>186</v>
      </c>
      <c r="AR72">
        <v>1</v>
      </c>
      <c r="AS72">
        <v>1</v>
      </c>
      <c r="AT72" s="1">
        <v>210000</v>
      </c>
      <c r="AU72" s="4">
        <v>2.0100000000000001E-3</v>
      </c>
      <c r="AX72" t="s">
        <v>83</v>
      </c>
      <c r="AY72" t="s">
        <v>84</v>
      </c>
      <c r="AZ72">
        <v>1</v>
      </c>
      <c r="BA72">
        <v>6</v>
      </c>
      <c r="BB72" s="1">
        <v>2500000</v>
      </c>
      <c r="BC72" s="4">
        <v>3.0799999999999998E-3</v>
      </c>
      <c r="BV72" t="s">
        <v>77</v>
      </c>
      <c r="BW72" t="s">
        <v>78</v>
      </c>
      <c r="BX72">
        <v>1</v>
      </c>
      <c r="BY72">
        <v>1</v>
      </c>
      <c r="BZ72" s="1">
        <v>290000</v>
      </c>
      <c r="CA72" s="4">
        <v>2.6099999999999999E-3</v>
      </c>
      <c r="CC72" t="s">
        <v>156</v>
      </c>
      <c r="CD72" t="s">
        <v>157</v>
      </c>
      <c r="CE72" t="s">
        <v>597</v>
      </c>
      <c r="CF72">
        <v>23.52</v>
      </c>
      <c r="CG72" s="7">
        <f t="shared" si="67"/>
        <v>1</v>
      </c>
      <c r="CH72" s="7">
        <f t="shared" si="68"/>
        <v>1</v>
      </c>
      <c r="CI72" s="7">
        <f t="shared" si="69"/>
        <v>2</v>
      </c>
      <c r="CJ72" s="7">
        <f t="shared" si="70"/>
        <v>2</v>
      </c>
      <c r="CK72" s="7">
        <f t="shared" si="71"/>
        <v>0</v>
      </c>
      <c r="CL72" s="7">
        <f t="shared" si="72"/>
        <v>0</v>
      </c>
      <c r="CM72" s="7">
        <f t="shared" si="73"/>
        <v>1</v>
      </c>
      <c r="CN72" s="7">
        <f t="shared" si="74"/>
        <v>1</v>
      </c>
      <c r="CO72" s="7">
        <f t="shared" si="75"/>
        <v>1</v>
      </c>
      <c r="CP72" s="7">
        <f t="shared" si="76"/>
        <v>1</v>
      </c>
      <c r="CQ72" s="7">
        <f t="shared" si="77"/>
        <v>2</v>
      </c>
      <c r="CR72" s="7">
        <f t="shared" si="78"/>
        <v>2</v>
      </c>
      <c r="CS72" s="7">
        <f t="shared" si="79"/>
        <v>3</v>
      </c>
      <c r="CT72" s="7">
        <f t="shared" si="80"/>
        <v>4</v>
      </c>
      <c r="CU72" s="7">
        <f t="shared" si="81"/>
        <v>0</v>
      </c>
      <c r="CV72" s="7">
        <f t="shared" si="82"/>
        <v>0</v>
      </c>
      <c r="CW72" s="7">
        <f t="shared" si="83"/>
        <v>1</v>
      </c>
      <c r="CX72" s="7">
        <f t="shared" si="84"/>
        <v>1</v>
      </c>
      <c r="CY72" s="7">
        <f t="shared" si="85"/>
        <v>2</v>
      </c>
      <c r="CZ72" s="7">
        <f t="shared" si="86"/>
        <v>4</v>
      </c>
      <c r="DA72" s="8">
        <f t="shared" si="87"/>
        <v>4</v>
      </c>
      <c r="DB72" s="9">
        <f t="shared" si="88"/>
        <v>360000</v>
      </c>
      <c r="DC72" s="9">
        <f t="shared" si="89"/>
        <v>1000000</v>
      </c>
      <c r="DD72" s="9" t="str">
        <f t="shared" si="90"/>
        <v>NF</v>
      </c>
      <c r="DE72" s="9">
        <f t="shared" si="91"/>
        <v>550000</v>
      </c>
      <c r="DF72" s="9">
        <f t="shared" si="92"/>
        <v>240000</v>
      </c>
      <c r="DG72" s="9">
        <f t="shared" si="93"/>
        <v>940000</v>
      </c>
      <c r="DH72" s="9">
        <f t="shared" si="94"/>
        <v>3300000</v>
      </c>
      <c r="DI72" s="9" t="str">
        <f t="shared" si="95"/>
        <v>NF</v>
      </c>
      <c r="DJ72" s="9">
        <f t="shared" si="96"/>
        <v>620000</v>
      </c>
      <c r="DK72" s="9">
        <f t="shared" si="97"/>
        <v>2300000</v>
      </c>
      <c r="DL72" s="9">
        <f t="shared" si="98"/>
        <v>240000</v>
      </c>
      <c r="DM72" s="10">
        <f t="shared" si="99"/>
        <v>1.5</v>
      </c>
      <c r="DN72" s="10">
        <f t="shared" si="100"/>
        <v>4.166666666666667</v>
      </c>
      <c r="DO72" s="10">
        <f t="shared" si="101"/>
        <v>0</v>
      </c>
      <c r="DP72" s="10">
        <f t="shared" si="102"/>
        <v>2.2916666666666665</v>
      </c>
      <c r="DQ72" s="10">
        <f t="shared" si="103"/>
        <v>1</v>
      </c>
      <c r="DR72" s="10">
        <f t="shared" si="104"/>
        <v>3.9166666666666665</v>
      </c>
      <c r="DS72" s="10">
        <f t="shared" si="105"/>
        <v>13.75</v>
      </c>
      <c r="DT72" s="10">
        <f t="shared" si="106"/>
        <v>0</v>
      </c>
      <c r="DU72" s="10">
        <f t="shared" si="107"/>
        <v>2.5833333333333335</v>
      </c>
      <c r="DV72" s="10">
        <f t="shared" si="108"/>
        <v>9.5833333333333339</v>
      </c>
    </row>
    <row r="73" spans="2:126" x14ac:dyDescent="0.25">
      <c r="B73" t="s">
        <v>141</v>
      </c>
      <c r="C73" t="s">
        <v>142</v>
      </c>
      <c r="D73">
        <v>1</v>
      </c>
      <c r="E73">
        <v>1</v>
      </c>
      <c r="F73" s="1">
        <v>59000000</v>
      </c>
      <c r="G73" s="4">
        <v>0.51</v>
      </c>
      <c r="J73" t="s">
        <v>212</v>
      </c>
      <c r="K73" t="s">
        <v>213</v>
      </c>
      <c r="L73">
        <v>1</v>
      </c>
      <c r="M73">
        <v>1</v>
      </c>
      <c r="N73" s="1">
        <v>590000</v>
      </c>
      <c r="O73" s="4">
        <v>8.6700000000000004E-4</v>
      </c>
      <c r="Z73" t="s">
        <v>266</v>
      </c>
      <c r="AA73" t="s">
        <v>267</v>
      </c>
      <c r="AB73">
        <v>1</v>
      </c>
      <c r="AC73">
        <v>1</v>
      </c>
      <c r="AD73" s="1">
        <v>530000</v>
      </c>
      <c r="AE73" s="4">
        <v>5.5000000000000003E-4</v>
      </c>
      <c r="AH73" t="s">
        <v>141</v>
      </c>
      <c r="AI73" t="s">
        <v>142</v>
      </c>
      <c r="AJ73">
        <v>1</v>
      </c>
      <c r="AK73">
        <v>1</v>
      </c>
      <c r="AL73" s="1">
        <v>60000</v>
      </c>
      <c r="AM73" s="4">
        <v>3.21E-4</v>
      </c>
      <c r="AP73" t="s">
        <v>87</v>
      </c>
      <c r="AQ73" t="s">
        <v>88</v>
      </c>
      <c r="AR73">
        <v>1</v>
      </c>
      <c r="AS73">
        <v>1</v>
      </c>
      <c r="AT73" s="1">
        <v>290000</v>
      </c>
      <c r="AU73" s="4">
        <v>2.8600000000000001E-3</v>
      </c>
      <c r="AX73" t="s">
        <v>204</v>
      </c>
      <c r="AY73" t="s">
        <v>205</v>
      </c>
      <c r="AZ73">
        <v>1</v>
      </c>
      <c r="BA73">
        <v>3</v>
      </c>
      <c r="BB73" s="1">
        <v>2900000</v>
      </c>
      <c r="BC73" s="4">
        <v>3.5699999999999998E-3</v>
      </c>
      <c r="BV73" t="s">
        <v>369</v>
      </c>
      <c r="BW73" t="s">
        <v>370</v>
      </c>
      <c r="BX73">
        <v>1</v>
      </c>
      <c r="BY73">
        <v>1</v>
      </c>
      <c r="BZ73" s="1">
        <v>2300000</v>
      </c>
      <c r="CA73" s="4">
        <v>2.07E-2</v>
      </c>
      <c r="CC73" t="s">
        <v>165</v>
      </c>
      <c r="CD73" t="s">
        <v>166</v>
      </c>
      <c r="CE73" t="s">
        <v>598</v>
      </c>
      <c r="CF73">
        <v>53.12</v>
      </c>
      <c r="CG73" s="7">
        <f t="shared" si="67"/>
        <v>0</v>
      </c>
      <c r="CH73" s="7">
        <f t="shared" si="68"/>
        <v>0</v>
      </c>
      <c r="CI73" s="7">
        <f t="shared" si="69"/>
        <v>3</v>
      </c>
      <c r="CJ73" s="7">
        <f t="shared" si="70"/>
        <v>3</v>
      </c>
      <c r="CK73" s="7">
        <f t="shared" si="71"/>
        <v>0</v>
      </c>
      <c r="CL73" s="7">
        <f t="shared" si="72"/>
        <v>0</v>
      </c>
      <c r="CM73" s="7">
        <f t="shared" si="73"/>
        <v>3</v>
      </c>
      <c r="CN73" s="7">
        <f t="shared" si="74"/>
        <v>3</v>
      </c>
      <c r="CO73" s="7">
        <f t="shared" si="75"/>
        <v>0</v>
      </c>
      <c r="CP73" s="7">
        <f t="shared" si="76"/>
        <v>0</v>
      </c>
      <c r="CQ73" s="7">
        <f t="shared" si="77"/>
        <v>1</v>
      </c>
      <c r="CR73" s="7">
        <f t="shared" si="78"/>
        <v>1</v>
      </c>
      <c r="CS73" s="7">
        <f t="shared" si="79"/>
        <v>3</v>
      </c>
      <c r="CT73" s="7">
        <f t="shared" si="80"/>
        <v>3</v>
      </c>
      <c r="CU73" s="7">
        <f t="shared" si="81"/>
        <v>0</v>
      </c>
      <c r="CV73" s="7">
        <f t="shared" si="82"/>
        <v>0</v>
      </c>
      <c r="CW73" s="7">
        <f t="shared" si="83"/>
        <v>2</v>
      </c>
      <c r="CX73" s="7">
        <f t="shared" si="84"/>
        <v>2</v>
      </c>
      <c r="CY73" s="7">
        <f t="shared" si="85"/>
        <v>3</v>
      </c>
      <c r="CZ73" s="7">
        <f t="shared" si="86"/>
        <v>3</v>
      </c>
      <c r="DA73" s="8">
        <f t="shared" si="87"/>
        <v>3</v>
      </c>
      <c r="DB73" s="9" t="str">
        <f t="shared" si="88"/>
        <v>NF</v>
      </c>
      <c r="DC73" s="9">
        <f t="shared" si="89"/>
        <v>650000</v>
      </c>
      <c r="DD73" s="9" t="str">
        <f t="shared" si="90"/>
        <v>NF</v>
      </c>
      <c r="DE73" s="9">
        <f t="shared" si="91"/>
        <v>2800000</v>
      </c>
      <c r="DF73" s="9" t="str">
        <f t="shared" si="92"/>
        <v>NF</v>
      </c>
      <c r="DG73" s="9">
        <f t="shared" si="93"/>
        <v>180000</v>
      </c>
      <c r="DH73" s="9">
        <f t="shared" si="94"/>
        <v>1100000</v>
      </c>
      <c r="DI73" s="9" t="str">
        <f t="shared" si="95"/>
        <v>NF</v>
      </c>
      <c r="DJ73" s="9">
        <f t="shared" si="96"/>
        <v>650000</v>
      </c>
      <c r="DK73" s="9">
        <f t="shared" si="97"/>
        <v>720000</v>
      </c>
      <c r="DL73" s="9">
        <f t="shared" si="98"/>
        <v>180000</v>
      </c>
      <c r="DM73" s="10">
        <f t="shared" si="99"/>
        <v>0</v>
      </c>
      <c r="DN73" s="10">
        <f t="shared" si="100"/>
        <v>3.6111111111111112</v>
      </c>
      <c r="DO73" s="10">
        <f t="shared" si="101"/>
        <v>0</v>
      </c>
      <c r="DP73" s="10">
        <f t="shared" si="102"/>
        <v>15.555555555555555</v>
      </c>
      <c r="DQ73" s="10">
        <f t="shared" si="103"/>
        <v>0</v>
      </c>
      <c r="DR73" s="10">
        <f t="shared" si="104"/>
        <v>1</v>
      </c>
      <c r="DS73" s="10">
        <f t="shared" si="105"/>
        <v>6.1111111111111107</v>
      </c>
      <c r="DT73" s="10">
        <f t="shared" si="106"/>
        <v>0</v>
      </c>
      <c r="DU73" s="10">
        <f t="shared" si="107"/>
        <v>3.6111111111111112</v>
      </c>
      <c r="DV73" s="10">
        <f t="shared" si="108"/>
        <v>4</v>
      </c>
    </row>
    <row r="74" spans="2:126" x14ac:dyDescent="0.25">
      <c r="B74" t="s">
        <v>143</v>
      </c>
      <c r="C74" t="s">
        <v>144</v>
      </c>
      <c r="D74">
        <v>1</v>
      </c>
      <c r="E74">
        <v>1</v>
      </c>
      <c r="F74" s="1">
        <v>93000</v>
      </c>
      <c r="G74" s="4">
        <v>8.0800000000000002E-4</v>
      </c>
      <c r="J74" t="s">
        <v>87</v>
      </c>
      <c r="K74" t="s">
        <v>88</v>
      </c>
      <c r="L74">
        <v>1</v>
      </c>
      <c r="M74">
        <v>1</v>
      </c>
      <c r="N74" s="1">
        <v>240000</v>
      </c>
      <c r="O74" s="4">
        <v>3.5300000000000002E-4</v>
      </c>
      <c r="Z74" t="s">
        <v>137</v>
      </c>
      <c r="AA74" t="s">
        <v>138</v>
      </c>
      <c r="AB74">
        <v>1</v>
      </c>
      <c r="AC74">
        <v>1</v>
      </c>
      <c r="AD74" s="1">
        <v>370000</v>
      </c>
      <c r="AE74" s="4">
        <v>3.8499999999999998E-4</v>
      </c>
      <c r="AH74" t="s">
        <v>369</v>
      </c>
      <c r="AI74" t="s">
        <v>370</v>
      </c>
      <c r="AJ74">
        <v>1</v>
      </c>
      <c r="AK74">
        <v>1</v>
      </c>
      <c r="AL74" s="1">
        <v>4300000</v>
      </c>
      <c r="AM74" s="4">
        <v>2.3099999999999999E-2</v>
      </c>
      <c r="AP74" t="s">
        <v>148</v>
      </c>
      <c r="AQ74" t="s">
        <v>149</v>
      </c>
      <c r="AR74">
        <v>1</v>
      </c>
      <c r="AS74">
        <v>1</v>
      </c>
      <c r="AT74" s="1">
        <v>33000000</v>
      </c>
      <c r="AU74" s="4">
        <v>0.32</v>
      </c>
      <c r="AX74" t="s">
        <v>137</v>
      </c>
      <c r="AY74" t="s">
        <v>138</v>
      </c>
      <c r="AZ74">
        <v>1</v>
      </c>
      <c r="BA74">
        <v>2</v>
      </c>
      <c r="BB74" s="1">
        <v>2100000</v>
      </c>
      <c r="BC74" s="4">
        <v>2.65E-3</v>
      </c>
      <c r="BV74" t="s">
        <v>452</v>
      </c>
      <c r="BW74" t="s">
        <v>453</v>
      </c>
      <c r="BX74">
        <v>1</v>
      </c>
      <c r="BY74">
        <v>1</v>
      </c>
      <c r="BZ74" s="1">
        <v>100000</v>
      </c>
      <c r="CA74" s="4">
        <v>9.2699999999999998E-4</v>
      </c>
      <c r="CC74" t="s">
        <v>59</v>
      </c>
      <c r="CD74" t="s">
        <v>60</v>
      </c>
      <c r="CE74" t="s">
        <v>599</v>
      </c>
      <c r="CF74">
        <v>21.26</v>
      </c>
      <c r="CG74" s="7">
        <f t="shared" si="67"/>
        <v>2</v>
      </c>
      <c r="CH74" s="7">
        <f t="shared" si="68"/>
        <v>2</v>
      </c>
      <c r="CI74" s="7">
        <f t="shared" si="69"/>
        <v>3</v>
      </c>
      <c r="CJ74" s="7">
        <f t="shared" si="70"/>
        <v>3</v>
      </c>
      <c r="CK74" s="7">
        <f t="shared" si="71"/>
        <v>0</v>
      </c>
      <c r="CL74" s="7">
        <f t="shared" si="72"/>
        <v>0</v>
      </c>
      <c r="CM74" s="7">
        <f t="shared" si="73"/>
        <v>2</v>
      </c>
      <c r="CN74" s="7">
        <f t="shared" si="74"/>
        <v>2</v>
      </c>
      <c r="CO74" s="7">
        <f t="shared" si="75"/>
        <v>0</v>
      </c>
      <c r="CP74" s="7">
        <f t="shared" si="76"/>
        <v>0</v>
      </c>
      <c r="CQ74" s="7">
        <f t="shared" si="77"/>
        <v>2</v>
      </c>
      <c r="CR74" s="7">
        <f t="shared" si="78"/>
        <v>2</v>
      </c>
      <c r="CS74" s="7">
        <f t="shared" si="79"/>
        <v>2</v>
      </c>
      <c r="CT74" s="7">
        <f t="shared" si="80"/>
        <v>3</v>
      </c>
      <c r="CU74" s="7">
        <f t="shared" si="81"/>
        <v>0</v>
      </c>
      <c r="CV74" s="7">
        <f t="shared" si="82"/>
        <v>0</v>
      </c>
      <c r="CW74" s="7">
        <f t="shared" si="83"/>
        <v>0</v>
      </c>
      <c r="CX74" s="7">
        <f t="shared" si="84"/>
        <v>0</v>
      </c>
      <c r="CY74" s="7">
        <f t="shared" si="85"/>
        <v>2</v>
      </c>
      <c r="CZ74" s="7">
        <f t="shared" si="86"/>
        <v>2</v>
      </c>
      <c r="DA74" s="8">
        <f t="shared" si="87"/>
        <v>3</v>
      </c>
      <c r="DB74" s="9">
        <f t="shared" si="88"/>
        <v>1300000</v>
      </c>
      <c r="DC74" s="9">
        <f t="shared" si="89"/>
        <v>1600000</v>
      </c>
      <c r="DD74" s="9" t="str">
        <f t="shared" si="90"/>
        <v>NF</v>
      </c>
      <c r="DE74" s="9">
        <f t="shared" si="91"/>
        <v>2000000</v>
      </c>
      <c r="DF74" s="9" t="str">
        <f t="shared" si="92"/>
        <v>NF</v>
      </c>
      <c r="DG74" s="9">
        <f t="shared" si="93"/>
        <v>890000</v>
      </c>
      <c r="DH74" s="9">
        <f t="shared" si="94"/>
        <v>3400000</v>
      </c>
      <c r="DI74" s="9" t="str">
        <f t="shared" si="95"/>
        <v>NF</v>
      </c>
      <c r="DJ74" s="9" t="str">
        <f t="shared" si="96"/>
        <v>NF</v>
      </c>
      <c r="DK74" s="9">
        <f t="shared" si="97"/>
        <v>850000</v>
      </c>
      <c r="DL74" s="9">
        <f t="shared" si="98"/>
        <v>850000</v>
      </c>
      <c r="DM74" s="10">
        <f t="shared" si="99"/>
        <v>1.5294117647058822</v>
      </c>
      <c r="DN74" s="10">
        <f t="shared" si="100"/>
        <v>1.8823529411764706</v>
      </c>
      <c r="DO74" s="10">
        <f t="shared" si="101"/>
        <v>0</v>
      </c>
      <c r="DP74" s="10">
        <f t="shared" si="102"/>
        <v>2.3529411764705883</v>
      </c>
      <c r="DQ74" s="10">
        <f t="shared" si="103"/>
        <v>0</v>
      </c>
      <c r="DR74" s="10">
        <f t="shared" si="104"/>
        <v>1.0470588235294118</v>
      </c>
      <c r="DS74" s="10">
        <f t="shared" si="105"/>
        <v>4</v>
      </c>
      <c r="DT74" s="10">
        <f t="shared" si="106"/>
        <v>0</v>
      </c>
      <c r="DU74" s="10">
        <f t="shared" si="107"/>
        <v>0</v>
      </c>
      <c r="DV74" s="10">
        <f t="shared" si="108"/>
        <v>1</v>
      </c>
    </row>
    <row r="75" spans="2:126" x14ac:dyDescent="0.25">
      <c r="B75" t="s">
        <v>145</v>
      </c>
      <c r="C75" t="s">
        <v>146</v>
      </c>
      <c r="D75">
        <v>1</v>
      </c>
      <c r="E75">
        <v>1</v>
      </c>
      <c r="F75" s="1">
        <v>730000</v>
      </c>
      <c r="G75" s="4">
        <v>6.3E-3</v>
      </c>
      <c r="J75" t="s">
        <v>214</v>
      </c>
      <c r="K75" t="s">
        <v>215</v>
      </c>
      <c r="L75">
        <v>1</v>
      </c>
      <c r="M75">
        <v>1</v>
      </c>
      <c r="N75" s="1">
        <v>410000</v>
      </c>
      <c r="O75" s="4">
        <v>6.0099999999999997E-4</v>
      </c>
      <c r="Z75" t="s">
        <v>150</v>
      </c>
      <c r="AA75" t="s">
        <v>151</v>
      </c>
      <c r="AB75">
        <v>1</v>
      </c>
      <c r="AC75">
        <v>1</v>
      </c>
      <c r="AD75" s="1">
        <v>2000000</v>
      </c>
      <c r="AE75" s="4">
        <v>2.0799999999999998E-3</v>
      </c>
      <c r="AH75" t="s">
        <v>91</v>
      </c>
      <c r="AI75" t="s">
        <v>92</v>
      </c>
      <c r="AJ75">
        <v>1</v>
      </c>
      <c r="AK75">
        <v>1</v>
      </c>
      <c r="AL75" s="1">
        <v>790000</v>
      </c>
      <c r="AM75" s="4">
        <v>4.1999999999999997E-3</v>
      </c>
      <c r="AP75" t="s">
        <v>333</v>
      </c>
      <c r="AQ75" t="s">
        <v>334</v>
      </c>
      <c r="AR75">
        <v>1</v>
      </c>
      <c r="AS75">
        <v>1</v>
      </c>
      <c r="AT75" s="1">
        <v>480000</v>
      </c>
      <c r="AU75" s="4">
        <v>4.6699999999999997E-3</v>
      </c>
      <c r="AX75" t="s">
        <v>460</v>
      </c>
      <c r="AY75" t="s">
        <v>461</v>
      </c>
      <c r="AZ75">
        <v>1</v>
      </c>
      <c r="BA75">
        <v>2</v>
      </c>
      <c r="BB75" s="1">
        <v>1300000</v>
      </c>
      <c r="BC75" s="4">
        <v>1.57E-3</v>
      </c>
      <c r="BV75" t="s">
        <v>515</v>
      </c>
      <c r="BW75" t="s">
        <v>516</v>
      </c>
      <c r="BX75">
        <v>1</v>
      </c>
      <c r="BY75">
        <v>1</v>
      </c>
      <c r="BZ75" s="1">
        <v>140000</v>
      </c>
      <c r="CA75" s="4">
        <v>1.2700000000000001E-3</v>
      </c>
      <c r="CC75" t="s">
        <v>47</v>
      </c>
      <c r="CD75" t="s">
        <v>48</v>
      </c>
      <c r="CE75" t="s">
        <v>600</v>
      </c>
      <c r="CF75">
        <v>47.62</v>
      </c>
      <c r="CG75" s="7">
        <f t="shared" si="67"/>
        <v>2</v>
      </c>
      <c r="CH75" s="7">
        <f t="shared" si="68"/>
        <v>2</v>
      </c>
      <c r="CI75" s="7">
        <f t="shared" si="69"/>
        <v>1</v>
      </c>
      <c r="CJ75" s="7">
        <f t="shared" si="70"/>
        <v>1</v>
      </c>
      <c r="CK75" s="7">
        <f t="shared" si="71"/>
        <v>0</v>
      </c>
      <c r="CL75" s="7">
        <f t="shared" si="72"/>
        <v>0</v>
      </c>
      <c r="CM75" s="7">
        <f t="shared" si="73"/>
        <v>2</v>
      </c>
      <c r="CN75" s="7">
        <f t="shared" si="74"/>
        <v>2</v>
      </c>
      <c r="CO75" s="7">
        <f t="shared" si="75"/>
        <v>0</v>
      </c>
      <c r="CP75" s="7">
        <f t="shared" si="76"/>
        <v>0</v>
      </c>
      <c r="CQ75" s="7">
        <f t="shared" si="77"/>
        <v>2</v>
      </c>
      <c r="CR75" s="7">
        <f t="shared" si="78"/>
        <v>2</v>
      </c>
      <c r="CS75" s="7">
        <f t="shared" si="79"/>
        <v>3</v>
      </c>
      <c r="CT75" s="7">
        <f t="shared" si="80"/>
        <v>3</v>
      </c>
      <c r="CU75" s="7">
        <f t="shared" si="81"/>
        <v>0</v>
      </c>
      <c r="CV75" s="7">
        <f t="shared" si="82"/>
        <v>0</v>
      </c>
      <c r="CW75" s="7">
        <f t="shared" si="83"/>
        <v>0</v>
      </c>
      <c r="CX75" s="7">
        <f t="shared" si="84"/>
        <v>0</v>
      </c>
      <c r="CY75" s="7">
        <f t="shared" si="85"/>
        <v>2</v>
      </c>
      <c r="CZ75" s="7">
        <f t="shared" si="86"/>
        <v>2</v>
      </c>
      <c r="DA75" s="8">
        <f t="shared" si="87"/>
        <v>3</v>
      </c>
      <c r="DB75" s="9">
        <f t="shared" si="88"/>
        <v>1800000</v>
      </c>
      <c r="DC75" s="9">
        <f t="shared" si="89"/>
        <v>1400000</v>
      </c>
      <c r="DD75" s="9" t="str">
        <f t="shared" si="90"/>
        <v>NF</v>
      </c>
      <c r="DE75" s="9">
        <f t="shared" si="91"/>
        <v>2300000</v>
      </c>
      <c r="DF75" s="9" t="str">
        <f t="shared" si="92"/>
        <v>NF</v>
      </c>
      <c r="DG75" s="9">
        <f t="shared" si="93"/>
        <v>2100000</v>
      </c>
      <c r="DH75" s="9">
        <f t="shared" si="94"/>
        <v>3900000</v>
      </c>
      <c r="DI75" s="9" t="str">
        <f t="shared" si="95"/>
        <v>NF</v>
      </c>
      <c r="DJ75" s="9" t="str">
        <f t="shared" si="96"/>
        <v>NF</v>
      </c>
      <c r="DK75" s="9">
        <f t="shared" si="97"/>
        <v>1500000</v>
      </c>
      <c r="DL75" s="9">
        <f t="shared" si="98"/>
        <v>1400000</v>
      </c>
      <c r="DM75" s="10">
        <f t="shared" si="99"/>
        <v>1.2857142857142858</v>
      </c>
      <c r="DN75" s="10">
        <f t="shared" si="100"/>
        <v>1</v>
      </c>
      <c r="DO75" s="10">
        <f t="shared" si="101"/>
        <v>0</v>
      </c>
      <c r="DP75" s="10">
        <f t="shared" si="102"/>
        <v>1.6428571428571428</v>
      </c>
      <c r="DQ75" s="10">
        <f t="shared" si="103"/>
        <v>0</v>
      </c>
      <c r="DR75" s="10">
        <f t="shared" si="104"/>
        <v>1.5</v>
      </c>
      <c r="DS75" s="10">
        <f t="shared" si="105"/>
        <v>2.7857142857142856</v>
      </c>
      <c r="DT75" s="10">
        <f t="shared" si="106"/>
        <v>0</v>
      </c>
      <c r="DU75" s="10">
        <f t="shared" si="107"/>
        <v>0</v>
      </c>
      <c r="DV75" s="10">
        <f t="shared" si="108"/>
        <v>1.0714285714285714</v>
      </c>
    </row>
    <row r="76" spans="2:126" x14ac:dyDescent="0.25">
      <c r="B76" t="s">
        <v>147</v>
      </c>
      <c r="D76">
        <v>1</v>
      </c>
      <c r="E76">
        <v>1</v>
      </c>
      <c r="F76" s="1">
        <v>110000</v>
      </c>
      <c r="G76" s="4">
        <v>9.3300000000000002E-4</v>
      </c>
      <c r="J76" t="s">
        <v>71</v>
      </c>
      <c r="K76" t="s">
        <v>72</v>
      </c>
      <c r="L76">
        <v>1</v>
      </c>
      <c r="M76">
        <v>1</v>
      </c>
      <c r="N76" s="1">
        <v>140000</v>
      </c>
      <c r="O76" s="4">
        <v>2.05E-4</v>
      </c>
      <c r="Z76" t="s">
        <v>130</v>
      </c>
      <c r="AA76" t="s">
        <v>131</v>
      </c>
      <c r="AB76">
        <v>1</v>
      </c>
      <c r="AC76">
        <v>1</v>
      </c>
      <c r="AD76" s="1">
        <v>1300000</v>
      </c>
      <c r="AE76" s="4">
        <v>1.34E-3</v>
      </c>
      <c r="AH76" t="s">
        <v>246</v>
      </c>
      <c r="AI76" t="s">
        <v>247</v>
      </c>
      <c r="AJ76">
        <v>1</v>
      </c>
      <c r="AK76">
        <v>1</v>
      </c>
      <c r="AL76" s="1">
        <v>510000</v>
      </c>
      <c r="AM76" s="4">
        <v>2.6900000000000001E-3</v>
      </c>
      <c r="AX76" t="s">
        <v>462</v>
      </c>
      <c r="AY76" t="s">
        <v>463</v>
      </c>
      <c r="AZ76">
        <v>1</v>
      </c>
      <c r="BA76">
        <v>2</v>
      </c>
      <c r="BB76" s="1">
        <v>920000</v>
      </c>
      <c r="BC76" s="4">
        <v>1.14E-3</v>
      </c>
      <c r="BV76" t="s">
        <v>517</v>
      </c>
      <c r="BW76" t="s">
        <v>518</v>
      </c>
      <c r="BX76">
        <v>1</v>
      </c>
      <c r="BY76">
        <v>1</v>
      </c>
      <c r="BZ76" s="1">
        <v>81000</v>
      </c>
      <c r="CA76" s="4">
        <v>7.3499999999999998E-4</v>
      </c>
      <c r="CC76" t="s">
        <v>79</v>
      </c>
      <c r="CD76" t="s">
        <v>80</v>
      </c>
      <c r="CE76" t="s">
        <v>601</v>
      </c>
      <c r="CF76">
        <v>16.05</v>
      </c>
      <c r="CG76" s="7">
        <f t="shared" si="67"/>
        <v>2</v>
      </c>
      <c r="CH76" s="7">
        <f t="shared" si="68"/>
        <v>2</v>
      </c>
      <c r="CI76" s="7">
        <f t="shared" si="69"/>
        <v>1</v>
      </c>
      <c r="CJ76" s="7">
        <f t="shared" si="70"/>
        <v>1</v>
      </c>
      <c r="CK76" s="7">
        <f t="shared" si="71"/>
        <v>0</v>
      </c>
      <c r="CL76" s="7">
        <f t="shared" si="72"/>
        <v>0</v>
      </c>
      <c r="CM76" s="7">
        <f t="shared" si="73"/>
        <v>2</v>
      </c>
      <c r="CN76" s="7">
        <f t="shared" si="74"/>
        <v>3</v>
      </c>
      <c r="CO76" s="7">
        <f t="shared" si="75"/>
        <v>0</v>
      </c>
      <c r="CP76" s="7">
        <f t="shared" si="76"/>
        <v>0</v>
      </c>
      <c r="CQ76" s="7">
        <f t="shared" si="77"/>
        <v>2</v>
      </c>
      <c r="CR76" s="7">
        <f t="shared" si="78"/>
        <v>2</v>
      </c>
      <c r="CS76" s="7">
        <f t="shared" si="79"/>
        <v>1</v>
      </c>
      <c r="CT76" s="7">
        <f t="shared" si="80"/>
        <v>1</v>
      </c>
      <c r="CU76" s="7">
        <f t="shared" si="81"/>
        <v>0</v>
      </c>
      <c r="CV76" s="7">
        <f t="shared" si="82"/>
        <v>0</v>
      </c>
      <c r="CW76" s="7">
        <f t="shared" si="83"/>
        <v>1</v>
      </c>
      <c r="CX76" s="7">
        <f t="shared" si="84"/>
        <v>1</v>
      </c>
      <c r="CY76" s="7">
        <f t="shared" si="85"/>
        <v>1</v>
      </c>
      <c r="CZ76" s="7">
        <f t="shared" si="86"/>
        <v>1</v>
      </c>
      <c r="DA76" s="8">
        <f t="shared" si="87"/>
        <v>3</v>
      </c>
      <c r="DB76" s="9">
        <f t="shared" si="88"/>
        <v>2000000</v>
      </c>
      <c r="DC76" s="9">
        <f t="shared" si="89"/>
        <v>290000</v>
      </c>
      <c r="DD76" s="9" t="str">
        <f t="shared" si="90"/>
        <v>NF</v>
      </c>
      <c r="DE76" s="9">
        <f t="shared" si="91"/>
        <v>3100000</v>
      </c>
      <c r="DF76" s="9" t="str">
        <f t="shared" si="92"/>
        <v>NF</v>
      </c>
      <c r="DG76" s="9">
        <f t="shared" si="93"/>
        <v>820000</v>
      </c>
      <c r="DH76" s="9">
        <f t="shared" si="94"/>
        <v>490000</v>
      </c>
      <c r="DI76" s="9" t="str">
        <f t="shared" si="95"/>
        <v>NF</v>
      </c>
      <c r="DJ76" s="9">
        <f t="shared" si="96"/>
        <v>130000</v>
      </c>
      <c r="DK76" s="9">
        <f t="shared" si="97"/>
        <v>170000</v>
      </c>
      <c r="DL76" s="9">
        <f t="shared" si="98"/>
        <v>130000</v>
      </c>
      <c r="DM76" s="10">
        <f t="shared" si="99"/>
        <v>15.384615384615385</v>
      </c>
      <c r="DN76" s="10">
        <f t="shared" si="100"/>
        <v>2.2307692307692308</v>
      </c>
      <c r="DO76" s="10">
        <f t="shared" si="101"/>
        <v>0</v>
      </c>
      <c r="DP76" s="10">
        <f t="shared" si="102"/>
        <v>23.846153846153847</v>
      </c>
      <c r="DQ76" s="10">
        <f t="shared" si="103"/>
        <v>0</v>
      </c>
      <c r="DR76" s="10">
        <f t="shared" si="104"/>
        <v>6.3076923076923075</v>
      </c>
      <c r="DS76" s="10">
        <f t="shared" si="105"/>
        <v>3.7692307692307692</v>
      </c>
      <c r="DT76" s="10">
        <f t="shared" si="106"/>
        <v>0</v>
      </c>
      <c r="DU76" s="10">
        <f t="shared" si="107"/>
        <v>1</v>
      </c>
      <c r="DV76" s="10">
        <f t="shared" si="108"/>
        <v>1.3076923076923077</v>
      </c>
    </row>
    <row r="77" spans="2:126" x14ac:dyDescent="0.25">
      <c r="B77" t="s">
        <v>148</v>
      </c>
      <c r="C77" t="s">
        <v>149</v>
      </c>
      <c r="D77">
        <v>1</v>
      </c>
      <c r="E77">
        <v>1</v>
      </c>
      <c r="F77" s="1">
        <v>27000000</v>
      </c>
      <c r="G77" s="4">
        <v>0.24</v>
      </c>
      <c r="J77" t="s">
        <v>216</v>
      </c>
      <c r="K77" t="s">
        <v>217</v>
      </c>
      <c r="L77">
        <v>1</v>
      </c>
      <c r="M77">
        <v>1</v>
      </c>
      <c r="N77" s="1">
        <v>17000000</v>
      </c>
      <c r="O77" s="4">
        <v>2.52E-2</v>
      </c>
      <c r="Z77" t="s">
        <v>152</v>
      </c>
      <c r="AA77" t="s">
        <v>153</v>
      </c>
      <c r="AB77">
        <v>1</v>
      </c>
      <c r="AC77">
        <v>1</v>
      </c>
      <c r="AD77" s="1">
        <v>480000</v>
      </c>
      <c r="AE77" s="4">
        <v>4.95E-4</v>
      </c>
      <c r="AH77" t="s">
        <v>371</v>
      </c>
      <c r="AI77" t="s">
        <v>372</v>
      </c>
      <c r="AJ77">
        <v>1</v>
      </c>
      <c r="AK77">
        <v>1</v>
      </c>
      <c r="AL77" s="1">
        <v>250000</v>
      </c>
      <c r="AM77" s="4">
        <v>1.32E-3</v>
      </c>
      <c r="AX77" t="s">
        <v>355</v>
      </c>
      <c r="AY77" t="s">
        <v>356</v>
      </c>
      <c r="AZ77">
        <v>1</v>
      </c>
      <c r="BA77">
        <v>2</v>
      </c>
      <c r="BB77" s="1">
        <v>350000</v>
      </c>
      <c r="BC77" s="4">
        <v>4.3399999999999998E-4</v>
      </c>
      <c r="BV77" t="s">
        <v>359</v>
      </c>
      <c r="BW77" t="s">
        <v>360</v>
      </c>
      <c r="BX77">
        <v>1</v>
      </c>
      <c r="BY77">
        <v>1</v>
      </c>
      <c r="BZ77" s="1">
        <v>190000</v>
      </c>
      <c r="CA77" s="4">
        <v>1.7700000000000001E-3</v>
      </c>
      <c r="CC77" t="s">
        <v>108</v>
      </c>
      <c r="CD77" t="s">
        <v>109</v>
      </c>
      <c r="CE77" t="s">
        <v>602</v>
      </c>
      <c r="CF77">
        <v>21.66</v>
      </c>
      <c r="CG77" s="7">
        <f t="shared" si="67"/>
        <v>1</v>
      </c>
      <c r="CH77" s="7">
        <f t="shared" si="68"/>
        <v>1</v>
      </c>
      <c r="CI77" s="7">
        <f t="shared" si="69"/>
        <v>2</v>
      </c>
      <c r="CJ77" s="7">
        <f t="shared" si="70"/>
        <v>2</v>
      </c>
      <c r="CK77" s="7">
        <f t="shared" si="71"/>
        <v>0</v>
      </c>
      <c r="CL77" s="7">
        <f t="shared" si="72"/>
        <v>0</v>
      </c>
      <c r="CM77" s="7">
        <f t="shared" si="73"/>
        <v>0</v>
      </c>
      <c r="CN77" s="7">
        <f t="shared" si="74"/>
        <v>0</v>
      </c>
      <c r="CO77" s="7">
        <f t="shared" si="75"/>
        <v>1</v>
      </c>
      <c r="CP77" s="7">
        <f t="shared" si="76"/>
        <v>1</v>
      </c>
      <c r="CQ77" s="7">
        <f t="shared" si="77"/>
        <v>2</v>
      </c>
      <c r="CR77" s="7">
        <f t="shared" si="78"/>
        <v>2</v>
      </c>
      <c r="CS77" s="7">
        <f t="shared" si="79"/>
        <v>1</v>
      </c>
      <c r="CT77" s="7">
        <f t="shared" si="80"/>
        <v>1</v>
      </c>
      <c r="CU77" s="7">
        <f t="shared" si="81"/>
        <v>0</v>
      </c>
      <c r="CV77" s="7">
        <f t="shared" si="82"/>
        <v>0</v>
      </c>
      <c r="CW77" s="7">
        <f t="shared" si="83"/>
        <v>1</v>
      </c>
      <c r="CX77" s="7">
        <f t="shared" si="84"/>
        <v>2</v>
      </c>
      <c r="CY77" s="7">
        <f t="shared" si="85"/>
        <v>2</v>
      </c>
      <c r="CZ77" s="7">
        <f t="shared" si="86"/>
        <v>2</v>
      </c>
      <c r="DA77" s="8">
        <f t="shared" si="87"/>
        <v>2</v>
      </c>
      <c r="DB77" s="9">
        <f t="shared" si="88"/>
        <v>340000</v>
      </c>
      <c r="DC77" s="9">
        <f t="shared" si="89"/>
        <v>340000</v>
      </c>
      <c r="DD77" s="9" t="str">
        <f t="shared" si="90"/>
        <v>NF</v>
      </c>
      <c r="DE77" s="9" t="str">
        <f t="shared" si="91"/>
        <v>NF</v>
      </c>
      <c r="DF77" s="9">
        <f t="shared" si="92"/>
        <v>230000</v>
      </c>
      <c r="DG77" s="9">
        <f t="shared" si="93"/>
        <v>440000</v>
      </c>
      <c r="DH77" s="9">
        <f t="shared" si="94"/>
        <v>230000</v>
      </c>
      <c r="DI77" s="9" t="str">
        <f t="shared" si="95"/>
        <v>NF</v>
      </c>
      <c r="DJ77" s="9">
        <f t="shared" si="96"/>
        <v>380000</v>
      </c>
      <c r="DK77" s="9">
        <f t="shared" si="97"/>
        <v>470000</v>
      </c>
      <c r="DL77" s="9">
        <f t="shared" si="98"/>
        <v>230000</v>
      </c>
      <c r="DM77" s="10">
        <f t="shared" si="99"/>
        <v>1.4782608695652173</v>
      </c>
      <c r="DN77" s="10">
        <f t="shared" si="100"/>
        <v>1.4782608695652173</v>
      </c>
      <c r="DO77" s="10">
        <f t="shared" si="101"/>
        <v>0</v>
      </c>
      <c r="DP77" s="10">
        <f t="shared" si="102"/>
        <v>0</v>
      </c>
      <c r="DQ77" s="10">
        <f t="shared" si="103"/>
        <v>1</v>
      </c>
      <c r="DR77" s="10">
        <f t="shared" si="104"/>
        <v>1.9130434782608696</v>
      </c>
      <c r="DS77" s="10">
        <f t="shared" si="105"/>
        <v>1</v>
      </c>
      <c r="DT77" s="10">
        <f t="shared" si="106"/>
        <v>0</v>
      </c>
      <c r="DU77" s="10">
        <f t="shared" si="107"/>
        <v>1.6521739130434783</v>
      </c>
      <c r="DV77" s="10">
        <f t="shared" si="108"/>
        <v>2.0434782608695654</v>
      </c>
    </row>
    <row r="78" spans="2:126" x14ac:dyDescent="0.25">
      <c r="B78" t="s">
        <v>150</v>
      </c>
      <c r="C78" t="s">
        <v>151</v>
      </c>
      <c r="D78">
        <v>1</v>
      </c>
      <c r="E78">
        <v>1</v>
      </c>
      <c r="F78" s="1">
        <v>720000</v>
      </c>
      <c r="G78" s="4">
        <v>6.1999999999999998E-3</v>
      </c>
      <c r="J78" t="s">
        <v>47</v>
      </c>
      <c r="K78" t="s">
        <v>48</v>
      </c>
      <c r="L78">
        <v>1</v>
      </c>
      <c r="M78">
        <v>1</v>
      </c>
      <c r="N78" s="1">
        <v>1400000</v>
      </c>
      <c r="O78" s="4">
        <v>2.0400000000000001E-3</v>
      </c>
      <c r="Z78" t="s">
        <v>268</v>
      </c>
      <c r="AA78" t="s">
        <v>269</v>
      </c>
      <c r="AB78">
        <v>1</v>
      </c>
      <c r="AC78">
        <v>1</v>
      </c>
      <c r="AD78" s="1">
        <v>110000</v>
      </c>
      <c r="AE78" s="4">
        <v>1.17E-4</v>
      </c>
      <c r="AH78" t="s">
        <v>373</v>
      </c>
      <c r="AI78" t="s">
        <v>374</v>
      </c>
      <c r="AJ78">
        <v>1</v>
      </c>
      <c r="AK78">
        <v>1</v>
      </c>
      <c r="AL78" s="1">
        <v>310000</v>
      </c>
      <c r="AM78" s="4">
        <v>1.67E-3</v>
      </c>
      <c r="AX78" t="s">
        <v>464</v>
      </c>
      <c r="AY78" t="s">
        <v>23</v>
      </c>
      <c r="AZ78">
        <v>1</v>
      </c>
      <c r="BA78">
        <v>1</v>
      </c>
      <c r="BB78" s="1">
        <v>620000</v>
      </c>
      <c r="BC78" s="4">
        <v>7.6400000000000003E-4</v>
      </c>
      <c r="BV78" t="s">
        <v>262</v>
      </c>
      <c r="BW78" t="s">
        <v>263</v>
      </c>
      <c r="BX78">
        <v>1</v>
      </c>
      <c r="BY78">
        <v>1</v>
      </c>
      <c r="BZ78" s="1">
        <v>150000</v>
      </c>
      <c r="CA78" s="4">
        <v>1.41E-3</v>
      </c>
      <c r="CC78" t="s">
        <v>333</v>
      </c>
      <c r="CD78" t="s">
        <v>334</v>
      </c>
      <c r="CE78" t="s">
        <v>603</v>
      </c>
      <c r="CF78">
        <v>50.11</v>
      </c>
      <c r="CG78" s="7">
        <f t="shared" si="67"/>
        <v>0</v>
      </c>
      <c r="CH78" s="7">
        <f t="shared" si="68"/>
        <v>0</v>
      </c>
      <c r="CI78" s="7">
        <f t="shared" si="69"/>
        <v>0</v>
      </c>
      <c r="CJ78" s="7">
        <f t="shared" si="70"/>
        <v>0</v>
      </c>
      <c r="CK78" s="7">
        <f t="shared" si="71"/>
        <v>0</v>
      </c>
      <c r="CL78" s="7">
        <f t="shared" si="72"/>
        <v>0</v>
      </c>
      <c r="CM78" s="7">
        <f t="shared" si="73"/>
        <v>0</v>
      </c>
      <c r="CN78" s="7">
        <f t="shared" si="74"/>
        <v>0</v>
      </c>
      <c r="CO78" s="7">
        <f t="shared" si="75"/>
        <v>2</v>
      </c>
      <c r="CP78" s="7">
        <f t="shared" si="76"/>
        <v>4</v>
      </c>
      <c r="CQ78" s="7">
        <f t="shared" si="77"/>
        <v>1</v>
      </c>
      <c r="CR78" s="7">
        <f t="shared" si="78"/>
        <v>1</v>
      </c>
      <c r="CS78" s="7">
        <f t="shared" si="79"/>
        <v>2</v>
      </c>
      <c r="CT78" s="7">
        <f t="shared" si="80"/>
        <v>2</v>
      </c>
      <c r="CU78" s="7">
        <f t="shared" si="81"/>
        <v>0</v>
      </c>
      <c r="CV78" s="7">
        <f t="shared" si="82"/>
        <v>0</v>
      </c>
      <c r="CW78" s="7">
        <f t="shared" si="83"/>
        <v>0</v>
      </c>
      <c r="CX78" s="7">
        <f t="shared" si="84"/>
        <v>0</v>
      </c>
      <c r="CY78" s="7">
        <f t="shared" si="85"/>
        <v>2</v>
      </c>
      <c r="CZ78" s="7">
        <f t="shared" si="86"/>
        <v>3</v>
      </c>
      <c r="DA78" s="8">
        <f t="shared" si="87"/>
        <v>4</v>
      </c>
      <c r="DB78" s="9" t="str">
        <f t="shared" si="88"/>
        <v>NF</v>
      </c>
      <c r="DC78" s="9" t="str">
        <f t="shared" si="89"/>
        <v>NF</v>
      </c>
      <c r="DD78" s="9" t="str">
        <f t="shared" si="90"/>
        <v>NF</v>
      </c>
      <c r="DE78" s="9" t="str">
        <f t="shared" si="91"/>
        <v>NF</v>
      </c>
      <c r="DF78" s="9">
        <f t="shared" si="92"/>
        <v>5000000</v>
      </c>
      <c r="DG78" s="9">
        <f t="shared" si="93"/>
        <v>480000</v>
      </c>
      <c r="DH78" s="9">
        <f t="shared" si="94"/>
        <v>640000</v>
      </c>
      <c r="DI78" s="9" t="str">
        <f t="shared" si="95"/>
        <v>NF</v>
      </c>
      <c r="DJ78" s="9" t="str">
        <f t="shared" si="96"/>
        <v>NF</v>
      </c>
      <c r="DK78" s="9">
        <f t="shared" si="97"/>
        <v>4000000</v>
      </c>
      <c r="DL78" s="9">
        <f t="shared" si="98"/>
        <v>480000</v>
      </c>
      <c r="DM78" s="10">
        <f t="shared" si="99"/>
        <v>0</v>
      </c>
      <c r="DN78" s="10">
        <f t="shared" si="100"/>
        <v>0</v>
      </c>
      <c r="DO78" s="10">
        <f t="shared" si="101"/>
        <v>0</v>
      </c>
      <c r="DP78" s="10">
        <f t="shared" si="102"/>
        <v>0</v>
      </c>
      <c r="DQ78" s="10">
        <f t="shared" si="103"/>
        <v>10.416666666666666</v>
      </c>
      <c r="DR78" s="10">
        <f t="shared" si="104"/>
        <v>1</v>
      </c>
      <c r="DS78" s="10">
        <f t="shared" si="105"/>
        <v>1.3333333333333333</v>
      </c>
      <c r="DT78" s="10">
        <f t="shared" si="106"/>
        <v>0</v>
      </c>
      <c r="DU78" s="10">
        <f t="shared" si="107"/>
        <v>0</v>
      </c>
      <c r="DV78" s="10">
        <f t="shared" si="108"/>
        <v>8.3333333333333339</v>
      </c>
    </row>
    <row r="79" spans="2:126" x14ac:dyDescent="0.25">
      <c r="B79" t="s">
        <v>152</v>
      </c>
      <c r="C79" t="s">
        <v>153</v>
      </c>
      <c r="D79">
        <v>1</v>
      </c>
      <c r="E79">
        <v>1</v>
      </c>
      <c r="F79" s="1">
        <v>350000</v>
      </c>
      <c r="G79" s="4">
        <v>3.0500000000000002E-3</v>
      </c>
      <c r="J79" t="s">
        <v>218</v>
      </c>
      <c r="K79" t="s">
        <v>219</v>
      </c>
      <c r="L79">
        <v>1</v>
      </c>
      <c r="M79">
        <v>1</v>
      </c>
      <c r="N79" s="1">
        <v>1100000</v>
      </c>
      <c r="O79" s="4">
        <v>1.58E-3</v>
      </c>
      <c r="Z79" t="s">
        <v>270</v>
      </c>
      <c r="AA79" t="s">
        <v>271</v>
      </c>
      <c r="AB79">
        <v>1</v>
      </c>
      <c r="AC79">
        <v>1</v>
      </c>
      <c r="AD79" s="1">
        <v>220000</v>
      </c>
      <c r="AE79" s="4">
        <v>2.2900000000000001E-4</v>
      </c>
      <c r="AH79" t="s">
        <v>375</v>
      </c>
      <c r="AI79" t="s">
        <v>376</v>
      </c>
      <c r="AJ79">
        <v>1</v>
      </c>
      <c r="AK79">
        <v>1</v>
      </c>
      <c r="AL79" s="1">
        <v>120000</v>
      </c>
      <c r="AM79" s="4">
        <v>6.3000000000000003E-4</v>
      </c>
      <c r="AX79" t="s">
        <v>465</v>
      </c>
      <c r="AY79" t="s">
        <v>466</v>
      </c>
      <c r="AZ79">
        <v>1</v>
      </c>
      <c r="BA79">
        <v>1</v>
      </c>
      <c r="BB79" s="1">
        <v>850000</v>
      </c>
      <c r="BC79" s="4">
        <v>1.0499999999999999E-3</v>
      </c>
      <c r="BV79" t="s">
        <v>43</v>
      </c>
      <c r="BW79" t="s">
        <v>44</v>
      </c>
      <c r="BX79">
        <v>1</v>
      </c>
      <c r="BY79">
        <v>1</v>
      </c>
      <c r="BZ79" s="1">
        <v>730000</v>
      </c>
      <c r="CA79" s="4">
        <v>6.6299999999999996E-3</v>
      </c>
      <c r="CC79" t="s">
        <v>30</v>
      </c>
      <c r="CD79" t="s">
        <v>31</v>
      </c>
      <c r="CE79" t="s">
        <v>604</v>
      </c>
      <c r="CF79">
        <v>84.61</v>
      </c>
      <c r="CG79" s="7">
        <f t="shared" si="67"/>
        <v>3</v>
      </c>
      <c r="CH79" s="7">
        <f t="shared" si="68"/>
        <v>3</v>
      </c>
      <c r="CI79" s="7">
        <f t="shared" si="69"/>
        <v>0</v>
      </c>
      <c r="CJ79" s="7">
        <f t="shared" si="70"/>
        <v>0</v>
      </c>
      <c r="CK79" s="7">
        <f t="shared" si="71"/>
        <v>0</v>
      </c>
      <c r="CL79" s="7">
        <f t="shared" si="72"/>
        <v>0</v>
      </c>
      <c r="CM79" s="7">
        <f t="shared" si="73"/>
        <v>0</v>
      </c>
      <c r="CN79" s="7">
        <f t="shared" si="74"/>
        <v>0</v>
      </c>
      <c r="CO79" s="7">
        <f t="shared" si="75"/>
        <v>2</v>
      </c>
      <c r="CP79" s="7">
        <f t="shared" si="76"/>
        <v>3</v>
      </c>
      <c r="CQ79" s="7">
        <f t="shared" si="77"/>
        <v>1</v>
      </c>
      <c r="CR79" s="7">
        <f t="shared" si="78"/>
        <v>1</v>
      </c>
      <c r="CS79" s="7">
        <f t="shared" si="79"/>
        <v>0</v>
      </c>
      <c r="CT79" s="7">
        <f t="shared" si="80"/>
        <v>0</v>
      </c>
      <c r="CU79" s="7">
        <f t="shared" si="81"/>
        <v>0</v>
      </c>
      <c r="CV79" s="7">
        <f t="shared" si="82"/>
        <v>0</v>
      </c>
      <c r="CW79" s="7">
        <f t="shared" si="83"/>
        <v>0</v>
      </c>
      <c r="CX79" s="7">
        <f t="shared" si="84"/>
        <v>0</v>
      </c>
      <c r="CY79" s="7">
        <f t="shared" si="85"/>
        <v>2</v>
      </c>
      <c r="CZ79" s="7">
        <f t="shared" si="86"/>
        <v>2</v>
      </c>
      <c r="DA79" s="8">
        <f t="shared" si="87"/>
        <v>3</v>
      </c>
      <c r="DB79" s="9">
        <f t="shared" si="88"/>
        <v>850000</v>
      </c>
      <c r="DC79" s="9" t="str">
        <f t="shared" si="89"/>
        <v>NF</v>
      </c>
      <c r="DD79" s="9" t="str">
        <f t="shared" si="90"/>
        <v>NF</v>
      </c>
      <c r="DE79" s="9" t="str">
        <f t="shared" si="91"/>
        <v>NF</v>
      </c>
      <c r="DF79" s="9">
        <f t="shared" si="92"/>
        <v>2100000</v>
      </c>
      <c r="DG79" s="9">
        <f t="shared" si="93"/>
        <v>340000</v>
      </c>
      <c r="DH79" s="9" t="str">
        <f t="shared" si="94"/>
        <v>NF</v>
      </c>
      <c r="DI79" s="9" t="str">
        <f t="shared" si="95"/>
        <v>NF</v>
      </c>
      <c r="DJ79" s="9" t="str">
        <f t="shared" si="96"/>
        <v>NF</v>
      </c>
      <c r="DK79" s="9">
        <f t="shared" si="97"/>
        <v>900000</v>
      </c>
      <c r="DL79" s="9">
        <f t="shared" si="98"/>
        <v>340000</v>
      </c>
      <c r="DM79" s="10">
        <f t="shared" si="99"/>
        <v>2.5</v>
      </c>
      <c r="DN79" s="10">
        <f t="shared" si="100"/>
        <v>0</v>
      </c>
      <c r="DO79" s="10">
        <f t="shared" si="101"/>
        <v>0</v>
      </c>
      <c r="DP79" s="10">
        <f t="shared" si="102"/>
        <v>0</v>
      </c>
      <c r="DQ79" s="10">
        <f t="shared" si="103"/>
        <v>6.1764705882352944</v>
      </c>
      <c r="DR79" s="10">
        <f t="shared" si="104"/>
        <v>1</v>
      </c>
      <c r="DS79" s="10">
        <f t="shared" si="105"/>
        <v>0</v>
      </c>
      <c r="DT79" s="10">
        <f t="shared" si="106"/>
        <v>0</v>
      </c>
      <c r="DU79" s="10">
        <f t="shared" si="107"/>
        <v>0</v>
      </c>
      <c r="DV79" s="10">
        <f t="shared" si="108"/>
        <v>2.6470588235294117</v>
      </c>
    </row>
    <row r="80" spans="2:126" x14ac:dyDescent="0.25">
      <c r="B80" t="s">
        <v>154</v>
      </c>
      <c r="C80" t="s">
        <v>155</v>
      </c>
      <c r="D80">
        <v>1</v>
      </c>
      <c r="E80">
        <v>1</v>
      </c>
      <c r="F80" s="1">
        <v>360000</v>
      </c>
      <c r="G80" s="4">
        <v>3.1199999999999999E-3</v>
      </c>
      <c r="J80" t="s">
        <v>220</v>
      </c>
      <c r="K80" t="s">
        <v>221</v>
      </c>
      <c r="L80">
        <v>1</v>
      </c>
      <c r="M80">
        <v>1</v>
      </c>
      <c r="N80" s="1">
        <v>12000000</v>
      </c>
      <c r="O80" s="4">
        <v>1.7299999999999999E-2</v>
      </c>
      <c r="Z80" t="s">
        <v>272</v>
      </c>
      <c r="AA80" t="s">
        <v>273</v>
      </c>
      <c r="AB80">
        <v>1</v>
      </c>
      <c r="AC80">
        <v>1</v>
      </c>
      <c r="AD80" s="1">
        <v>200000</v>
      </c>
      <c r="AE80" s="4">
        <v>2.05E-4</v>
      </c>
      <c r="AH80" t="s">
        <v>377</v>
      </c>
      <c r="AI80" t="s">
        <v>378</v>
      </c>
      <c r="AJ80">
        <v>1</v>
      </c>
      <c r="AK80">
        <v>1</v>
      </c>
      <c r="AL80" s="1">
        <v>260000</v>
      </c>
      <c r="AM80" s="4">
        <v>1.4E-3</v>
      </c>
      <c r="AX80" t="s">
        <v>260</v>
      </c>
      <c r="AY80" t="s">
        <v>261</v>
      </c>
      <c r="AZ80">
        <v>1</v>
      </c>
      <c r="BA80">
        <v>1</v>
      </c>
      <c r="BB80" s="1">
        <v>270000</v>
      </c>
      <c r="BC80" s="4">
        <v>3.3300000000000002E-4</v>
      </c>
      <c r="BV80" t="s">
        <v>130</v>
      </c>
      <c r="BW80" t="s">
        <v>131</v>
      </c>
      <c r="BX80">
        <v>1</v>
      </c>
      <c r="BY80">
        <v>1</v>
      </c>
      <c r="BZ80" s="1">
        <v>750000</v>
      </c>
      <c r="CA80" s="4">
        <v>6.8500000000000002E-3</v>
      </c>
      <c r="CC80" t="s">
        <v>42</v>
      </c>
      <c r="CE80" t="s">
        <v>605</v>
      </c>
      <c r="CF80">
        <v>35.880000000000003</v>
      </c>
      <c r="CG80" s="7">
        <f t="shared" si="67"/>
        <v>3</v>
      </c>
      <c r="CH80" s="7">
        <f t="shared" si="68"/>
        <v>6</v>
      </c>
      <c r="CI80" s="7">
        <f t="shared" si="69"/>
        <v>0</v>
      </c>
      <c r="CJ80" s="7">
        <f t="shared" si="70"/>
        <v>0</v>
      </c>
      <c r="CK80" s="7">
        <f t="shared" si="71"/>
        <v>0</v>
      </c>
      <c r="CL80" s="7">
        <f t="shared" si="72"/>
        <v>0</v>
      </c>
      <c r="CM80" s="7">
        <f t="shared" si="73"/>
        <v>0</v>
      </c>
      <c r="CN80" s="7">
        <f t="shared" si="74"/>
        <v>0</v>
      </c>
      <c r="CO80" s="7">
        <f t="shared" si="75"/>
        <v>0</v>
      </c>
      <c r="CP80" s="7">
        <f t="shared" si="76"/>
        <v>0</v>
      </c>
      <c r="CQ80" s="7">
        <f t="shared" si="77"/>
        <v>1</v>
      </c>
      <c r="CR80" s="7">
        <f t="shared" si="78"/>
        <v>1</v>
      </c>
      <c r="CS80" s="7">
        <f t="shared" si="79"/>
        <v>0</v>
      </c>
      <c r="CT80" s="7">
        <f t="shared" si="80"/>
        <v>0</v>
      </c>
      <c r="CU80" s="7">
        <f t="shared" si="81"/>
        <v>0</v>
      </c>
      <c r="CV80" s="7">
        <f t="shared" si="82"/>
        <v>0</v>
      </c>
      <c r="CW80" s="7">
        <f t="shared" si="83"/>
        <v>0</v>
      </c>
      <c r="CX80" s="7">
        <f t="shared" si="84"/>
        <v>0</v>
      </c>
      <c r="CY80" s="7">
        <f t="shared" si="85"/>
        <v>0</v>
      </c>
      <c r="CZ80" s="7">
        <f t="shared" si="86"/>
        <v>0</v>
      </c>
      <c r="DA80" s="8">
        <f t="shared" si="87"/>
        <v>6</v>
      </c>
      <c r="DB80" s="9">
        <f t="shared" si="88"/>
        <v>2200000</v>
      </c>
      <c r="DC80" s="9" t="str">
        <f t="shared" si="89"/>
        <v>NF</v>
      </c>
      <c r="DD80" s="9" t="str">
        <f t="shared" si="90"/>
        <v>NF</v>
      </c>
      <c r="DE80" s="9" t="str">
        <f t="shared" si="91"/>
        <v>NF</v>
      </c>
      <c r="DF80" s="9" t="str">
        <f t="shared" si="92"/>
        <v>NF</v>
      </c>
      <c r="DG80" s="9">
        <f t="shared" si="93"/>
        <v>300000</v>
      </c>
      <c r="DH80" s="9" t="str">
        <f t="shared" si="94"/>
        <v>NF</v>
      </c>
      <c r="DI80" s="9" t="str">
        <f t="shared" si="95"/>
        <v>NF</v>
      </c>
      <c r="DJ80" s="9" t="str">
        <f t="shared" si="96"/>
        <v>NF</v>
      </c>
      <c r="DK80" s="9" t="str">
        <f t="shared" si="97"/>
        <v>NF</v>
      </c>
      <c r="DL80" s="9">
        <f t="shared" si="98"/>
        <v>300000</v>
      </c>
      <c r="DM80" s="10">
        <f t="shared" si="99"/>
        <v>7.333333333333333</v>
      </c>
      <c r="DN80" s="10">
        <f t="shared" si="100"/>
        <v>0</v>
      </c>
      <c r="DO80" s="10">
        <f t="shared" si="101"/>
        <v>0</v>
      </c>
      <c r="DP80" s="10">
        <f t="shared" si="102"/>
        <v>0</v>
      </c>
      <c r="DQ80" s="10">
        <f t="shared" si="103"/>
        <v>0</v>
      </c>
      <c r="DR80" s="10">
        <f t="shared" si="104"/>
        <v>1</v>
      </c>
      <c r="DS80" s="10">
        <f t="shared" si="105"/>
        <v>0</v>
      </c>
      <c r="DT80" s="10">
        <f t="shared" si="106"/>
        <v>0</v>
      </c>
      <c r="DU80" s="10">
        <f t="shared" si="107"/>
        <v>0</v>
      </c>
      <c r="DV80" s="10">
        <f t="shared" si="108"/>
        <v>0</v>
      </c>
    </row>
    <row r="81" spans="2:126" x14ac:dyDescent="0.25">
      <c r="B81" t="s">
        <v>156</v>
      </c>
      <c r="C81" t="s">
        <v>157</v>
      </c>
      <c r="D81">
        <v>1</v>
      </c>
      <c r="E81">
        <v>1</v>
      </c>
      <c r="F81" s="1">
        <v>360000</v>
      </c>
      <c r="G81" s="4">
        <v>3.0799999999999998E-3</v>
      </c>
      <c r="Z81" t="s">
        <v>274</v>
      </c>
      <c r="AA81" t="s">
        <v>275</v>
      </c>
      <c r="AB81">
        <v>1</v>
      </c>
      <c r="AC81">
        <v>1</v>
      </c>
      <c r="AD81" s="1">
        <v>670000</v>
      </c>
      <c r="AE81" s="4">
        <v>7.0200000000000004E-4</v>
      </c>
      <c r="AH81" t="s">
        <v>379</v>
      </c>
      <c r="AI81" t="s">
        <v>380</v>
      </c>
      <c r="AJ81">
        <v>1</v>
      </c>
      <c r="AK81">
        <v>1</v>
      </c>
      <c r="AL81" s="1">
        <v>190000</v>
      </c>
      <c r="AM81" s="4">
        <v>1.0300000000000001E-3</v>
      </c>
      <c r="AX81" t="s">
        <v>467</v>
      </c>
      <c r="AY81" t="s">
        <v>468</v>
      </c>
      <c r="AZ81">
        <v>1</v>
      </c>
      <c r="BA81">
        <v>1</v>
      </c>
      <c r="BB81" s="1">
        <v>370000</v>
      </c>
      <c r="BC81" s="4">
        <v>4.57E-4</v>
      </c>
      <c r="BV81" t="s">
        <v>145</v>
      </c>
      <c r="BW81" t="s">
        <v>146</v>
      </c>
      <c r="BX81">
        <v>1</v>
      </c>
      <c r="BY81">
        <v>1</v>
      </c>
      <c r="BZ81" s="1">
        <v>310000</v>
      </c>
      <c r="CA81" s="4">
        <v>2.7799999999999999E-3</v>
      </c>
      <c r="CC81" t="s">
        <v>143</v>
      </c>
      <c r="CD81" t="s">
        <v>144</v>
      </c>
      <c r="CE81" t="s">
        <v>606</v>
      </c>
      <c r="CF81">
        <v>38.58</v>
      </c>
      <c r="CG81" s="7">
        <f t="shared" si="67"/>
        <v>1</v>
      </c>
      <c r="CH81" s="7">
        <f t="shared" si="68"/>
        <v>1</v>
      </c>
      <c r="CI81" s="7">
        <f t="shared" si="69"/>
        <v>0</v>
      </c>
      <c r="CJ81" s="7">
        <f t="shared" si="70"/>
        <v>0</v>
      </c>
      <c r="CK81" s="7">
        <f t="shared" si="71"/>
        <v>1</v>
      </c>
      <c r="CL81" s="7">
        <f t="shared" si="72"/>
        <v>1</v>
      </c>
      <c r="CM81" s="7">
        <f t="shared" si="73"/>
        <v>0</v>
      </c>
      <c r="CN81" s="7">
        <f t="shared" si="74"/>
        <v>0</v>
      </c>
      <c r="CO81" s="7">
        <f t="shared" si="75"/>
        <v>1</v>
      </c>
      <c r="CP81" s="7">
        <f t="shared" si="76"/>
        <v>1</v>
      </c>
      <c r="CQ81" s="7">
        <f t="shared" si="77"/>
        <v>0</v>
      </c>
      <c r="CR81" s="7">
        <f t="shared" si="78"/>
        <v>0</v>
      </c>
      <c r="CS81" s="7">
        <f t="shared" si="79"/>
        <v>3</v>
      </c>
      <c r="CT81" s="7">
        <f t="shared" si="80"/>
        <v>3</v>
      </c>
      <c r="CU81" s="7">
        <f t="shared" si="81"/>
        <v>0</v>
      </c>
      <c r="CV81" s="7">
        <f t="shared" si="82"/>
        <v>0</v>
      </c>
      <c r="CW81" s="7">
        <f t="shared" si="83"/>
        <v>1</v>
      </c>
      <c r="CX81" s="7">
        <f t="shared" si="84"/>
        <v>1</v>
      </c>
      <c r="CY81" s="7">
        <f t="shared" si="85"/>
        <v>0</v>
      </c>
      <c r="CZ81" s="7">
        <f t="shared" si="86"/>
        <v>0</v>
      </c>
      <c r="DA81" s="8">
        <f t="shared" si="87"/>
        <v>3</v>
      </c>
      <c r="DB81" s="9">
        <f t="shared" si="88"/>
        <v>93000</v>
      </c>
      <c r="DC81" s="9" t="str">
        <f t="shared" si="89"/>
        <v>NF</v>
      </c>
      <c r="DD81" s="9">
        <f t="shared" si="90"/>
        <v>100000</v>
      </c>
      <c r="DE81" s="9" t="str">
        <f t="shared" si="91"/>
        <v>NF</v>
      </c>
      <c r="DF81" s="9">
        <f t="shared" si="92"/>
        <v>76000</v>
      </c>
      <c r="DG81" s="9" t="str">
        <f t="shared" si="93"/>
        <v>NF</v>
      </c>
      <c r="DH81" s="9">
        <f t="shared" si="94"/>
        <v>2100000</v>
      </c>
      <c r="DI81" s="9" t="str">
        <f t="shared" si="95"/>
        <v>NF</v>
      </c>
      <c r="DJ81" s="9">
        <f t="shared" si="96"/>
        <v>150000</v>
      </c>
      <c r="DK81" s="9" t="str">
        <f t="shared" si="97"/>
        <v>NF</v>
      </c>
      <c r="DL81" s="9">
        <f t="shared" si="98"/>
        <v>76000</v>
      </c>
      <c r="DM81" s="10">
        <f t="shared" si="99"/>
        <v>1.2236842105263157</v>
      </c>
      <c r="DN81" s="10">
        <f t="shared" si="100"/>
        <v>0</v>
      </c>
      <c r="DO81" s="10">
        <f t="shared" si="101"/>
        <v>1.3157894736842106</v>
      </c>
      <c r="DP81" s="10">
        <f t="shared" si="102"/>
        <v>0</v>
      </c>
      <c r="DQ81" s="10">
        <f t="shared" si="103"/>
        <v>1</v>
      </c>
      <c r="DR81" s="10">
        <f t="shared" si="104"/>
        <v>0</v>
      </c>
      <c r="DS81" s="10">
        <f t="shared" si="105"/>
        <v>27.631578947368421</v>
      </c>
      <c r="DT81" s="10">
        <f t="shared" si="106"/>
        <v>0</v>
      </c>
      <c r="DU81" s="10">
        <f t="shared" si="107"/>
        <v>1.9736842105263157</v>
      </c>
      <c r="DV81" s="10">
        <f t="shared" si="108"/>
        <v>0</v>
      </c>
    </row>
    <row r="82" spans="2:126" x14ac:dyDescent="0.25">
      <c r="Z82" t="s">
        <v>183</v>
      </c>
      <c r="AA82" t="s">
        <v>184</v>
      </c>
      <c r="AB82">
        <v>1</v>
      </c>
      <c r="AC82">
        <v>1</v>
      </c>
      <c r="AD82" s="1">
        <v>1700000</v>
      </c>
      <c r="AE82" s="4">
        <v>1.73E-3</v>
      </c>
      <c r="AH82" t="s">
        <v>381</v>
      </c>
      <c r="AI82" t="s">
        <v>382</v>
      </c>
      <c r="AJ82">
        <v>1</v>
      </c>
      <c r="AK82">
        <v>1</v>
      </c>
      <c r="AL82" s="1">
        <v>1300000</v>
      </c>
      <c r="AM82" s="4">
        <v>6.96E-3</v>
      </c>
      <c r="AX82" t="s">
        <v>79</v>
      </c>
      <c r="AY82" t="s">
        <v>80</v>
      </c>
      <c r="AZ82">
        <v>1</v>
      </c>
      <c r="BA82">
        <v>1</v>
      </c>
      <c r="BB82" s="1">
        <v>490000</v>
      </c>
      <c r="BC82" s="4">
        <v>6.02E-4</v>
      </c>
      <c r="BV82" t="s">
        <v>79</v>
      </c>
      <c r="BW82" t="s">
        <v>80</v>
      </c>
      <c r="BX82">
        <v>1</v>
      </c>
      <c r="BY82">
        <v>1</v>
      </c>
      <c r="BZ82" s="1">
        <v>170000</v>
      </c>
      <c r="CA82" s="4">
        <v>1.5200000000000001E-3</v>
      </c>
      <c r="CC82" t="s">
        <v>329</v>
      </c>
      <c r="CD82" t="s">
        <v>330</v>
      </c>
      <c r="CE82" t="s">
        <v>607</v>
      </c>
      <c r="CF82">
        <v>26.21</v>
      </c>
      <c r="CG82" s="7">
        <f t="shared" si="67"/>
        <v>0</v>
      </c>
      <c r="CH82" s="7">
        <f t="shared" si="68"/>
        <v>0</v>
      </c>
      <c r="CI82" s="7">
        <f t="shared" si="69"/>
        <v>0</v>
      </c>
      <c r="CJ82" s="7">
        <f t="shared" si="70"/>
        <v>0</v>
      </c>
      <c r="CK82" s="7">
        <f t="shared" si="71"/>
        <v>0</v>
      </c>
      <c r="CL82" s="7">
        <f t="shared" si="72"/>
        <v>0</v>
      </c>
      <c r="CM82" s="7">
        <f t="shared" si="73"/>
        <v>0</v>
      </c>
      <c r="CN82" s="7">
        <f t="shared" si="74"/>
        <v>0</v>
      </c>
      <c r="CO82" s="7">
        <f t="shared" si="75"/>
        <v>3</v>
      </c>
      <c r="CP82" s="7">
        <f t="shared" si="76"/>
        <v>3</v>
      </c>
      <c r="CQ82" s="7">
        <f t="shared" si="77"/>
        <v>0</v>
      </c>
      <c r="CR82" s="7">
        <f t="shared" si="78"/>
        <v>0</v>
      </c>
      <c r="CS82" s="7">
        <f t="shared" si="79"/>
        <v>0</v>
      </c>
      <c r="CT82" s="7">
        <f t="shared" si="80"/>
        <v>0</v>
      </c>
      <c r="CU82" s="7">
        <f t="shared" si="81"/>
        <v>0</v>
      </c>
      <c r="CV82" s="7">
        <f t="shared" si="82"/>
        <v>0</v>
      </c>
      <c r="CW82" s="7">
        <f t="shared" si="83"/>
        <v>0</v>
      </c>
      <c r="CX82" s="7">
        <f t="shared" si="84"/>
        <v>0</v>
      </c>
      <c r="CY82" s="7">
        <f t="shared" si="85"/>
        <v>3</v>
      </c>
      <c r="CZ82" s="7">
        <f t="shared" si="86"/>
        <v>4</v>
      </c>
      <c r="DA82" s="8">
        <f t="shared" si="87"/>
        <v>4</v>
      </c>
      <c r="DB82" s="9" t="str">
        <f t="shared" si="88"/>
        <v>NF</v>
      </c>
      <c r="DC82" s="9" t="str">
        <f t="shared" si="89"/>
        <v>NF</v>
      </c>
      <c r="DD82" s="9" t="str">
        <f t="shared" si="90"/>
        <v>NF</v>
      </c>
      <c r="DE82" s="9" t="str">
        <f t="shared" si="91"/>
        <v>NF</v>
      </c>
      <c r="DF82" s="9">
        <f t="shared" si="92"/>
        <v>5000000</v>
      </c>
      <c r="DG82" s="9" t="str">
        <f t="shared" si="93"/>
        <v>NF</v>
      </c>
      <c r="DH82" s="9" t="str">
        <f t="shared" si="94"/>
        <v>NF</v>
      </c>
      <c r="DI82" s="9" t="str">
        <f t="shared" si="95"/>
        <v>NF</v>
      </c>
      <c r="DJ82" s="9" t="str">
        <f t="shared" si="96"/>
        <v>NF</v>
      </c>
      <c r="DK82" s="9">
        <f t="shared" si="97"/>
        <v>3800000</v>
      </c>
      <c r="DL82" s="9">
        <f t="shared" si="98"/>
        <v>3800000</v>
      </c>
      <c r="DM82" s="10">
        <f t="shared" si="99"/>
        <v>0</v>
      </c>
      <c r="DN82" s="10">
        <f t="shared" si="100"/>
        <v>0</v>
      </c>
      <c r="DO82" s="10">
        <f t="shared" si="101"/>
        <v>0</v>
      </c>
      <c r="DP82" s="10">
        <f t="shared" si="102"/>
        <v>0</v>
      </c>
      <c r="DQ82" s="10">
        <f t="shared" si="103"/>
        <v>1.3157894736842106</v>
      </c>
      <c r="DR82" s="10">
        <f t="shared" si="104"/>
        <v>0</v>
      </c>
      <c r="DS82" s="10">
        <f t="shared" si="105"/>
        <v>0</v>
      </c>
      <c r="DT82" s="10">
        <f t="shared" si="106"/>
        <v>0</v>
      </c>
      <c r="DU82" s="10">
        <f t="shared" si="107"/>
        <v>0</v>
      </c>
      <c r="DV82" s="10">
        <f t="shared" si="108"/>
        <v>1</v>
      </c>
    </row>
    <row r="83" spans="2:126" x14ac:dyDescent="0.25">
      <c r="Z83" t="s">
        <v>276</v>
      </c>
      <c r="AA83" t="s">
        <v>277</v>
      </c>
      <c r="AB83">
        <v>1</v>
      </c>
      <c r="AC83">
        <v>1</v>
      </c>
      <c r="AD83" s="1">
        <v>430000</v>
      </c>
      <c r="AE83" s="4">
        <v>4.4499999999999997E-4</v>
      </c>
      <c r="AH83" t="s">
        <v>383</v>
      </c>
      <c r="AI83" t="s">
        <v>384</v>
      </c>
      <c r="AJ83">
        <v>1</v>
      </c>
      <c r="AK83">
        <v>1</v>
      </c>
      <c r="AL83" s="1">
        <v>170000</v>
      </c>
      <c r="AM83" s="4">
        <v>9.0899999999999998E-4</v>
      </c>
      <c r="AX83" t="s">
        <v>266</v>
      </c>
      <c r="AY83" t="s">
        <v>267</v>
      </c>
      <c r="AZ83">
        <v>1</v>
      </c>
      <c r="BA83">
        <v>1</v>
      </c>
      <c r="BB83" s="1">
        <v>350000</v>
      </c>
      <c r="BC83" s="4">
        <v>4.3800000000000002E-4</v>
      </c>
      <c r="BV83" t="s">
        <v>95</v>
      </c>
      <c r="BW83" t="s">
        <v>96</v>
      </c>
      <c r="BX83">
        <v>1</v>
      </c>
      <c r="BY83">
        <v>1</v>
      </c>
      <c r="BZ83" s="1">
        <v>79000</v>
      </c>
      <c r="CA83" s="4">
        <v>7.18E-4</v>
      </c>
      <c r="CC83" t="s">
        <v>95</v>
      </c>
      <c r="CD83" t="s">
        <v>96</v>
      </c>
      <c r="CE83" t="s">
        <v>608</v>
      </c>
      <c r="CF83">
        <v>138.47999999999999</v>
      </c>
      <c r="CG83" s="7">
        <f t="shared" si="67"/>
        <v>1</v>
      </c>
      <c r="CH83" s="7">
        <f t="shared" si="68"/>
        <v>1</v>
      </c>
      <c r="CI83" s="7">
        <f t="shared" si="69"/>
        <v>0</v>
      </c>
      <c r="CJ83" s="7">
        <f t="shared" si="70"/>
        <v>0</v>
      </c>
      <c r="CK83" s="7">
        <f t="shared" si="71"/>
        <v>0</v>
      </c>
      <c r="CL83" s="7">
        <f t="shared" si="72"/>
        <v>0</v>
      </c>
      <c r="CM83" s="7">
        <f t="shared" si="73"/>
        <v>0</v>
      </c>
      <c r="CN83" s="7">
        <f t="shared" si="74"/>
        <v>0</v>
      </c>
      <c r="CO83" s="7">
        <f t="shared" si="75"/>
        <v>2</v>
      </c>
      <c r="CP83" s="7">
        <f t="shared" si="76"/>
        <v>2</v>
      </c>
      <c r="CQ83" s="7">
        <f t="shared" si="77"/>
        <v>2</v>
      </c>
      <c r="CR83" s="7">
        <f t="shared" si="78"/>
        <v>2</v>
      </c>
      <c r="CS83" s="7">
        <f t="shared" si="79"/>
        <v>0</v>
      </c>
      <c r="CT83" s="7">
        <f t="shared" si="80"/>
        <v>0</v>
      </c>
      <c r="CU83" s="7">
        <f t="shared" si="81"/>
        <v>0</v>
      </c>
      <c r="CV83" s="7">
        <f t="shared" si="82"/>
        <v>0</v>
      </c>
      <c r="CW83" s="7">
        <f t="shared" si="83"/>
        <v>1</v>
      </c>
      <c r="CX83" s="7">
        <f t="shared" si="84"/>
        <v>1</v>
      </c>
      <c r="CY83" s="7">
        <f t="shared" si="85"/>
        <v>1</v>
      </c>
      <c r="CZ83" s="7">
        <f t="shared" si="86"/>
        <v>1</v>
      </c>
      <c r="DA83" s="8">
        <f t="shared" si="87"/>
        <v>2</v>
      </c>
      <c r="DB83" s="9">
        <f t="shared" si="88"/>
        <v>120000</v>
      </c>
      <c r="DC83" s="9" t="str">
        <f t="shared" si="89"/>
        <v>NF</v>
      </c>
      <c r="DD83" s="9" t="str">
        <f t="shared" si="90"/>
        <v>NF</v>
      </c>
      <c r="DE83" s="9" t="str">
        <f t="shared" si="91"/>
        <v>NF</v>
      </c>
      <c r="DF83" s="9">
        <f t="shared" si="92"/>
        <v>540000</v>
      </c>
      <c r="DG83" s="9">
        <f t="shared" si="93"/>
        <v>480000</v>
      </c>
      <c r="DH83" s="9" t="str">
        <f t="shared" si="94"/>
        <v>NF</v>
      </c>
      <c r="DI83" s="9" t="str">
        <f t="shared" si="95"/>
        <v>NF</v>
      </c>
      <c r="DJ83" s="9">
        <f t="shared" si="96"/>
        <v>76000</v>
      </c>
      <c r="DK83" s="9">
        <f t="shared" si="97"/>
        <v>79000</v>
      </c>
      <c r="DL83" s="9">
        <f t="shared" si="98"/>
        <v>76000</v>
      </c>
      <c r="DM83" s="10">
        <f t="shared" si="99"/>
        <v>1.5789473684210527</v>
      </c>
      <c r="DN83" s="10">
        <f t="shared" si="100"/>
        <v>0</v>
      </c>
      <c r="DO83" s="10">
        <f t="shared" si="101"/>
        <v>0</v>
      </c>
      <c r="DP83" s="10">
        <f t="shared" si="102"/>
        <v>0</v>
      </c>
      <c r="DQ83" s="10">
        <f t="shared" si="103"/>
        <v>7.1052631578947372</v>
      </c>
      <c r="DR83" s="10">
        <f t="shared" si="104"/>
        <v>6.3157894736842106</v>
      </c>
      <c r="DS83" s="10">
        <f t="shared" si="105"/>
        <v>0</v>
      </c>
      <c r="DT83" s="10">
        <f t="shared" si="106"/>
        <v>0</v>
      </c>
      <c r="DU83" s="10">
        <f t="shared" si="107"/>
        <v>1</v>
      </c>
      <c r="DV83" s="10">
        <f t="shared" si="108"/>
        <v>1.0394736842105263</v>
      </c>
    </row>
    <row r="84" spans="2:126" x14ac:dyDescent="0.25">
      <c r="Z84" t="s">
        <v>278</v>
      </c>
      <c r="AA84" t="s">
        <v>279</v>
      </c>
      <c r="AB84">
        <v>1</v>
      </c>
      <c r="AC84">
        <v>1</v>
      </c>
      <c r="AD84" s="1">
        <v>190000</v>
      </c>
      <c r="AE84" s="4">
        <v>2.0100000000000001E-4</v>
      </c>
      <c r="AH84" t="s">
        <v>385</v>
      </c>
      <c r="AI84" t="s">
        <v>386</v>
      </c>
      <c r="AJ84">
        <v>1</v>
      </c>
      <c r="AK84">
        <v>1</v>
      </c>
      <c r="AL84" s="1">
        <v>450000</v>
      </c>
      <c r="AM84" s="4">
        <v>2.4199999999999998E-3</v>
      </c>
      <c r="AX84" t="s">
        <v>150</v>
      </c>
      <c r="AY84" t="s">
        <v>151</v>
      </c>
      <c r="AZ84">
        <v>1</v>
      </c>
      <c r="BA84">
        <v>1</v>
      </c>
      <c r="BB84" s="1">
        <v>2300000</v>
      </c>
      <c r="BC84" s="4">
        <v>2.81E-3</v>
      </c>
      <c r="BV84" t="s">
        <v>15</v>
      </c>
      <c r="BW84" t="s">
        <v>16</v>
      </c>
      <c r="BX84">
        <v>1</v>
      </c>
      <c r="BY84">
        <v>1</v>
      </c>
      <c r="BZ84" s="1">
        <v>150000</v>
      </c>
      <c r="CA84" s="4">
        <v>1.33E-3</v>
      </c>
      <c r="CC84" t="s">
        <v>266</v>
      </c>
      <c r="CD84" t="s">
        <v>267</v>
      </c>
      <c r="CE84" t="s">
        <v>609</v>
      </c>
      <c r="CF84">
        <v>372.59</v>
      </c>
      <c r="CG84" s="7">
        <f t="shared" si="67"/>
        <v>0</v>
      </c>
      <c r="CH84" s="7">
        <f t="shared" si="68"/>
        <v>0</v>
      </c>
      <c r="CI84" s="7">
        <f t="shared" si="69"/>
        <v>0</v>
      </c>
      <c r="CJ84" s="7">
        <f t="shared" si="70"/>
        <v>0</v>
      </c>
      <c r="CK84" s="7">
        <f t="shared" si="71"/>
        <v>0</v>
      </c>
      <c r="CL84" s="7">
        <f t="shared" si="72"/>
        <v>0</v>
      </c>
      <c r="CM84" s="7">
        <f t="shared" si="73"/>
        <v>1</v>
      </c>
      <c r="CN84" s="7">
        <f t="shared" si="74"/>
        <v>1</v>
      </c>
      <c r="CO84" s="7">
        <f t="shared" si="75"/>
        <v>0</v>
      </c>
      <c r="CP84" s="7">
        <f t="shared" si="76"/>
        <v>0</v>
      </c>
      <c r="CQ84" s="7">
        <f t="shared" si="77"/>
        <v>0</v>
      </c>
      <c r="CR84" s="7">
        <f t="shared" si="78"/>
        <v>0</v>
      </c>
      <c r="CS84" s="7">
        <f t="shared" si="79"/>
        <v>1</v>
      </c>
      <c r="CT84" s="7">
        <f t="shared" si="80"/>
        <v>1</v>
      </c>
      <c r="CU84" s="7">
        <f t="shared" si="81"/>
        <v>0</v>
      </c>
      <c r="CV84" s="7">
        <f t="shared" si="82"/>
        <v>0</v>
      </c>
      <c r="CW84" s="7">
        <f t="shared" si="83"/>
        <v>3</v>
      </c>
      <c r="CX84" s="7">
        <f t="shared" si="84"/>
        <v>3</v>
      </c>
      <c r="CY84" s="7">
        <f t="shared" si="85"/>
        <v>0</v>
      </c>
      <c r="CZ84" s="7">
        <f t="shared" si="86"/>
        <v>0</v>
      </c>
      <c r="DA84" s="8">
        <f t="shared" si="87"/>
        <v>3</v>
      </c>
      <c r="DB84" s="9" t="str">
        <f t="shared" si="88"/>
        <v>NF</v>
      </c>
      <c r="DC84" s="9" t="str">
        <f t="shared" si="89"/>
        <v>NF</v>
      </c>
      <c r="DD84" s="9" t="str">
        <f t="shared" si="90"/>
        <v>NF</v>
      </c>
      <c r="DE84" s="9">
        <f t="shared" si="91"/>
        <v>530000</v>
      </c>
      <c r="DF84" s="9" t="str">
        <f t="shared" si="92"/>
        <v>NF</v>
      </c>
      <c r="DG84" s="9" t="str">
        <f t="shared" si="93"/>
        <v>NF</v>
      </c>
      <c r="DH84" s="9">
        <f t="shared" si="94"/>
        <v>350000</v>
      </c>
      <c r="DI84" s="9" t="str">
        <f t="shared" si="95"/>
        <v>NF</v>
      </c>
      <c r="DJ84" s="9">
        <f t="shared" si="96"/>
        <v>1400000</v>
      </c>
      <c r="DK84" s="9" t="str">
        <f t="shared" si="97"/>
        <v>NF</v>
      </c>
      <c r="DL84" s="9">
        <f t="shared" si="98"/>
        <v>350000</v>
      </c>
      <c r="DM84" s="10">
        <f t="shared" si="99"/>
        <v>0</v>
      </c>
      <c r="DN84" s="10">
        <f t="shared" si="100"/>
        <v>0</v>
      </c>
      <c r="DO84" s="10">
        <f t="shared" si="101"/>
        <v>0</v>
      </c>
      <c r="DP84" s="10">
        <f t="shared" si="102"/>
        <v>1.5142857142857142</v>
      </c>
      <c r="DQ84" s="10">
        <f t="shared" si="103"/>
        <v>0</v>
      </c>
      <c r="DR84" s="10">
        <f t="shared" si="104"/>
        <v>0</v>
      </c>
      <c r="DS84" s="10">
        <f t="shared" si="105"/>
        <v>1</v>
      </c>
      <c r="DT84" s="10">
        <f t="shared" si="106"/>
        <v>0</v>
      </c>
      <c r="DU84" s="10">
        <f t="shared" si="107"/>
        <v>4</v>
      </c>
      <c r="DV84" s="10">
        <f t="shared" si="108"/>
        <v>0</v>
      </c>
    </row>
    <row r="85" spans="2:126" x14ac:dyDescent="0.25">
      <c r="Z85" t="s">
        <v>148</v>
      </c>
      <c r="AA85" t="s">
        <v>149</v>
      </c>
      <c r="AB85">
        <v>1</v>
      </c>
      <c r="AC85">
        <v>1</v>
      </c>
      <c r="AD85" s="1">
        <v>16000000</v>
      </c>
      <c r="AE85" s="4">
        <v>1.6299999999999999E-2</v>
      </c>
      <c r="AH85" t="s">
        <v>387</v>
      </c>
      <c r="AI85" t="s">
        <v>388</v>
      </c>
      <c r="AJ85">
        <v>1</v>
      </c>
      <c r="AK85">
        <v>1</v>
      </c>
      <c r="AL85" s="1">
        <v>680000</v>
      </c>
      <c r="AM85" s="4">
        <v>3.62E-3</v>
      </c>
      <c r="AX85" t="s">
        <v>226</v>
      </c>
      <c r="AY85" t="s">
        <v>227</v>
      </c>
      <c r="AZ85">
        <v>1</v>
      </c>
      <c r="BA85">
        <v>1</v>
      </c>
      <c r="BB85" s="1">
        <v>350000</v>
      </c>
      <c r="BC85" s="4">
        <v>4.3199999999999998E-4</v>
      </c>
      <c r="BV85" t="s">
        <v>433</v>
      </c>
      <c r="BW85" t="s">
        <v>434</v>
      </c>
      <c r="BX85">
        <v>1</v>
      </c>
      <c r="BY85">
        <v>1</v>
      </c>
      <c r="BZ85" s="1">
        <v>17000000</v>
      </c>
      <c r="CA85" s="4">
        <v>0.16</v>
      </c>
      <c r="CC85" t="s">
        <v>238</v>
      </c>
      <c r="CD85" t="s">
        <v>239</v>
      </c>
      <c r="CE85" t="s">
        <v>610</v>
      </c>
      <c r="CF85">
        <v>21.21</v>
      </c>
      <c r="CG85" s="7">
        <f t="shared" si="67"/>
        <v>0</v>
      </c>
      <c r="CH85" s="7">
        <f t="shared" si="68"/>
        <v>0</v>
      </c>
      <c r="CI85" s="7">
        <f t="shared" si="69"/>
        <v>0</v>
      </c>
      <c r="CJ85" s="7">
        <f t="shared" si="70"/>
        <v>0</v>
      </c>
      <c r="CK85" s="7">
        <f t="shared" si="71"/>
        <v>0</v>
      </c>
      <c r="CL85" s="7">
        <f t="shared" si="72"/>
        <v>0</v>
      </c>
      <c r="CM85" s="7">
        <f t="shared" si="73"/>
        <v>3</v>
      </c>
      <c r="CN85" s="7">
        <f t="shared" si="74"/>
        <v>4</v>
      </c>
      <c r="CO85" s="7">
        <f t="shared" si="75"/>
        <v>0</v>
      </c>
      <c r="CP85" s="7">
        <f t="shared" si="76"/>
        <v>0</v>
      </c>
      <c r="CQ85" s="7">
        <f t="shared" si="77"/>
        <v>0</v>
      </c>
      <c r="CR85" s="7">
        <f t="shared" si="78"/>
        <v>0</v>
      </c>
      <c r="CS85" s="7">
        <f t="shared" si="79"/>
        <v>0</v>
      </c>
      <c r="CT85" s="7">
        <f t="shared" si="80"/>
        <v>0</v>
      </c>
      <c r="CU85" s="7">
        <f t="shared" si="81"/>
        <v>0</v>
      </c>
      <c r="CV85" s="7">
        <f t="shared" si="82"/>
        <v>0</v>
      </c>
      <c r="CW85" s="7">
        <f t="shared" si="83"/>
        <v>1</v>
      </c>
      <c r="CX85" s="7">
        <f t="shared" si="84"/>
        <v>1</v>
      </c>
      <c r="CY85" s="7">
        <f t="shared" si="85"/>
        <v>0</v>
      </c>
      <c r="CZ85" s="7">
        <f t="shared" si="86"/>
        <v>0</v>
      </c>
      <c r="DA85" s="8">
        <f t="shared" si="87"/>
        <v>4</v>
      </c>
      <c r="DB85" s="9" t="str">
        <f t="shared" si="88"/>
        <v>NF</v>
      </c>
      <c r="DC85" s="9" t="str">
        <f t="shared" si="89"/>
        <v>NF</v>
      </c>
      <c r="DD85" s="9" t="str">
        <f t="shared" si="90"/>
        <v>NF</v>
      </c>
      <c r="DE85" s="9">
        <f t="shared" si="91"/>
        <v>1900000</v>
      </c>
      <c r="DF85" s="9" t="str">
        <f t="shared" si="92"/>
        <v>NF</v>
      </c>
      <c r="DG85" s="9" t="str">
        <f t="shared" si="93"/>
        <v>NF</v>
      </c>
      <c r="DH85" s="9" t="str">
        <f t="shared" si="94"/>
        <v>NF</v>
      </c>
      <c r="DI85" s="9" t="str">
        <f t="shared" si="95"/>
        <v>NF</v>
      </c>
      <c r="DJ85" s="9">
        <f t="shared" si="96"/>
        <v>65000</v>
      </c>
      <c r="DK85" s="9" t="str">
        <f t="shared" si="97"/>
        <v>NF</v>
      </c>
      <c r="DL85" s="9">
        <f t="shared" si="98"/>
        <v>65000</v>
      </c>
      <c r="DM85" s="10">
        <f t="shared" si="99"/>
        <v>0</v>
      </c>
      <c r="DN85" s="10">
        <f t="shared" si="100"/>
        <v>0</v>
      </c>
      <c r="DO85" s="10">
        <f t="shared" si="101"/>
        <v>0</v>
      </c>
      <c r="DP85" s="10">
        <f t="shared" si="102"/>
        <v>29.23076923076923</v>
      </c>
      <c r="DQ85" s="10">
        <f t="shared" si="103"/>
        <v>0</v>
      </c>
      <c r="DR85" s="10">
        <f t="shared" si="104"/>
        <v>0</v>
      </c>
      <c r="DS85" s="10">
        <f t="shared" si="105"/>
        <v>0</v>
      </c>
      <c r="DT85" s="10">
        <f t="shared" si="106"/>
        <v>0</v>
      </c>
      <c r="DU85" s="10">
        <f t="shared" si="107"/>
        <v>1</v>
      </c>
      <c r="DV85" s="10">
        <f t="shared" si="108"/>
        <v>0</v>
      </c>
    </row>
    <row r="86" spans="2:126" x14ac:dyDescent="0.25">
      <c r="Z86" t="s">
        <v>280</v>
      </c>
      <c r="AA86" t="s">
        <v>281</v>
      </c>
      <c r="AB86">
        <v>1</v>
      </c>
      <c r="AC86">
        <v>1</v>
      </c>
      <c r="AD86" s="1">
        <v>180000000</v>
      </c>
      <c r="AE86" s="4">
        <v>0.18</v>
      </c>
      <c r="AH86" t="s">
        <v>389</v>
      </c>
      <c r="AI86" t="s">
        <v>390</v>
      </c>
      <c r="AJ86">
        <v>1</v>
      </c>
      <c r="AK86">
        <v>1</v>
      </c>
      <c r="AL86" s="1">
        <v>150000</v>
      </c>
      <c r="AM86" s="4">
        <v>8.0099999999999995E-4</v>
      </c>
      <c r="AX86" t="s">
        <v>64</v>
      </c>
      <c r="AZ86">
        <v>1</v>
      </c>
      <c r="BA86">
        <v>1</v>
      </c>
      <c r="BB86" s="1">
        <v>370000</v>
      </c>
      <c r="BC86" s="4">
        <v>4.5800000000000002E-4</v>
      </c>
      <c r="BV86" t="s">
        <v>28</v>
      </c>
      <c r="BW86" t="s">
        <v>29</v>
      </c>
      <c r="BX86">
        <v>1</v>
      </c>
      <c r="BY86">
        <v>1</v>
      </c>
      <c r="BZ86" s="1">
        <v>380000</v>
      </c>
      <c r="CA86" s="4">
        <v>3.4499999999999999E-3</v>
      </c>
      <c r="CC86" t="s">
        <v>192</v>
      </c>
      <c r="CD86" t="s">
        <v>193</v>
      </c>
      <c r="CE86" t="s">
        <v>611</v>
      </c>
      <c r="CF86">
        <v>11.74</v>
      </c>
      <c r="CG86" s="7">
        <f t="shared" si="67"/>
        <v>0</v>
      </c>
      <c r="CH86" s="7">
        <f t="shared" si="68"/>
        <v>0</v>
      </c>
      <c r="CI86" s="7">
        <f t="shared" si="69"/>
        <v>1</v>
      </c>
      <c r="CJ86" s="7">
        <f t="shared" si="70"/>
        <v>1</v>
      </c>
      <c r="CK86" s="7">
        <f t="shared" si="71"/>
        <v>0</v>
      </c>
      <c r="CL86" s="7">
        <f t="shared" si="72"/>
        <v>0</v>
      </c>
      <c r="CM86" s="7">
        <f t="shared" si="73"/>
        <v>1</v>
      </c>
      <c r="CN86" s="7">
        <f t="shared" si="74"/>
        <v>1</v>
      </c>
      <c r="CO86" s="7">
        <f t="shared" si="75"/>
        <v>1</v>
      </c>
      <c r="CP86" s="7">
        <f t="shared" si="76"/>
        <v>1</v>
      </c>
      <c r="CQ86" s="7">
        <f t="shared" si="77"/>
        <v>0</v>
      </c>
      <c r="CR86" s="7">
        <f t="shared" si="78"/>
        <v>0</v>
      </c>
      <c r="CS86" s="7">
        <f t="shared" si="79"/>
        <v>1</v>
      </c>
      <c r="CT86" s="7">
        <f t="shared" si="80"/>
        <v>1</v>
      </c>
      <c r="CU86" s="7">
        <f t="shared" si="81"/>
        <v>0</v>
      </c>
      <c r="CV86" s="7">
        <f t="shared" si="82"/>
        <v>0</v>
      </c>
      <c r="CW86" s="7">
        <f t="shared" si="83"/>
        <v>0</v>
      </c>
      <c r="CX86" s="7">
        <f t="shared" si="84"/>
        <v>0</v>
      </c>
      <c r="CY86" s="7">
        <f t="shared" si="85"/>
        <v>1</v>
      </c>
      <c r="CZ86" s="7">
        <f t="shared" si="86"/>
        <v>1</v>
      </c>
      <c r="DA86" s="8">
        <f t="shared" si="87"/>
        <v>1</v>
      </c>
      <c r="DB86" s="9" t="str">
        <f t="shared" si="88"/>
        <v>NF</v>
      </c>
      <c r="DC86" s="9">
        <f t="shared" si="89"/>
        <v>490000</v>
      </c>
      <c r="DD86" s="9" t="str">
        <f t="shared" si="90"/>
        <v>NF</v>
      </c>
      <c r="DE86" s="9">
        <f t="shared" si="91"/>
        <v>360000</v>
      </c>
      <c r="DF86" s="9">
        <f t="shared" si="92"/>
        <v>510000</v>
      </c>
      <c r="DG86" s="9" t="str">
        <f t="shared" si="93"/>
        <v>NF</v>
      </c>
      <c r="DH86" s="9">
        <f t="shared" si="94"/>
        <v>340000</v>
      </c>
      <c r="DI86" s="9" t="str">
        <f t="shared" si="95"/>
        <v>NF</v>
      </c>
      <c r="DJ86" s="9" t="str">
        <f t="shared" si="96"/>
        <v>NF</v>
      </c>
      <c r="DK86" s="9">
        <f t="shared" si="97"/>
        <v>510000</v>
      </c>
      <c r="DL86" s="9">
        <f t="shared" si="98"/>
        <v>340000</v>
      </c>
      <c r="DM86" s="10">
        <f t="shared" si="99"/>
        <v>0</v>
      </c>
      <c r="DN86" s="10">
        <f t="shared" si="100"/>
        <v>1.4411764705882353</v>
      </c>
      <c r="DO86" s="10">
        <f t="shared" si="101"/>
        <v>0</v>
      </c>
      <c r="DP86" s="10">
        <f t="shared" si="102"/>
        <v>1.0588235294117647</v>
      </c>
      <c r="DQ86" s="10">
        <f t="shared" si="103"/>
        <v>1.5</v>
      </c>
      <c r="DR86" s="10">
        <f t="shared" si="104"/>
        <v>0</v>
      </c>
      <c r="DS86" s="10">
        <f t="shared" si="105"/>
        <v>1</v>
      </c>
      <c r="DT86" s="10">
        <f t="shared" si="106"/>
        <v>0</v>
      </c>
      <c r="DU86" s="10">
        <f t="shared" si="107"/>
        <v>0</v>
      </c>
      <c r="DV86" s="10">
        <f t="shared" si="108"/>
        <v>1.5</v>
      </c>
    </row>
    <row r="87" spans="2:126" x14ac:dyDescent="0.25">
      <c r="Z87" t="s">
        <v>282</v>
      </c>
      <c r="AA87" t="s">
        <v>283</v>
      </c>
      <c r="AB87">
        <v>1</v>
      </c>
      <c r="AC87">
        <v>1</v>
      </c>
      <c r="AD87" s="1">
        <v>430000</v>
      </c>
      <c r="AE87" s="4">
        <v>4.5100000000000001E-4</v>
      </c>
      <c r="AH87" t="s">
        <v>391</v>
      </c>
      <c r="AI87" t="s">
        <v>392</v>
      </c>
      <c r="AJ87">
        <v>1</v>
      </c>
      <c r="AK87">
        <v>1</v>
      </c>
      <c r="AL87" s="1">
        <v>140000</v>
      </c>
      <c r="AM87" s="4">
        <v>7.6900000000000004E-4</v>
      </c>
      <c r="AX87" t="s">
        <v>130</v>
      </c>
      <c r="AY87" t="s">
        <v>131</v>
      </c>
      <c r="AZ87">
        <v>1</v>
      </c>
      <c r="BA87">
        <v>1</v>
      </c>
      <c r="BB87" s="1">
        <v>1400000</v>
      </c>
      <c r="BC87" s="4">
        <v>1.6900000000000001E-3</v>
      </c>
      <c r="BV87" t="s">
        <v>411</v>
      </c>
      <c r="BW87" t="s">
        <v>412</v>
      </c>
      <c r="BX87">
        <v>1</v>
      </c>
      <c r="BY87">
        <v>1</v>
      </c>
      <c r="BZ87" s="1">
        <v>170000</v>
      </c>
      <c r="CA87" s="4">
        <v>1.5299999999999999E-3</v>
      </c>
      <c r="CC87" t="s">
        <v>236</v>
      </c>
      <c r="CD87" t="s">
        <v>237</v>
      </c>
      <c r="CE87" t="s">
        <v>612</v>
      </c>
      <c r="CF87">
        <v>26.7</v>
      </c>
      <c r="CG87" s="7">
        <f t="shared" si="67"/>
        <v>0</v>
      </c>
      <c r="CH87" s="7">
        <f t="shared" si="68"/>
        <v>0</v>
      </c>
      <c r="CI87" s="7">
        <f t="shared" si="69"/>
        <v>0</v>
      </c>
      <c r="CJ87" s="7">
        <f t="shared" si="70"/>
        <v>0</v>
      </c>
      <c r="CK87" s="7">
        <f t="shared" si="71"/>
        <v>0</v>
      </c>
      <c r="CL87" s="7">
        <f t="shared" si="72"/>
        <v>0</v>
      </c>
      <c r="CM87" s="7">
        <f t="shared" si="73"/>
        <v>3</v>
      </c>
      <c r="CN87" s="7">
        <f t="shared" si="74"/>
        <v>4</v>
      </c>
      <c r="CO87" s="7">
        <f t="shared" si="75"/>
        <v>0</v>
      </c>
      <c r="CP87" s="7">
        <f t="shared" si="76"/>
        <v>0</v>
      </c>
      <c r="CQ87" s="7">
        <f t="shared" si="77"/>
        <v>0</v>
      </c>
      <c r="CR87" s="7">
        <f t="shared" si="78"/>
        <v>0</v>
      </c>
      <c r="CS87" s="7">
        <f t="shared" si="79"/>
        <v>0</v>
      </c>
      <c r="CT87" s="7">
        <f t="shared" si="80"/>
        <v>0</v>
      </c>
      <c r="CU87" s="7">
        <f t="shared" si="81"/>
        <v>0</v>
      </c>
      <c r="CV87" s="7">
        <f t="shared" si="82"/>
        <v>0</v>
      </c>
      <c r="CW87" s="7">
        <f t="shared" si="83"/>
        <v>0</v>
      </c>
      <c r="CX87" s="7">
        <f t="shared" si="84"/>
        <v>0</v>
      </c>
      <c r="CY87" s="7">
        <f t="shared" si="85"/>
        <v>0</v>
      </c>
      <c r="CZ87" s="7">
        <f t="shared" si="86"/>
        <v>0</v>
      </c>
      <c r="DA87" s="8">
        <f t="shared" si="87"/>
        <v>4</v>
      </c>
      <c r="DB87" s="9" t="str">
        <f t="shared" si="88"/>
        <v>NF</v>
      </c>
      <c r="DC87" s="9" t="str">
        <f t="shared" si="89"/>
        <v>NF</v>
      </c>
      <c r="DD87" s="9" t="str">
        <f t="shared" si="90"/>
        <v>NF</v>
      </c>
      <c r="DE87" s="9">
        <f t="shared" si="91"/>
        <v>5000000</v>
      </c>
      <c r="DF87" s="9" t="str">
        <f t="shared" si="92"/>
        <v>NF</v>
      </c>
      <c r="DG87" s="9" t="str">
        <f t="shared" si="93"/>
        <v>NF</v>
      </c>
      <c r="DH87" s="9" t="str">
        <f t="shared" si="94"/>
        <v>NF</v>
      </c>
      <c r="DI87" s="9" t="str">
        <f t="shared" si="95"/>
        <v>NF</v>
      </c>
      <c r="DJ87" s="9" t="str">
        <f t="shared" si="96"/>
        <v>NF</v>
      </c>
      <c r="DK87" s="9" t="str">
        <f t="shared" si="97"/>
        <v>NF</v>
      </c>
      <c r="DL87" s="9">
        <f t="shared" si="98"/>
        <v>5000000</v>
      </c>
      <c r="DM87" s="10">
        <f t="shared" si="99"/>
        <v>0</v>
      </c>
      <c r="DN87" s="10">
        <f t="shared" si="100"/>
        <v>0</v>
      </c>
      <c r="DO87" s="10">
        <f t="shared" si="101"/>
        <v>0</v>
      </c>
      <c r="DP87" s="10">
        <f t="shared" si="102"/>
        <v>1</v>
      </c>
      <c r="DQ87" s="10">
        <f t="shared" si="103"/>
        <v>0</v>
      </c>
      <c r="DR87" s="10">
        <f t="shared" si="104"/>
        <v>0</v>
      </c>
      <c r="DS87" s="10">
        <f t="shared" si="105"/>
        <v>0</v>
      </c>
      <c r="DT87" s="10">
        <f t="shared" si="106"/>
        <v>0</v>
      </c>
      <c r="DU87" s="10">
        <f t="shared" si="107"/>
        <v>0</v>
      </c>
      <c r="DV87" s="10">
        <f t="shared" si="108"/>
        <v>0</v>
      </c>
    </row>
    <row r="88" spans="2:126" x14ac:dyDescent="0.25">
      <c r="Z88" t="s">
        <v>51</v>
      </c>
      <c r="AA88" t="s">
        <v>52</v>
      </c>
      <c r="AB88">
        <v>1</v>
      </c>
      <c r="AC88">
        <v>1</v>
      </c>
      <c r="AD88" s="1">
        <v>490000</v>
      </c>
      <c r="AE88" s="4">
        <v>5.0699999999999996E-4</v>
      </c>
      <c r="AH88" t="s">
        <v>192</v>
      </c>
      <c r="AI88" t="s">
        <v>193</v>
      </c>
      <c r="AJ88">
        <v>1</v>
      </c>
      <c r="AK88">
        <v>1</v>
      </c>
      <c r="AL88" s="1">
        <v>510000</v>
      </c>
      <c r="AM88" s="4">
        <v>2.7200000000000002E-3</v>
      </c>
      <c r="AX88" t="s">
        <v>469</v>
      </c>
      <c r="AY88" t="s">
        <v>470</v>
      </c>
      <c r="AZ88">
        <v>1</v>
      </c>
      <c r="BA88">
        <v>1</v>
      </c>
      <c r="BB88" s="1">
        <v>190000</v>
      </c>
      <c r="BC88" s="4">
        <v>2.3900000000000001E-4</v>
      </c>
      <c r="BV88" t="s">
        <v>519</v>
      </c>
      <c r="BW88" t="s">
        <v>520</v>
      </c>
      <c r="BX88">
        <v>1</v>
      </c>
      <c r="BY88">
        <v>1</v>
      </c>
      <c r="BZ88" s="1">
        <v>520000</v>
      </c>
      <c r="CA88" s="4">
        <v>4.7800000000000004E-3</v>
      </c>
      <c r="CC88" t="s">
        <v>343</v>
      </c>
      <c r="CD88" t="s">
        <v>344</v>
      </c>
      <c r="CE88" t="s">
        <v>613</v>
      </c>
      <c r="CF88">
        <v>103.29</v>
      </c>
      <c r="CG88" s="7">
        <f t="shared" si="67"/>
        <v>0</v>
      </c>
      <c r="CH88" s="7">
        <f t="shared" si="68"/>
        <v>0</v>
      </c>
      <c r="CI88" s="7">
        <f t="shared" si="69"/>
        <v>0</v>
      </c>
      <c r="CJ88" s="7">
        <f t="shared" si="70"/>
        <v>0</v>
      </c>
      <c r="CK88" s="7">
        <f t="shared" si="71"/>
        <v>0</v>
      </c>
      <c r="CL88" s="7">
        <f t="shared" si="72"/>
        <v>0</v>
      </c>
      <c r="CM88" s="7">
        <f t="shared" si="73"/>
        <v>0</v>
      </c>
      <c r="CN88" s="7">
        <f t="shared" si="74"/>
        <v>0</v>
      </c>
      <c r="CO88" s="7">
        <f t="shared" si="75"/>
        <v>2</v>
      </c>
      <c r="CP88" s="7">
        <f t="shared" si="76"/>
        <v>2</v>
      </c>
      <c r="CQ88" s="7">
        <f t="shared" si="77"/>
        <v>0</v>
      </c>
      <c r="CR88" s="7">
        <f t="shared" si="78"/>
        <v>0</v>
      </c>
      <c r="CS88" s="7">
        <f t="shared" si="79"/>
        <v>0</v>
      </c>
      <c r="CT88" s="7">
        <f t="shared" si="80"/>
        <v>0</v>
      </c>
      <c r="CU88" s="7">
        <f t="shared" si="81"/>
        <v>0</v>
      </c>
      <c r="CV88" s="7">
        <f t="shared" si="82"/>
        <v>0</v>
      </c>
      <c r="CW88" s="7">
        <f t="shared" si="83"/>
        <v>0</v>
      </c>
      <c r="CX88" s="7">
        <f t="shared" si="84"/>
        <v>0</v>
      </c>
      <c r="CY88" s="7">
        <f t="shared" si="85"/>
        <v>2</v>
      </c>
      <c r="CZ88" s="7">
        <f t="shared" si="86"/>
        <v>2</v>
      </c>
      <c r="DA88" s="8">
        <f t="shared" si="87"/>
        <v>2</v>
      </c>
      <c r="DB88" s="9" t="str">
        <f t="shared" si="88"/>
        <v>NF</v>
      </c>
      <c r="DC88" s="9" t="str">
        <f t="shared" si="89"/>
        <v>NF</v>
      </c>
      <c r="DD88" s="9" t="str">
        <f t="shared" si="90"/>
        <v>NF</v>
      </c>
      <c r="DE88" s="9" t="str">
        <f t="shared" si="91"/>
        <v>NF</v>
      </c>
      <c r="DF88" s="9">
        <f t="shared" si="92"/>
        <v>960000</v>
      </c>
      <c r="DG88" s="9" t="str">
        <f t="shared" si="93"/>
        <v>NF</v>
      </c>
      <c r="DH88" s="9" t="str">
        <f t="shared" si="94"/>
        <v>NF</v>
      </c>
      <c r="DI88" s="9" t="str">
        <f t="shared" si="95"/>
        <v>NF</v>
      </c>
      <c r="DJ88" s="9" t="str">
        <f t="shared" si="96"/>
        <v>NF</v>
      </c>
      <c r="DK88" s="9">
        <f t="shared" si="97"/>
        <v>680000</v>
      </c>
      <c r="DL88" s="9">
        <f t="shared" si="98"/>
        <v>680000</v>
      </c>
      <c r="DM88" s="10">
        <f t="shared" si="99"/>
        <v>0</v>
      </c>
      <c r="DN88" s="10">
        <f t="shared" si="100"/>
        <v>0</v>
      </c>
      <c r="DO88" s="10">
        <f t="shared" si="101"/>
        <v>0</v>
      </c>
      <c r="DP88" s="10">
        <f t="shared" si="102"/>
        <v>0</v>
      </c>
      <c r="DQ88" s="10">
        <f t="shared" si="103"/>
        <v>1.411764705882353</v>
      </c>
      <c r="DR88" s="10">
        <f t="shared" si="104"/>
        <v>0</v>
      </c>
      <c r="DS88" s="10">
        <f t="shared" si="105"/>
        <v>0</v>
      </c>
      <c r="DT88" s="10">
        <f t="shared" si="106"/>
        <v>0</v>
      </c>
      <c r="DU88" s="10">
        <f t="shared" si="107"/>
        <v>0</v>
      </c>
      <c r="DV88" s="10">
        <f t="shared" si="108"/>
        <v>1</v>
      </c>
    </row>
    <row r="89" spans="2:126" x14ac:dyDescent="0.25">
      <c r="Z89" t="s">
        <v>284</v>
      </c>
      <c r="AA89" t="s">
        <v>285</v>
      </c>
      <c r="AB89">
        <v>1</v>
      </c>
      <c r="AC89">
        <v>1</v>
      </c>
      <c r="AD89" s="1">
        <v>200000</v>
      </c>
      <c r="AE89" s="4">
        <v>2.13E-4</v>
      </c>
      <c r="AH89" t="s">
        <v>143</v>
      </c>
      <c r="AI89" t="s">
        <v>144</v>
      </c>
      <c r="AJ89">
        <v>1</v>
      </c>
      <c r="AK89">
        <v>1</v>
      </c>
      <c r="AL89" s="1">
        <v>76000</v>
      </c>
      <c r="AM89" s="4">
        <v>4.08E-4</v>
      </c>
      <c r="AX89" t="s">
        <v>278</v>
      </c>
      <c r="AY89" t="s">
        <v>279</v>
      </c>
      <c r="AZ89">
        <v>1</v>
      </c>
      <c r="BA89">
        <v>1</v>
      </c>
      <c r="BB89" s="1">
        <v>220000</v>
      </c>
      <c r="BC89" s="4">
        <v>2.6899999999999998E-4</v>
      </c>
      <c r="BV89" t="s">
        <v>210</v>
      </c>
      <c r="BW89" t="s">
        <v>211</v>
      </c>
      <c r="BX89">
        <v>1</v>
      </c>
      <c r="BY89">
        <v>1</v>
      </c>
      <c r="BZ89" s="1">
        <v>250000</v>
      </c>
      <c r="CA89" s="4">
        <v>2.2799999999999999E-3</v>
      </c>
      <c r="CC89" t="s">
        <v>240</v>
      </c>
      <c r="CD89" t="s">
        <v>241</v>
      </c>
      <c r="CE89" t="s">
        <v>614</v>
      </c>
      <c r="CF89">
        <v>63.13</v>
      </c>
      <c r="CG89" s="7">
        <f t="shared" si="67"/>
        <v>0</v>
      </c>
      <c r="CH89" s="7">
        <f t="shared" si="68"/>
        <v>0</v>
      </c>
      <c r="CI89" s="7">
        <f t="shared" si="69"/>
        <v>0</v>
      </c>
      <c r="CJ89" s="7">
        <f t="shared" si="70"/>
        <v>0</v>
      </c>
      <c r="CK89" s="7">
        <f t="shared" si="71"/>
        <v>0</v>
      </c>
      <c r="CL89" s="7">
        <f t="shared" si="72"/>
        <v>0</v>
      </c>
      <c r="CM89" s="7">
        <f t="shared" si="73"/>
        <v>3</v>
      </c>
      <c r="CN89" s="7">
        <f t="shared" si="74"/>
        <v>4</v>
      </c>
      <c r="CO89" s="7">
        <f t="shared" si="75"/>
        <v>0</v>
      </c>
      <c r="CP89" s="7">
        <f t="shared" si="76"/>
        <v>0</v>
      </c>
      <c r="CQ89" s="7">
        <f t="shared" si="77"/>
        <v>0</v>
      </c>
      <c r="CR89" s="7">
        <f t="shared" si="78"/>
        <v>0</v>
      </c>
      <c r="CS89" s="7">
        <f t="shared" si="79"/>
        <v>0</v>
      </c>
      <c r="CT89" s="7">
        <f t="shared" si="80"/>
        <v>0</v>
      </c>
      <c r="CU89" s="7">
        <f t="shared" si="81"/>
        <v>0</v>
      </c>
      <c r="CV89" s="7">
        <f t="shared" si="82"/>
        <v>0</v>
      </c>
      <c r="CW89" s="7">
        <f t="shared" si="83"/>
        <v>0</v>
      </c>
      <c r="CX89" s="7">
        <f t="shared" si="84"/>
        <v>0</v>
      </c>
      <c r="CY89" s="7">
        <f t="shared" si="85"/>
        <v>0</v>
      </c>
      <c r="CZ89" s="7">
        <f t="shared" si="86"/>
        <v>0</v>
      </c>
      <c r="DA89" s="8">
        <f t="shared" si="87"/>
        <v>4</v>
      </c>
      <c r="DB89" s="9" t="str">
        <f t="shared" si="88"/>
        <v>NF</v>
      </c>
      <c r="DC89" s="9" t="str">
        <f t="shared" si="89"/>
        <v>NF</v>
      </c>
      <c r="DD89" s="9" t="str">
        <f t="shared" si="90"/>
        <v>NF</v>
      </c>
      <c r="DE89" s="9">
        <f t="shared" si="91"/>
        <v>4000000</v>
      </c>
      <c r="DF89" s="9" t="str">
        <f t="shared" si="92"/>
        <v>NF</v>
      </c>
      <c r="DG89" s="9" t="str">
        <f t="shared" si="93"/>
        <v>NF</v>
      </c>
      <c r="DH89" s="9" t="str">
        <f t="shared" si="94"/>
        <v>NF</v>
      </c>
      <c r="DI89" s="9" t="str">
        <f t="shared" si="95"/>
        <v>NF</v>
      </c>
      <c r="DJ89" s="9" t="str">
        <f t="shared" si="96"/>
        <v>NF</v>
      </c>
      <c r="DK89" s="9" t="str">
        <f t="shared" si="97"/>
        <v>NF</v>
      </c>
      <c r="DL89" s="9">
        <f t="shared" si="98"/>
        <v>4000000</v>
      </c>
      <c r="DM89" s="10">
        <f t="shared" si="99"/>
        <v>0</v>
      </c>
      <c r="DN89" s="10">
        <f t="shared" si="100"/>
        <v>0</v>
      </c>
      <c r="DO89" s="10">
        <f t="shared" si="101"/>
        <v>0</v>
      </c>
      <c r="DP89" s="10">
        <f t="shared" si="102"/>
        <v>1</v>
      </c>
      <c r="DQ89" s="10">
        <f t="shared" si="103"/>
        <v>0</v>
      </c>
      <c r="DR89" s="10">
        <f t="shared" si="104"/>
        <v>0</v>
      </c>
      <c r="DS89" s="10">
        <f t="shared" si="105"/>
        <v>0</v>
      </c>
      <c r="DT89" s="10">
        <f t="shared" si="106"/>
        <v>0</v>
      </c>
      <c r="DU89" s="10">
        <f t="shared" si="107"/>
        <v>0</v>
      </c>
      <c r="DV89" s="10">
        <f t="shared" si="108"/>
        <v>0</v>
      </c>
    </row>
    <row r="90" spans="2:126" x14ac:dyDescent="0.25">
      <c r="Z90" t="s">
        <v>286</v>
      </c>
      <c r="AA90" t="s">
        <v>287</v>
      </c>
      <c r="AB90">
        <v>1</v>
      </c>
      <c r="AC90">
        <v>1</v>
      </c>
      <c r="AD90" s="1">
        <v>6300000</v>
      </c>
      <c r="AE90" s="4">
        <v>6.5599999999999999E-3</v>
      </c>
      <c r="AH90" t="s">
        <v>393</v>
      </c>
      <c r="AI90" t="s">
        <v>394</v>
      </c>
      <c r="AJ90">
        <v>1</v>
      </c>
      <c r="AK90">
        <v>1</v>
      </c>
      <c r="AL90" s="1">
        <v>140000</v>
      </c>
      <c r="AM90" s="4">
        <v>7.5199999999999996E-4</v>
      </c>
      <c r="AX90" t="s">
        <v>471</v>
      </c>
      <c r="AY90" t="s">
        <v>472</v>
      </c>
      <c r="AZ90">
        <v>1</v>
      </c>
      <c r="BA90">
        <v>1</v>
      </c>
      <c r="BB90" s="1">
        <v>450000</v>
      </c>
      <c r="BC90" s="4">
        <v>5.6099999999999998E-4</v>
      </c>
      <c r="BV90" t="s">
        <v>521</v>
      </c>
      <c r="BW90" t="s">
        <v>522</v>
      </c>
      <c r="BX90">
        <v>1</v>
      </c>
      <c r="BY90">
        <v>1</v>
      </c>
      <c r="BZ90" s="1">
        <v>110000</v>
      </c>
      <c r="CA90" s="4">
        <v>9.6900000000000003E-4</v>
      </c>
      <c r="CC90" t="s">
        <v>34</v>
      </c>
      <c r="CD90" t="s">
        <v>35</v>
      </c>
      <c r="CE90" t="s">
        <v>615</v>
      </c>
      <c r="CF90">
        <v>27.2</v>
      </c>
      <c r="CG90" s="7">
        <f t="shared" si="67"/>
        <v>3</v>
      </c>
      <c r="CH90" s="7">
        <f t="shared" si="68"/>
        <v>4</v>
      </c>
      <c r="CI90" s="7">
        <f t="shared" si="69"/>
        <v>0</v>
      </c>
      <c r="CJ90" s="7">
        <f t="shared" si="70"/>
        <v>0</v>
      </c>
      <c r="CK90" s="7">
        <f t="shared" si="71"/>
        <v>0</v>
      </c>
      <c r="CL90" s="7">
        <f t="shared" si="72"/>
        <v>0</v>
      </c>
      <c r="CM90" s="7">
        <f t="shared" si="73"/>
        <v>0</v>
      </c>
      <c r="CN90" s="7">
        <f t="shared" si="74"/>
        <v>0</v>
      </c>
      <c r="CO90" s="7">
        <f t="shared" si="75"/>
        <v>0</v>
      </c>
      <c r="CP90" s="7">
        <f t="shared" si="76"/>
        <v>0</v>
      </c>
      <c r="CQ90" s="7">
        <f t="shared" si="77"/>
        <v>0</v>
      </c>
      <c r="CR90" s="7">
        <f t="shared" si="78"/>
        <v>0</v>
      </c>
      <c r="CS90" s="7">
        <f t="shared" si="79"/>
        <v>0</v>
      </c>
      <c r="CT90" s="7">
        <f t="shared" si="80"/>
        <v>0</v>
      </c>
      <c r="CU90" s="7">
        <f t="shared" si="81"/>
        <v>0</v>
      </c>
      <c r="CV90" s="7">
        <f t="shared" si="82"/>
        <v>0</v>
      </c>
      <c r="CW90" s="7">
        <f t="shared" si="83"/>
        <v>0</v>
      </c>
      <c r="CX90" s="7">
        <f t="shared" si="84"/>
        <v>0</v>
      </c>
      <c r="CY90" s="7">
        <f t="shared" si="85"/>
        <v>0</v>
      </c>
      <c r="CZ90" s="7">
        <f t="shared" si="86"/>
        <v>0</v>
      </c>
      <c r="DA90" s="8">
        <f t="shared" si="87"/>
        <v>4</v>
      </c>
      <c r="DB90" s="9">
        <f t="shared" si="88"/>
        <v>5300000</v>
      </c>
      <c r="DC90" s="9" t="str">
        <f t="shared" si="89"/>
        <v>NF</v>
      </c>
      <c r="DD90" s="9" t="str">
        <f t="shared" si="90"/>
        <v>NF</v>
      </c>
      <c r="DE90" s="9" t="str">
        <f t="shared" si="91"/>
        <v>NF</v>
      </c>
      <c r="DF90" s="9" t="str">
        <f t="shared" si="92"/>
        <v>NF</v>
      </c>
      <c r="DG90" s="9" t="str">
        <f t="shared" si="93"/>
        <v>NF</v>
      </c>
      <c r="DH90" s="9" t="str">
        <f t="shared" si="94"/>
        <v>NF</v>
      </c>
      <c r="DI90" s="9" t="str">
        <f t="shared" si="95"/>
        <v>NF</v>
      </c>
      <c r="DJ90" s="9" t="str">
        <f t="shared" si="96"/>
        <v>NF</v>
      </c>
      <c r="DK90" s="9" t="str">
        <f t="shared" si="97"/>
        <v>NF</v>
      </c>
      <c r="DL90" s="9">
        <f t="shared" si="98"/>
        <v>5300000</v>
      </c>
      <c r="DM90" s="10">
        <f t="shared" si="99"/>
        <v>1</v>
      </c>
      <c r="DN90" s="10">
        <f t="shared" si="100"/>
        <v>0</v>
      </c>
      <c r="DO90" s="10">
        <f t="shared" si="101"/>
        <v>0</v>
      </c>
      <c r="DP90" s="10">
        <f t="shared" si="102"/>
        <v>0</v>
      </c>
      <c r="DQ90" s="10">
        <f t="shared" si="103"/>
        <v>0</v>
      </c>
      <c r="DR90" s="10">
        <f t="shared" si="104"/>
        <v>0</v>
      </c>
      <c r="DS90" s="10">
        <f t="shared" si="105"/>
        <v>0</v>
      </c>
      <c r="DT90" s="10">
        <f t="shared" si="106"/>
        <v>0</v>
      </c>
      <c r="DU90" s="10">
        <f t="shared" si="107"/>
        <v>0</v>
      </c>
      <c r="DV90" s="10">
        <f t="shared" si="108"/>
        <v>0</v>
      </c>
    </row>
    <row r="91" spans="2:126" x14ac:dyDescent="0.25">
      <c r="Z91" t="s">
        <v>189</v>
      </c>
      <c r="AA91" t="s">
        <v>160</v>
      </c>
      <c r="AB91">
        <v>1</v>
      </c>
      <c r="AC91">
        <v>1</v>
      </c>
      <c r="AD91" s="1">
        <v>7700000</v>
      </c>
      <c r="AE91" s="4">
        <v>8.0199999999999994E-3</v>
      </c>
      <c r="AH91" t="s">
        <v>395</v>
      </c>
      <c r="AI91" t="s">
        <v>396</v>
      </c>
      <c r="AJ91">
        <v>1</v>
      </c>
      <c r="AK91">
        <v>1</v>
      </c>
      <c r="AL91" s="1">
        <v>220000</v>
      </c>
      <c r="AM91" s="4">
        <v>1.16E-3</v>
      </c>
      <c r="AX91" t="s">
        <v>473</v>
      </c>
      <c r="AY91" t="s">
        <v>474</v>
      </c>
      <c r="AZ91">
        <v>1</v>
      </c>
      <c r="BA91">
        <v>1</v>
      </c>
      <c r="BB91" s="1">
        <v>290000</v>
      </c>
      <c r="BC91" s="4">
        <v>3.5500000000000001E-4</v>
      </c>
      <c r="BV91" t="s">
        <v>187</v>
      </c>
      <c r="BW91" t="s">
        <v>188</v>
      </c>
      <c r="BX91">
        <v>1</v>
      </c>
      <c r="BY91">
        <v>1</v>
      </c>
      <c r="BZ91" s="1">
        <v>780000</v>
      </c>
      <c r="CA91" s="4">
        <v>7.0899999999999999E-3</v>
      </c>
      <c r="CC91" t="s">
        <v>325</v>
      </c>
      <c r="CD91" t="s">
        <v>326</v>
      </c>
      <c r="CE91" t="s">
        <v>616</v>
      </c>
      <c r="CF91">
        <v>99.27</v>
      </c>
      <c r="CG91" s="7">
        <f t="shared" si="67"/>
        <v>0</v>
      </c>
      <c r="CH91" s="7">
        <f t="shared" si="68"/>
        <v>0</v>
      </c>
      <c r="CI91" s="7">
        <f t="shared" si="69"/>
        <v>0</v>
      </c>
      <c r="CJ91" s="7">
        <f t="shared" si="70"/>
        <v>0</v>
      </c>
      <c r="CK91" s="7">
        <f t="shared" si="71"/>
        <v>0</v>
      </c>
      <c r="CL91" s="7">
        <f t="shared" si="72"/>
        <v>0</v>
      </c>
      <c r="CM91" s="7">
        <f t="shared" si="73"/>
        <v>0</v>
      </c>
      <c r="CN91" s="7">
        <f t="shared" si="74"/>
        <v>0</v>
      </c>
      <c r="CO91" s="7">
        <f t="shared" si="75"/>
        <v>3</v>
      </c>
      <c r="CP91" s="7">
        <f t="shared" si="76"/>
        <v>4</v>
      </c>
      <c r="CQ91" s="7">
        <f t="shared" si="77"/>
        <v>0</v>
      </c>
      <c r="CR91" s="7">
        <f t="shared" si="78"/>
        <v>0</v>
      </c>
      <c r="CS91" s="7">
        <f t="shared" si="79"/>
        <v>0</v>
      </c>
      <c r="CT91" s="7">
        <f t="shared" si="80"/>
        <v>0</v>
      </c>
      <c r="CU91" s="7">
        <f t="shared" si="81"/>
        <v>0</v>
      </c>
      <c r="CV91" s="7">
        <f t="shared" si="82"/>
        <v>0</v>
      </c>
      <c r="CW91" s="7">
        <f t="shared" si="83"/>
        <v>0</v>
      </c>
      <c r="CX91" s="7">
        <f t="shared" si="84"/>
        <v>0</v>
      </c>
      <c r="CY91" s="7">
        <f t="shared" si="85"/>
        <v>0</v>
      </c>
      <c r="CZ91" s="7">
        <f t="shared" si="86"/>
        <v>0</v>
      </c>
      <c r="DA91" s="8">
        <f t="shared" si="87"/>
        <v>4</v>
      </c>
      <c r="DB91" s="9" t="str">
        <f t="shared" si="88"/>
        <v>NF</v>
      </c>
      <c r="DC91" s="9" t="str">
        <f t="shared" si="89"/>
        <v>NF</v>
      </c>
      <c r="DD91" s="9" t="str">
        <f t="shared" si="90"/>
        <v>NF</v>
      </c>
      <c r="DE91" s="9" t="str">
        <f t="shared" si="91"/>
        <v>NF</v>
      </c>
      <c r="DF91" s="9">
        <f t="shared" si="92"/>
        <v>1600000</v>
      </c>
      <c r="DG91" s="9" t="str">
        <f t="shared" si="93"/>
        <v>NF</v>
      </c>
      <c r="DH91" s="9" t="str">
        <f t="shared" si="94"/>
        <v>NF</v>
      </c>
      <c r="DI91" s="9" t="str">
        <f t="shared" si="95"/>
        <v>NF</v>
      </c>
      <c r="DJ91" s="9" t="str">
        <f t="shared" si="96"/>
        <v>NF</v>
      </c>
      <c r="DK91" s="9" t="str">
        <f t="shared" si="97"/>
        <v>NF</v>
      </c>
      <c r="DL91" s="9">
        <f t="shared" si="98"/>
        <v>1600000</v>
      </c>
      <c r="DM91" s="10">
        <f t="shared" si="99"/>
        <v>0</v>
      </c>
      <c r="DN91" s="10">
        <f t="shared" si="100"/>
        <v>0</v>
      </c>
      <c r="DO91" s="10">
        <f t="shared" si="101"/>
        <v>0</v>
      </c>
      <c r="DP91" s="10">
        <f t="shared" si="102"/>
        <v>0</v>
      </c>
      <c r="DQ91" s="10">
        <f t="shared" si="103"/>
        <v>1</v>
      </c>
      <c r="DR91" s="10">
        <f t="shared" si="104"/>
        <v>0</v>
      </c>
      <c r="DS91" s="10">
        <f t="shared" si="105"/>
        <v>0</v>
      </c>
      <c r="DT91" s="10">
        <f t="shared" si="106"/>
        <v>0</v>
      </c>
      <c r="DU91" s="10">
        <f t="shared" si="107"/>
        <v>0</v>
      </c>
      <c r="DV91" s="10">
        <f t="shared" si="108"/>
        <v>0</v>
      </c>
    </row>
    <row r="92" spans="2:126" x14ac:dyDescent="0.25">
      <c r="Z92" t="s">
        <v>177</v>
      </c>
      <c r="AA92" t="s">
        <v>178</v>
      </c>
      <c r="AB92">
        <v>1</v>
      </c>
      <c r="AC92">
        <v>1</v>
      </c>
      <c r="AD92" s="1">
        <v>830000</v>
      </c>
      <c r="AE92" s="4">
        <v>8.5999999999999998E-4</v>
      </c>
      <c r="AH92" t="s">
        <v>220</v>
      </c>
      <c r="AI92" t="s">
        <v>221</v>
      </c>
      <c r="AJ92">
        <v>1</v>
      </c>
      <c r="AK92">
        <v>1</v>
      </c>
      <c r="AL92" s="1">
        <v>1400000</v>
      </c>
      <c r="AM92" s="4">
        <v>7.5500000000000003E-3</v>
      </c>
      <c r="AX92" t="s">
        <v>475</v>
      </c>
      <c r="AY92" t="s">
        <v>476</v>
      </c>
      <c r="AZ92">
        <v>1</v>
      </c>
      <c r="BA92">
        <v>1</v>
      </c>
      <c r="BB92" s="1">
        <v>170000</v>
      </c>
      <c r="BC92" s="4">
        <v>2.1599999999999999E-4</v>
      </c>
      <c r="BV92" t="s">
        <v>523</v>
      </c>
      <c r="BW92" t="s">
        <v>524</v>
      </c>
      <c r="BX92">
        <v>1</v>
      </c>
      <c r="BY92">
        <v>1</v>
      </c>
      <c r="BZ92" s="1">
        <v>130000</v>
      </c>
      <c r="CA92" s="4">
        <v>1.2099999999999999E-3</v>
      </c>
      <c r="CC92" t="s">
        <v>242</v>
      </c>
      <c r="CD92" t="s">
        <v>243</v>
      </c>
      <c r="CE92" t="s">
        <v>617</v>
      </c>
      <c r="CF92">
        <v>77.16</v>
      </c>
      <c r="CG92" s="7">
        <f t="shared" si="67"/>
        <v>0</v>
      </c>
      <c r="CH92" s="7">
        <f t="shared" si="68"/>
        <v>0</v>
      </c>
      <c r="CI92" s="7">
        <f t="shared" si="69"/>
        <v>0</v>
      </c>
      <c r="CJ92" s="7">
        <f t="shared" si="70"/>
        <v>0</v>
      </c>
      <c r="CK92" s="7">
        <f t="shared" si="71"/>
        <v>0</v>
      </c>
      <c r="CL92" s="7">
        <f t="shared" si="72"/>
        <v>0</v>
      </c>
      <c r="CM92" s="7">
        <f t="shared" si="73"/>
        <v>3</v>
      </c>
      <c r="CN92" s="7">
        <f t="shared" si="74"/>
        <v>3</v>
      </c>
      <c r="CO92" s="7">
        <f t="shared" si="75"/>
        <v>0</v>
      </c>
      <c r="CP92" s="7">
        <f t="shared" si="76"/>
        <v>0</v>
      </c>
      <c r="CQ92" s="7">
        <f t="shared" si="77"/>
        <v>1</v>
      </c>
      <c r="CR92" s="7">
        <f t="shared" si="78"/>
        <v>1</v>
      </c>
      <c r="CS92" s="7">
        <f t="shared" si="79"/>
        <v>0</v>
      </c>
      <c r="CT92" s="7">
        <f t="shared" si="80"/>
        <v>0</v>
      </c>
      <c r="CU92" s="7">
        <f t="shared" si="81"/>
        <v>0</v>
      </c>
      <c r="CV92" s="7">
        <f t="shared" si="82"/>
        <v>0</v>
      </c>
      <c r="CW92" s="7">
        <f t="shared" si="83"/>
        <v>0</v>
      </c>
      <c r="CX92" s="7">
        <f t="shared" si="84"/>
        <v>0</v>
      </c>
      <c r="CY92" s="7">
        <f t="shared" si="85"/>
        <v>0</v>
      </c>
      <c r="CZ92" s="7">
        <f t="shared" si="86"/>
        <v>0</v>
      </c>
      <c r="DA92" s="8">
        <f t="shared" si="87"/>
        <v>3</v>
      </c>
      <c r="DB92" s="9" t="str">
        <f t="shared" si="88"/>
        <v>NF</v>
      </c>
      <c r="DC92" s="9" t="str">
        <f t="shared" si="89"/>
        <v>NF</v>
      </c>
      <c r="DD92" s="9" t="str">
        <f t="shared" si="90"/>
        <v>NF</v>
      </c>
      <c r="DE92" s="9">
        <f t="shared" si="91"/>
        <v>1700000</v>
      </c>
      <c r="DF92" s="9" t="str">
        <f t="shared" si="92"/>
        <v>NF</v>
      </c>
      <c r="DG92" s="9">
        <f t="shared" si="93"/>
        <v>930000</v>
      </c>
      <c r="DH92" s="9" t="str">
        <f t="shared" si="94"/>
        <v>NF</v>
      </c>
      <c r="DI92" s="9" t="str">
        <f t="shared" si="95"/>
        <v>NF</v>
      </c>
      <c r="DJ92" s="9" t="str">
        <f t="shared" si="96"/>
        <v>NF</v>
      </c>
      <c r="DK92" s="9" t="str">
        <f t="shared" si="97"/>
        <v>NF</v>
      </c>
      <c r="DL92" s="9">
        <f t="shared" si="98"/>
        <v>930000</v>
      </c>
      <c r="DM92" s="10">
        <f t="shared" si="99"/>
        <v>0</v>
      </c>
      <c r="DN92" s="10">
        <f t="shared" si="100"/>
        <v>0</v>
      </c>
      <c r="DO92" s="10">
        <f t="shared" si="101"/>
        <v>0</v>
      </c>
      <c r="DP92" s="10">
        <f t="shared" si="102"/>
        <v>1.8279569892473118</v>
      </c>
      <c r="DQ92" s="10">
        <f t="shared" si="103"/>
        <v>0</v>
      </c>
      <c r="DR92" s="10">
        <f t="shared" si="104"/>
        <v>1</v>
      </c>
      <c r="DS92" s="10">
        <f t="shared" si="105"/>
        <v>0</v>
      </c>
      <c r="DT92" s="10">
        <f t="shared" si="106"/>
        <v>0</v>
      </c>
      <c r="DU92" s="10">
        <f t="shared" si="107"/>
        <v>0</v>
      </c>
      <c r="DV92" s="10">
        <f t="shared" si="108"/>
        <v>0</v>
      </c>
    </row>
    <row r="93" spans="2:126" x14ac:dyDescent="0.25">
      <c r="Z93" t="s">
        <v>288</v>
      </c>
      <c r="AA93" t="s">
        <v>289</v>
      </c>
      <c r="AB93">
        <v>1</v>
      </c>
      <c r="AC93">
        <v>1</v>
      </c>
      <c r="AD93" s="1">
        <v>240000</v>
      </c>
      <c r="AE93" s="4">
        <v>2.5300000000000002E-4</v>
      </c>
      <c r="AH93" t="s">
        <v>169</v>
      </c>
      <c r="AI93" t="s">
        <v>170</v>
      </c>
      <c r="AJ93">
        <v>1</v>
      </c>
      <c r="AK93">
        <v>1</v>
      </c>
      <c r="AL93" s="1">
        <v>920000</v>
      </c>
      <c r="AM93" s="4">
        <v>4.8999999999999998E-3</v>
      </c>
      <c r="AX93" t="s">
        <v>148</v>
      </c>
      <c r="AY93" t="s">
        <v>149</v>
      </c>
      <c r="AZ93">
        <v>1</v>
      </c>
      <c r="BA93">
        <v>1</v>
      </c>
      <c r="BB93" s="1">
        <v>5500000</v>
      </c>
      <c r="BC93" s="4">
        <v>6.8399999999999997E-3</v>
      </c>
      <c r="BV93" t="s">
        <v>401</v>
      </c>
      <c r="BW93" t="s">
        <v>402</v>
      </c>
      <c r="BX93">
        <v>1</v>
      </c>
      <c r="BY93">
        <v>1</v>
      </c>
      <c r="BZ93" s="1">
        <v>1200000</v>
      </c>
      <c r="CA93" s="4">
        <v>1.1299999999999999E-2</v>
      </c>
      <c r="CC93" t="s">
        <v>351</v>
      </c>
      <c r="CD93" t="s">
        <v>352</v>
      </c>
      <c r="CE93" t="s">
        <v>618</v>
      </c>
      <c r="CF93">
        <v>95.28</v>
      </c>
      <c r="CG93" s="7">
        <f t="shared" si="67"/>
        <v>0</v>
      </c>
      <c r="CH93" s="7">
        <f t="shared" si="68"/>
        <v>0</v>
      </c>
      <c r="CI93" s="7">
        <f t="shared" si="69"/>
        <v>0</v>
      </c>
      <c r="CJ93" s="7">
        <f t="shared" si="70"/>
        <v>0</v>
      </c>
      <c r="CK93" s="7">
        <f t="shared" si="71"/>
        <v>0</v>
      </c>
      <c r="CL93" s="7">
        <f t="shared" si="72"/>
        <v>0</v>
      </c>
      <c r="CM93" s="7">
        <f t="shared" si="73"/>
        <v>0</v>
      </c>
      <c r="CN93" s="7">
        <f t="shared" si="74"/>
        <v>0</v>
      </c>
      <c r="CO93" s="7">
        <f t="shared" si="75"/>
        <v>2</v>
      </c>
      <c r="CP93" s="7">
        <f t="shared" si="76"/>
        <v>2</v>
      </c>
      <c r="CQ93" s="7">
        <f t="shared" si="77"/>
        <v>0</v>
      </c>
      <c r="CR93" s="7">
        <f t="shared" si="78"/>
        <v>0</v>
      </c>
      <c r="CS93" s="7">
        <f t="shared" si="79"/>
        <v>0</v>
      </c>
      <c r="CT93" s="7">
        <f t="shared" si="80"/>
        <v>0</v>
      </c>
      <c r="CU93" s="7">
        <f t="shared" si="81"/>
        <v>0</v>
      </c>
      <c r="CV93" s="7">
        <f t="shared" si="82"/>
        <v>0</v>
      </c>
      <c r="CW93" s="7">
        <f t="shared" si="83"/>
        <v>0</v>
      </c>
      <c r="CX93" s="7">
        <f t="shared" si="84"/>
        <v>0</v>
      </c>
      <c r="CY93" s="7">
        <f t="shared" si="85"/>
        <v>2</v>
      </c>
      <c r="CZ93" s="7">
        <f t="shared" si="86"/>
        <v>2</v>
      </c>
      <c r="DA93" s="8">
        <f t="shared" si="87"/>
        <v>2</v>
      </c>
      <c r="DB93" s="9" t="str">
        <f t="shared" si="88"/>
        <v>NF</v>
      </c>
      <c r="DC93" s="9" t="str">
        <f t="shared" si="89"/>
        <v>NF</v>
      </c>
      <c r="DD93" s="9" t="str">
        <f t="shared" si="90"/>
        <v>NF</v>
      </c>
      <c r="DE93" s="9" t="str">
        <f t="shared" si="91"/>
        <v>NF</v>
      </c>
      <c r="DF93" s="9">
        <f t="shared" si="92"/>
        <v>5900000</v>
      </c>
      <c r="DG93" s="9" t="str">
        <f t="shared" si="93"/>
        <v>NF</v>
      </c>
      <c r="DH93" s="9" t="str">
        <f t="shared" si="94"/>
        <v>NF</v>
      </c>
      <c r="DI93" s="9" t="str">
        <f t="shared" si="95"/>
        <v>NF</v>
      </c>
      <c r="DJ93" s="9" t="str">
        <f t="shared" si="96"/>
        <v>NF</v>
      </c>
      <c r="DK93" s="9">
        <f t="shared" si="97"/>
        <v>630000</v>
      </c>
      <c r="DL93" s="9">
        <f t="shared" si="98"/>
        <v>630000</v>
      </c>
      <c r="DM93" s="10">
        <f t="shared" si="99"/>
        <v>0</v>
      </c>
      <c r="DN93" s="10">
        <f t="shared" si="100"/>
        <v>0</v>
      </c>
      <c r="DO93" s="10">
        <f t="shared" si="101"/>
        <v>0</v>
      </c>
      <c r="DP93" s="10">
        <f t="shared" si="102"/>
        <v>0</v>
      </c>
      <c r="DQ93" s="10">
        <f t="shared" si="103"/>
        <v>9.3650793650793656</v>
      </c>
      <c r="DR93" s="10">
        <f t="shared" si="104"/>
        <v>0</v>
      </c>
      <c r="DS93" s="10">
        <f t="shared" si="105"/>
        <v>0</v>
      </c>
      <c r="DT93" s="10">
        <f t="shared" si="106"/>
        <v>0</v>
      </c>
      <c r="DU93" s="10">
        <f t="shared" si="107"/>
        <v>0</v>
      </c>
      <c r="DV93" s="10">
        <f t="shared" si="108"/>
        <v>1</v>
      </c>
    </row>
    <row r="94" spans="2:126" x14ac:dyDescent="0.25">
      <c r="Z94" t="s">
        <v>15</v>
      </c>
      <c r="AA94" t="s">
        <v>16</v>
      </c>
      <c r="AB94">
        <v>1</v>
      </c>
      <c r="AC94">
        <v>1</v>
      </c>
      <c r="AD94" s="1">
        <v>270000</v>
      </c>
      <c r="AE94" s="4">
        <v>2.7799999999999998E-4</v>
      </c>
      <c r="AH94" t="s">
        <v>397</v>
      </c>
      <c r="AI94" t="s">
        <v>398</v>
      </c>
      <c r="AJ94">
        <v>1</v>
      </c>
      <c r="AK94">
        <v>1</v>
      </c>
      <c r="AL94" s="1">
        <v>110000</v>
      </c>
      <c r="AM94" s="4">
        <v>5.8E-4</v>
      </c>
      <c r="AX94" t="s">
        <v>206</v>
      </c>
      <c r="AY94" t="s">
        <v>207</v>
      </c>
      <c r="AZ94">
        <v>1</v>
      </c>
      <c r="BA94">
        <v>1</v>
      </c>
      <c r="BB94" s="1">
        <v>210000</v>
      </c>
      <c r="BC94" s="4">
        <v>2.6600000000000001E-4</v>
      </c>
      <c r="BV94" t="s">
        <v>371</v>
      </c>
      <c r="BW94" t="s">
        <v>372</v>
      </c>
      <c r="BX94">
        <v>1</v>
      </c>
      <c r="BY94">
        <v>1</v>
      </c>
      <c r="BZ94" s="1">
        <v>150000</v>
      </c>
      <c r="CA94" s="4">
        <v>1.41E-3</v>
      </c>
      <c r="CC94" t="s">
        <v>331</v>
      </c>
      <c r="CD94" t="s">
        <v>332</v>
      </c>
      <c r="CE94" t="s">
        <v>619</v>
      </c>
      <c r="CF94">
        <v>145.74</v>
      </c>
      <c r="CG94" s="7">
        <f t="shared" si="67"/>
        <v>0</v>
      </c>
      <c r="CH94" s="7">
        <f t="shared" si="68"/>
        <v>0</v>
      </c>
      <c r="CI94" s="7">
        <f t="shared" si="69"/>
        <v>0</v>
      </c>
      <c r="CJ94" s="7">
        <f t="shared" si="70"/>
        <v>0</v>
      </c>
      <c r="CK94" s="7">
        <f t="shared" si="71"/>
        <v>0</v>
      </c>
      <c r="CL94" s="7">
        <f t="shared" si="72"/>
        <v>0</v>
      </c>
      <c r="CM94" s="7">
        <f t="shared" si="73"/>
        <v>0</v>
      </c>
      <c r="CN94" s="7">
        <f t="shared" si="74"/>
        <v>0</v>
      </c>
      <c r="CO94" s="7">
        <f t="shared" si="75"/>
        <v>3</v>
      </c>
      <c r="CP94" s="7">
        <f t="shared" si="76"/>
        <v>3</v>
      </c>
      <c r="CQ94" s="7">
        <f t="shared" si="77"/>
        <v>0</v>
      </c>
      <c r="CR94" s="7">
        <f t="shared" si="78"/>
        <v>0</v>
      </c>
      <c r="CS94" s="7">
        <f t="shared" si="79"/>
        <v>0</v>
      </c>
      <c r="CT94" s="7">
        <f t="shared" si="80"/>
        <v>0</v>
      </c>
      <c r="CU94" s="7">
        <f t="shared" si="81"/>
        <v>0</v>
      </c>
      <c r="CV94" s="7">
        <f t="shared" si="82"/>
        <v>0</v>
      </c>
      <c r="CW94" s="7">
        <f t="shared" si="83"/>
        <v>0</v>
      </c>
      <c r="CX94" s="7">
        <f t="shared" si="84"/>
        <v>0</v>
      </c>
      <c r="CY94" s="7">
        <f t="shared" si="85"/>
        <v>0</v>
      </c>
      <c r="CZ94" s="7">
        <f t="shared" si="86"/>
        <v>0</v>
      </c>
      <c r="DA94" s="8">
        <f t="shared" si="87"/>
        <v>3</v>
      </c>
      <c r="DB94" s="9" t="str">
        <f t="shared" si="88"/>
        <v>NF</v>
      </c>
      <c r="DC94" s="9" t="str">
        <f t="shared" si="89"/>
        <v>NF</v>
      </c>
      <c r="DD94" s="9" t="str">
        <f t="shared" si="90"/>
        <v>NF</v>
      </c>
      <c r="DE94" s="9" t="str">
        <f t="shared" si="91"/>
        <v>NF</v>
      </c>
      <c r="DF94" s="9">
        <f t="shared" si="92"/>
        <v>9400000</v>
      </c>
      <c r="DG94" s="9" t="str">
        <f t="shared" si="93"/>
        <v>NF</v>
      </c>
      <c r="DH94" s="9" t="str">
        <f t="shared" si="94"/>
        <v>NF</v>
      </c>
      <c r="DI94" s="9" t="str">
        <f t="shared" si="95"/>
        <v>NF</v>
      </c>
      <c r="DJ94" s="9" t="str">
        <f t="shared" si="96"/>
        <v>NF</v>
      </c>
      <c r="DK94" s="9" t="str">
        <f t="shared" si="97"/>
        <v>NF</v>
      </c>
      <c r="DL94" s="9">
        <f t="shared" si="98"/>
        <v>9400000</v>
      </c>
      <c r="DM94" s="10">
        <f t="shared" si="99"/>
        <v>0</v>
      </c>
      <c r="DN94" s="10">
        <f t="shared" si="100"/>
        <v>0</v>
      </c>
      <c r="DO94" s="10">
        <f t="shared" si="101"/>
        <v>0</v>
      </c>
      <c r="DP94" s="10">
        <f t="shared" si="102"/>
        <v>0</v>
      </c>
      <c r="DQ94" s="10">
        <f t="shared" si="103"/>
        <v>1</v>
      </c>
      <c r="DR94" s="10">
        <f t="shared" si="104"/>
        <v>0</v>
      </c>
      <c r="DS94" s="10">
        <f t="shared" si="105"/>
        <v>0</v>
      </c>
      <c r="DT94" s="10">
        <f t="shared" si="106"/>
        <v>0</v>
      </c>
      <c r="DU94" s="10">
        <f t="shared" si="107"/>
        <v>0</v>
      </c>
      <c r="DV94" s="10">
        <f t="shared" si="108"/>
        <v>0</v>
      </c>
    </row>
    <row r="95" spans="2:126" x14ac:dyDescent="0.25">
      <c r="Z95" t="s">
        <v>156</v>
      </c>
      <c r="AA95" t="s">
        <v>157</v>
      </c>
      <c r="AB95">
        <v>1</v>
      </c>
      <c r="AC95">
        <v>1</v>
      </c>
      <c r="AD95" s="1">
        <v>550000</v>
      </c>
      <c r="AE95" s="4">
        <v>5.71E-4</v>
      </c>
      <c r="AH95" t="s">
        <v>399</v>
      </c>
      <c r="AI95" t="s">
        <v>400</v>
      </c>
      <c r="AJ95">
        <v>1</v>
      </c>
      <c r="AK95">
        <v>1</v>
      </c>
      <c r="AL95" s="1">
        <v>1300000</v>
      </c>
      <c r="AM95" s="4">
        <v>7.0200000000000002E-3</v>
      </c>
      <c r="AX95" t="s">
        <v>477</v>
      </c>
      <c r="AY95" t="s">
        <v>478</v>
      </c>
      <c r="AZ95">
        <v>1</v>
      </c>
      <c r="BA95">
        <v>1</v>
      </c>
      <c r="BB95" s="1">
        <v>660000</v>
      </c>
      <c r="BC95" s="4">
        <v>8.2100000000000001E-4</v>
      </c>
      <c r="BV95" t="s">
        <v>429</v>
      </c>
      <c r="BW95" t="s">
        <v>430</v>
      </c>
      <c r="BX95">
        <v>1</v>
      </c>
      <c r="BY95">
        <v>1</v>
      </c>
      <c r="BZ95" s="1">
        <v>820000</v>
      </c>
      <c r="CA95" s="4">
        <v>7.4999999999999997E-3</v>
      </c>
      <c r="CC95" t="s">
        <v>65</v>
      </c>
      <c r="CD95" t="s">
        <v>66</v>
      </c>
      <c r="CE95" t="s">
        <v>620</v>
      </c>
      <c r="CF95">
        <v>8.18</v>
      </c>
      <c r="CG95" s="7">
        <f t="shared" si="67"/>
        <v>2</v>
      </c>
      <c r="CH95" s="7">
        <f t="shared" si="68"/>
        <v>8</v>
      </c>
      <c r="CI95" s="7">
        <f t="shared" si="69"/>
        <v>2</v>
      </c>
      <c r="CJ95" s="7">
        <f t="shared" si="70"/>
        <v>6</v>
      </c>
      <c r="CK95" s="7">
        <f t="shared" si="71"/>
        <v>0</v>
      </c>
      <c r="CL95" s="7">
        <f t="shared" si="72"/>
        <v>0</v>
      </c>
      <c r="CM95" s="7">
        <f t="shared" si="73"/>
        <v>2</v>
      </c>
      <c r="CN95" s="7">
        <f t="shared" si="74"/>
        <v>4</v>
      </c>
      <c r="CO95" s="7">
        <f t="shared" si="75"/>
        <v>2</v>
      </c>
      <c r="CP95" s="7">
        <f t="shared" si="76"/>
        <v>3</v>
      </c>
      <c r="CQ95" s="7">
        <f t="shared" si="77"/>
        <v>2</v>
      </c>
      <c r="CR95" s="7">
        <f t="shared" si="78"/>
        <v>4</v>
      </c>
      <c r="CS95" s="7">
        <f t="shared" si="79"/>
        <v>2</v>
      </c>
      <c r="CT95" s="7">
        <f t="shared" si="80"/>
        <v>9</v>
      </c>
      <c r="CU95" s="7">
        <f t="shared" si="81"/>
        <v>2</v>
      </c>
      <c r="CV95" s="7">
        <f t="shared" si="82"/>
        <v>5</v>
      </c>
      <c r="CW95" s="7">
        <f t="shared" si="83"/>
        <v>2</v>
      </c>
      <c r="CX95" s="7">
        <f t="shared" si="84"/>
        <v>7</v>
      </c>
      <c r="CY95" s="7">
        <f t="shared" si="85"/>
        <v>2</v>
      </c>
      <c r="CZ95" s="7">
        <f t="shared" si="86"/>
        <v>8</v>
      </c>
      <c r="DA95" s="8">
        <f t="shared" si="87"/>
        <v>9</v>
      </c>
      <c r="DB95" s="9">
        <f t="shared" si="88"/>
        <v>8800000</v>
      </c>
      <c r="DC95" s="9">
        <f t="shared" si="89"/>
        <v>3000000</v>
      </c>
      <c r="DD95" s="9" t="str">
        <f t="shared" si="90"/>
        <v>NF</v>
      </c>
      <c r="DE95" s="9">
        <f t="shared" si="91"/>
        <v>4700000</v>
      </c>
      <c r="DF95" s="9">
        <f t="shared" si="92"/>
        <v>1600000</v>
      </c>
      <c r="DG95" s="9">
        <f t="shared" si="93"/>
        <v>1500000</v>
      </c>
      <c r="DH95" s="9">
        <f t="shared" si="94"/>
        <v>20000000</v>
      </c>
      <c r="DI95" s="9">
        <f t="shared" si="95"/>
        <v>3000000</v>
      </c>
      <c r="DJ95" s="9">
        <f t="shared" si="96"/>
        <v>3300000</v>
      </c>
      <c r="DK95" s="9">
        <f t="shared" si="97"/>
        <v>2300000</v>
      </c>
      <c r="DL95" s="9">
        <f t="shared" si="98"/>
        <v>1500000</v>
      </c>
      <c r="DM95" s="10">
        <f t="shared" si="99"/>
        <v>5.8666666666666663</v>
      </c>
      <c r="DN95" s="10">
        <f t="shared" si="100"/>
        <v>2</v>
      </c>
      <c r="DO95" s="10">
        <f t="shared" si="101"/>
        <v>0</v>
      </c>
      <c r="DP95" s="10">
        <f t="shared" si="102"/>
        <v>3.1333333333333333</v>
      </c>
      <c r="DQ95" s="10">
        <f t="shared" si="103"/>
        <v>1.0666666666666667</v>
      </c>
      <c r="DR95" s="10">
        <f t="shared" si="104"/>
        <v>1</v>
      </c>
      <c r="DS95" s="10">
        <f t="shared" si="105"/>
        <v>13.333333333333334</v>
      </c>
      <c r="DT95" s="10">
        <f t="shared" si="106"/>
        <v>2</v>
      </c>
      <c r="DU95" s="10">
        <f t="shared" si="107"/>
        <v>2.2000000000000002</v>
      </c>
      <c r="DV95" s="10">
        <f t="shared" si="108"/>
        <v>1.5333333333333334</v>
      </c>
    </row>
    <row r="96" spans="2:126" x14ac:dyDescent="0.25">
      <c r="Z96" t="s">
        <v>220</v>
      </c>
      <c r="AA96" t="s">
        <v>221</v>
      </c>
      <c r="AB96">
        <v>1</v>
      </c>
      <c r="AC96">
        <v>1</v>
      </c>
      <c r="AD96" s="1">
        <v>26000000</v>
      </c>
      <c r="AE96" s="4">
        <v>2.6700000000000002E-2</v>
      </c>
      <c r="AH96" t="s">
        <v>401</v>
      </c>
      <c r="AI96" t="s">
        <v>402</v>
      </c>
      <c r="AJ96">
        <v>1</v>
      </c>
      <c r="AK96">
        <v>1</v>
      </c>
      <c r="AL96" s="1">
        <v>1700000</v>
      </c>
      <c r="AM96" s="4">
        <v>9.3100000000000006E-3</v>
      </c>
      <c r="AX96" t="s">
        <v>479</v>
      </c>
      <c r="AY96" t="s">
        <v>480</v>
      </c>
      <c r="AZ96">
        <v>1</v>
      </c>
      <c r="BA96">
        <v>1</v>
      </c>
      <c r="BB96" s="1">
        <v>1000000</v>
      </c>
      <c r="BC96" s="4">
        <v>1.2800000000000001E-3</v>
      </c>
      <c r="BV96" t="s">
        <v>196</v>
      </c>
      <c r="BW96" t="s">
        <v>197</v>
      </c>
      <c r="BX96">
        <v>1</v>
      </c>
      <c r="BY96">
        <v>1</v>
      </c>
      <c r="BZ96" s="1">
        <v>6200000</v>
      </c>
      <c r="CA96" s="4">
        <v>5.6599999999999998E-2</v>
      </c>
      <c r="CC96" t="s">
        <v>69</v>
      </c>
      <c r="CD96" t="s">
        <v>70</v>
      </c>
      <c r="CE96" t="s">
        <v>621</v>
      </c>
      <c r="CF96">
        <v>15.88</v>
      </c>
      <c r="CG96" s="7">
        <f t="shared" si="67"/>
        <v>2</v>
      </c>
      <c r="CH96" s="7">
        <f t="shared" si="68"/>
        <v>3</v>
      </c>
      <c r="CI96" s="7">
        <f t="shared" si="69"/>
        <v>2</v>
      </c>
      <c r="CJ96" s="7">
        <f t="shared" si="70"/>
        <v>4</v>
      </c>
      <c r="CK96" s="7">
        <f t="shared" si="71"/>
        <v>0</v>
      </c>
      <c r="CL96" s="7">
        <f t="shared" si="72"/>
        <v>0</v>
      </c>
      <c r="CM96" s="7">
        <f t="shared" si="73"/>
        <v>2</v>
      </c>
      <c r="CN96" s="7">
        <f t="shared" si="74"/>
        <v>2</v>
      </c>
      <c r="CO96" s="7">
        <f t="shared" si="75"/>
        <v>2</v>
      </c>
      <c r="CP96" s="7">
        <f t="shared" si="76"/>
        <v>3</v>
      </c>
      <c r="CQ96" s="7">
        <f t="shared" si="77"/>
        <v>2</v>
      </c>
      <c r="CR96" s="7">
        <f t="shared" si="78"/>
        <v>3</v>
      </c>
      <c r="CS96" s="7">
        <f t="shared" si="79"/>
        <v>2</v>
      </c>
      <c r="CT96" s="7">
        <f t="shared" si="80"/>
        <v>4</v>
      </c>
      <c r="CU96" s="7">
        <f t="shared" si="81"/>
        <v>0</v>
      </c>
      <c r="CV96" s="7">
        <f t="shared" si="82"/>
        <v>0</v>
      </c>
      <c r="CW96" s="7">
        <f t="shared" si="83"/>
        <v>2</v>
      </c>
      <c r="CX96" s="7">
        <f t="shared" si="84"/>
        <v>4</v>
      </c>
      <c r="CY96" s="7">
        <f t="shared" si="85"/>
        <v>2</v>
      </c>
      <c r="CZ96" s="7">
        <f t="shared" si="86"/>
        <v>2</v>
      </c>
      <c r="DA96" s="8">
        <f t="shared" si="87"/>
        <v>4</v>
      </c>
      <c r="DB96" s="9">
        <f t="shared" si="88"/>
        <v>700000</v>
      </c>
      <c r="DC96" s="9">
        <f t="shared" si="89"/>
        <v>1700000</v>
      </c>
      <c r="DD96" s="9" t="str">
        <f t="shared" si="90"/>
        <v>NF</v>
      </c>
      <c r="DE96" s="9">
        <f t="shared" si="91"/>
        <v>4300000</v>
      </c>
      <c r="DF96" s="9">
        <f t="shared" si="92"/>
        <v>660000</v>
      </c>
      <c r="DG96" s="9">
        <f t="shared" si="93"/>
        <v>980000</v>
      </c>
      <c r="DH96" s="9">
        <f t="shared" si="94"/>
        <v>3200000</v>
      </c>
      <c r="DI96" s="9" t="str">
        <f t="shared" si="95"/>
        <v>NF</v>
      </c>
      <c r="DJ96" s="9">
        <f t="shared" si="96"/>
        <v>1700000</v>
      </c>
      <c r="DK96" s="9">
        <f t="shared" si="97"/>
        <v>530000</v>
      </c>
      <c r="DL96" s="9">
        <f t="shared" si="98"/>
        <v>530000</v>
      </c>
      <c r="DM96" s="10">
        <f t="shared" si="99"/>
        <v>1.320754716981132</v>
      </c>
      <c r="DN96" s="10">
        <f t="shared" si="100"/>
        <v>3.2075471698113209</v>
      </c>
      <c r="DO96" s="10">
        <f t="shared" si="101"/>
        <v>0</v>
      </c>
      <c r="DP96" s="10">
        <f t="shared" si="102"/>
        <v>8.1132075471698109</v>
      </c>
      <c r="DQ96" s="10">
        <f t="shared" si="103"/>
        <v>1.2452830188679245</v>
      </c>
      <c r="DR96" s="10">
        <f t="shared" si="104"/>
        <v>1.8490566037735849</v>
      </c>
      <c r="DS96" s="10">
        <f t="shared" si="105"/>
        <v>6.0377358490566042</v>
      </c>
      <c r="DT96" s="10">
        <f t="shared" si="106"/>
        <v>0</v>
      </c>
      <c r="DU96" s="10">
        <f t="shared" si="107"/>
        <v>3.2075471698113209</v>
      </c>
      <c r="DV96" s="10">
        <f t="shared" si="108"/>
        <v>1</v>
      </c>
    </row>
    <row r="97" spans="26:126" x14ac:dyDescent="0.25">
      <c r="Z97" t="s">
        <v>192</v>
      </c>
      <c r="AA97" t="s">
        <v>193</v>
      </c>
      <c r="AB97">
        <v>1</v>
      </c>
      <c r="AC97">
        <v>1</v>
      </c>
      <c r="AD97" s="1">
        <v>360000</v>
      </c>
      <c r="AE97" s="4">
        <v>3.6999999999999999E-4</v>
      </c>
      <c r="AH97" t="s">
        <v>403</v>
      </c>
      <c r="AI97" t="s">
        <v>404</v>
      </c>
      <c r="AJ97">
        <v>1</v>
      </c>
      <c r="AK97">
        <v>1</v>
      </c>
      <c r="AL97" s="1">
        <v>160000</v>
      </c>
      <c r="AM97" s="4">
        <v>8.6300000000000005E-4</v>
      </c>
      <c r="AX97" t="s">
        <v>228</v>
      </c>
      <c r="AY97" t="s">
        <v>229</v>
      </c>
      <c r="AZ97">
        <v>1</v>
      </c>
      <c r="BA97">
        <v>1</v>
      </c>
      <c r="BB97" s="1">
        <v>120000</v>
      </c>
      <c r="BC97" s="4">
        <v>1.54E-4</v>
      </c>
      <c r="BV97" t="s">
        <v>335</v>
      </c>
      <c r="BW97" t="s">
        <v>336</v>
      </c>
      <c r="BX97">
        <v>1</v>
      </c>
      <c r="BY97">
        <v>1</v>
      </c>
      <c r="BZ97" s="1">
        <v>160000</v>
      </c>
      <c r="CA97" s="4">
        <v>1.47E-3</v>
      </c>
      <c r="CC97" t="s">
        <v>137</v>
      </c>
      <c r="CD97" t="s">
        <v>138</v>
      </c>
      <c r="CE97" t="s">
        <v>622</v>
      </c>
      <c r="CF97">
        <v>25.75</v>
      </c>
      <c r="CG97" s="7">
        <f t="shared" si="67"/>
        <v>1</v>
      </c>
      <c r="CH97" s="7">
        <f t="shared" si="68"/>
        <v>1</v>
      </c>
      <c r="CI97" s="7">
        <f t="shared" si="69"/>
        <v>1</v>
      </c>
      <c r="CJ97" s="7">
        <f t="shared" si="70"/>
        <v>1</v>
      </c>
      <c r="CK97" s="7">
        <f t="shared" si="71"/>
        <v>0</v>
      </c>
      <c r="CL97" s="7">
        <f t="shared" si="72"/>
        <v>0</v>
      </c>
      <c r="CM97" s="7">
        <f t="shared" si="73"/>
        <v>1</v>
      </c>
      <c r="CN97" s="7">
        <f t="shared" si="74"/>
        <v>1</v>
      </c>
      <c r="CO97" s="7">
        <f t="shared" si="75"/>
        <v>1</v>
      </c>
      <c r="CP97" s="7">
        <f t="shared" si="76"/>
        <v>2</v>
      </c>
      <c r="CQ97" s="7">
        <f t="shared" si="77"/>
        <v>2</v>
      </c>
      <c r="CR97" s="7">
        <f t="shared" si="78"/>
        <v>2</v>
      </c>
      <c r="CS97" s="7">
        <f t="shared" si="79"/>
        <v>1</v>
      </c>
      <c r="CT97" s="7">
        <f t="shared" si="80"/>
        <v>2</v>
      </c>
      <c r="CU97" s="7">
        <f t="shared" si="81"/>
        <v>1</v>
      </c>
      <c r="CV97" s="7">
        <f t="shared" si="82"/>
        <v>1</v>
      </c>
      <c r="CW97" s="7">
        <f t="shared" si="83"/>
        <v>1</v>
      </c>
      <c r="CX97" s="7">
        <f t="shared" si="84"/>
        <v>1</v>
      </c>
      <c r="CY97" s="7">
        <f t="shared" si="85"/>
        <v>1</v>
      </c>
      <c r="CZ97" s="7">
        <f t="shared" si="86"/>
        <v>2</v>
      </c>
      <c r="DA97" s="8">
        <f t="shared" si="87"/>
        <v>2</v>
      </c>
      <c r="DB97" s="9">
        <f t="shared" si="88"/>
        <v>280000</v>
      </c>
      <c r="DC97" s="9">
        <f t="shared" si="89"/>
        <v>230000</v>
      </c>
      <c r="DD97" s="9" t="str">
        <f t="shared" si="90"/>
        <v>NF</v>
      </c>
      <c r="DE97" s="9">
        <f t="shared" si="91"/>
        <v>370000</v>
      </c>
      <c r="DF97" s="9">
        <f t="shared" si="92"/>
        <v>620000</v>
      </c>
      <c r="DG97" s="9">
        <f t="shared" si="93"/>
        <v>500000</v>
      </c>
      <c r="DH97" s="9">
        <f t="shared" si="94"/>
        <v>2100000</v>
      </c>
      <c r="DI97" s="9">
        <f t="shared" si="95"/>
        <v>220000</v>
      </c>
      <c r="DJ97" s="9">
        <f t="shared" si="96"/>
        <v>290000</v>
      </c>
      <c r="DK97" s="9">
        <f t="shared" si="97"/>
        <v>680000</v>
      </c>
      <c r="DL97" s="9">
        <f t="shared" si="98"/>
        <v>220000</v>
      </c>
      <c r="DM97" s="10">
        <f t="shared" si="99"/>
        <v>1.2727272727272727</v>
      </c>
      <c r="DN97" s="10">
        <f t="shared" si="100"/>
        <v>1.0454545454545454</v>
      </c>
      <c r="DO97" s="10">
        <f t="shared" si="101"/>
        <v>0</v>
      </c>
      <c r="DP97" s="10">
        <f t="shared" si="102"/>
        <v>1.6818181818181819</v>
      </c>
      <c r="DQ97" s="10">
        <f t="shared" si="103"/>
        <v>2.8181818181818183</v>
      </c>
      <c r="DR97" s="10">
        <f t="shared" si="104"/>
        <v>2.2727272727272729</v>
      </c>
      <c r="DS97" s="10">
        <f t="shared" si="105"/>
        <v>9.545454545454545</v>
      </c>
      <c r="DT97" s="10">
        <f t="shared" si="106"/>
        <v>1</v>
      </c>
      <c r="DU97" s="10">
        <f t="shared" si="107"/>
        <v>1.3181818181818181</v>
      </c>
      <c r="DV97" s="10">
        <f t="shared" si="108"/>
        <v>3.0909090909090908</v>
      </c>
    </row>
    <row r="98" spans="26:126" x14ac:dyDescent="0.25">
      <c r="Z98" t="s">
        <v>112</v>
      </c>
      <c r="AA98" t="s">
        <v>113</v>
      </c>
      <c r="AB98">
        <v>1</v>
      </c>
      <c r="AC98">
        <v>1</v>
      </c>
      <c r="AD98" s="1">
        <v>140000</v>
      </c>
      <c r="AE98" s="4">
        <v>1.4899999999999999E-4</v>
      </c>
      <c r="AH98" t="s">
        <v>405</v>
      </c>
      <c r="AI98" t="s">
        <v>406</v>
      </c>
      <c r="AJ98">
        <v>1</v>
      </c>
      <c r="AK98">
        <v>1</v>
      </c>
      <c r="AL98" s="1">
        <v>310000</v>
      </c>
      <c r="AM98" s="4">
        <v>1.65E-3</v>
      </c>
      <c r="AX98" t="s">
        <v>216</v>
      </c>
      <c r="AY98" t="s">
        <v>217</v>
      </c>
      <c r="AZ98">
        <v>1</v>
      </c>
      <c r="BA98">
        <v>1</v>
      </c>
      <c r="BB98" s="1">
        <v>14000000</v>
      </c>
      <c r="BC98" s="4">
        <v>1.7100000000000001E-2</v>
      </c>
      <c r="BV98" t="s">
        <v>286</v>
      </c>
      <c r="BW98" t="s">
        <v>287</v>
      </c>
      <c r="BX98">
        <v>1</v>
      </c>
      <c r="BY98">
        <v>1</v>
      </c>
      <c r="BZ98" s="1">
        <v>1400000</v>
      </c>
      <c r="CA98" s="4">
        <v>1.2999999999999999E-2</v>
      </c>
      <c r="CC98" t="s">
        <v>49</v>
      </c>
      <c r="CD98" t="s">
        <v>50</v>
      </c>
      <c r="CE98" t="s">
        <v>623</v>
      </c>
      <c r="CF98">
        <v>9.0299999999999994</v>
      </c>
      <c r="CG98" s="7">
        <f t="shared" si="67"/>
        <v>2</v>
      </c>
      <c r="CH98" s="7">
        <f t="shared" si="68"/>
        <v>2</v>
      </c>
      <c r="CI98" s="7">
        <f t="shared" si="69"/>
        <v>2</v>
      </c>
      <c r="CJ98" s="7">
        <f t="shared" si="70"/>
        <v>2</v>
      </c>
      <c r="CK98" s="7">
        <f t="shared" si="71"/>
        <v>0</v>
      </c>
      <c r="CL98" s="7">
        <f t="shared" si="72"/>
        <v>0</v>
      </c>
      <c r="CM98" s="7">
        <f t="shared" si="73"/>
        <v>2</v>
      </c>
      <c r="CN98" s="7">
        <f t="shared" si="74"/>
        <v>3</v>
      </c>
      <c r="CO98" s="7">
        <f t="shared" si="75"/>
        <v>2</v>
      </c>
      <c r="CP98" s="7">
        <f t="shared" si="76"/>
        <v>2</v>
      </c>
      <c r="CQ98" s="7">
        <f t="shared" si="77"/>
        <v>0</v>
      </c>
      <c r="CR98" s="7">
        <f t="shared" si="78"/>
        <v>0</v>
      </c>
      <c r="CS98" s="7">
        <f t="shared" si="79"/>
        <v>2</v>
      </c>
      <c r="CT98" s="7">
        <f t="shared" si="80"/>
        <v>2</v>
      </c>
      <c r="CU98" s="7">
        <f t="shared" si="81"/>
        <v>0</v>
      </c>
      <c r="CV98" s="7">
        <f t="shared" si="82"/>
        <v>0</v>
      </c>
      <c r="CW98" s="7">
        <f t="shared" si="83"/>
        <v>1</v>
      </c>
      <c r="CX98" s="7">
        <f t="shared" si="84"/>
        <v>1</v>
      </c>
      <c r="CY98" s="7">
        <f t="shared" si="85"/>
        <v>0</v>
      </c>
      <c r="CZ98" s="7">
        <f t="shared" si="86"/>
        <v>0</v>
      </c>
      <c r="DA98" s="8">
        <f t="shared" si="87"/>
        <v>3</v>
      </c>
      <c r="DB98" s="9">
        <f t="shared" si="88"/>
        <v>4400000</v>
      </c>
      <c r="DC98" s="9">
        <f t="shared" si="89"/>
        <v>9000000</v>
      </c>
      <c r="DD98" s="9" t="str">
        <f t="shared" si="90"/>
        <v>NF</v>
      </c>
      <c r="DE98" s="9">
        <f t="shared" si="91"/>
        <v>41000000</v>
      </c>
      <c r="DF98" s="9">
        <f t="shared" si="92"/>
        <v>8100000</v>
      </c>
      <c r="DG98" s="9" t="str">
        <f t="shared" si="93"/>
        <v>NF</v>
      </c>
      <c r="DH98" s="9">
        <f t="shared" si="94"/>
        <v>29000000</v>
      </c>
      <c r="DI98" s="9" t="str">
        <f t="shared" si="95"/>
        <v>NF</v>
      </c>
      <c r="DJ98" s="9">
        <f t="shared" si="96"/>
        <v>3700000</v>
      </c>
      <c r="DK98" s="9" t="str">
        <f t="shared" si="97"/>
        <v>NF</v>
      </c>
      <c r="DL98" s="9">
        <f t="shared" si="98"/>
        <v>3700000</v>
      </c>
      <c r="DM98" s="10">
        <f t="shared" si="99"/>
        <v>1.1891891891891893</v>
      </c>
      <c r="DN98" s="10">
        <f t="shared" si="100"/>
        <v>2.4324324324324325</v>
      </c>
      <c r="DO98" s="10">
        <f t="shared" si="101"/>
        <v>0</v>
      </c>
      <c r="DP98" s="10">
        <f t="shared" si="102"/>
        <v>11.081081081081081</v>
      </c>
      <c r="DQ98" s="10">
        <f t="shared" si="103"/>
        <v>2.189189189189189</v>
      </c>
      <c r="DR98" s="10">
        <f t="shared" si="104"/>
        <v>0</v>
      </c>
      <c r="DS98" s="10">
        <f t="shared" si="105"/>
        <v>7.8378378378378377</v>
      </c>
      <c r="DT98" s="10">
        <f t="shared" si="106"/>
        <v>0</v>
      </c>
      <c r="DU98" s="10">
        <f t="shared" si="107"/>
        <v>1</v>
      </c>
      <c r="DV98" s="10">
        <f t="shared" si="108"/>
        <v>0</v>
      </c>
    </row>
    <row r="99" spans="26:126" x14ac:dyDescent="0.25">
      <c r="Z99" t="s">
        <v>290</v>
      </c>
      <c r="AA99" t="s">
        <v>291</v>
      </c>
      <c r="AB99">
        <v>1</v>
      </c>
      <c r="AC99">
        <v>1</v>
      </c>
      <c r="AD99" s="1">
        <v>790000</v>
      </c>
      <c r="AE99" s="4">
        <v>8.2200000000000003E-4</v>
      </c>
      <c r="AH99" t="s">
        <v>407</v>
      </c>
      <c r="AI99" t="s">
        <v>408</v>
      </c>
      <c r="AJ99">
        <v>1</v>
      </c>
      <c r="AK99">
        <v>1</v>
      </c>
      <c r="AL99" s="1">
        <v>170000</v>
      </c>
      <c r="AM99" s="4">
        <v>8.9499999999999996E-4</v>
      </c>
      <c r="AX99" t="s">
        <v>220</v>
      </c>
      <c r="AY99" t="s">
        <v>221</v>
      </c>
      <c r="AZ99">
        <v>1</v>
      </c>
      <c r="BA99">
        <v>1</v>
      </c>
      <c r="BB99" s="1">
        <v>18000000</v>
      </c>
      <c r="BC99" s="4">
        <v>2.2700000000000001E-2</v>
      </c>
      <c r="BV99" t="s">
        <v>106</v>
      </c>
      <c r="BW99" t="s">
        <v>107</v>
      </c>
      <c r="BX99">
        <v>1</v>
      </c>
      <c r="BY99">
        <v>1</v>
      </c>
      <c r="BZ99" s="1">
        <v>310000</v>
      </c>
      <c r="CA99" s="4">
        <v>2.7899999999999999E-3</v>
      </c>
      <c r="CC99" t="s">
        <v>355</v>
      </c>
      <c r="CD99" t="s">
        <v>356</v>
      </c>
      <c r="CE99" t="s">
        <v>624</v>
      </c>
      <c r="CF99">
        <v>50.12</v>
      </c>
      <c r="CG99" s="7">
        <f t="shared" si="67"/>
        <v>0</v>
      </c>
      <c r="CH99" s="7">
        <f t="shared" si="68"/>
        <v>0</v>
      </c>
      <c r="CI99" s="7">
        <f t="shared" si="69"/>
        <v>0</v>
      </c>
      <c r="CJ99" s="7">
        <f t="shared" si="70"/>
        <v>0</v>
      </c>
      <c r="CK99" s="7">
        <f t="shared" si="71"/>
        <v>0</v>
      </c>
      <c r="CL99" s="7">
        <f t="shared" si="72"/>
        <v>0</v>
      </c>
      <c r="CM99" s="7">
        <f t="shared" si="73"/>
        <v>0</v>
      </c>
      <c r="CN99" s="7">
        <f t="shared" si="74"/>
        <v>0</v>
      </c>
      <c r="CO99" s="7">
        <f t="shared" si="75"/>
        <v>1</v>
      </c>
      <c r="CP99" s="7">
        <f t="shared" si="76"/>
        <v>2</v>
      </c>
      <c r="CQ99" s="7">
        <f t="shared" si="77"/>
        <v>0</v>
      </c>
      <c r="CR99" s="7">
        <f t="shared" si="78"/>
        <v>0</v>
      </c>
      <c r="CS99" s="7">
        <f t="shared" si="79"/>
        <v>1</v>
      </c>
      <c r="CT99" s="7">
        <f t="shared" si="80"/>
        <v>2</v>
      </c>
      <c r="CU99" s="7">
        <f t="shared" si="81"/>
        <v>0</v>
      </c>
      <c r="CV99" s="7">
        <f t="shared" si="82"/>
        <v>0</v>
      </c>
      <c r="CW99" s="7">
        <f t="shared" si="83"/>
        <v>0</v>
      </c>
      <c r="CX99" s="7">
        <f t="shared" si="84"/>
        <v>0</v>
      </c>
      <c r="CY99" s="7">
        <f t="shared" si="85"/>
        <v>2</v>
      </c>
      <c r="CZ99" s="7">
        <f t="shared" si="86"/>
        <v>3</v>
      </c>
      <c r="DA99" s="8">
        <f t="shared" si="87"/>
        <v>3</v>
      </c>
      <c r="DB99" s="9" t="str">
        <f t="shared" si="88"/>
        <v>NF</v>
      </c>
      <c r="DC99" s="9" t="str">
        <f t="shared" si="89"/>
        <v>NF</v>
      </c>
      <c r="DD99" s="9" t="str">
        <f t="shared" si="90"/>
        <v>NF</v>
      </c>
      <c r="DE99" s="9" t="str">
        <f t="shared" si="91"/>
        <v>NF</v>
      </c>
      <c r="DF99" s="9">
        <f t="shared" si="92"/>
        <v>280000</v>
      </c>
      <c r="DG99" s="9" t="str">
        <f t="shared" si="93"/>
        <v>NF</v>
      </c>
      <c r="DH99" s="9">
        <f t="shared" si="94"/>
        <v>350000</v>
      </c>
      <c r="DI99" s="9" t="str">
        <f t="shared" si="95"/>
        <v>NF</v>
      </c>
      <c r="DJ99" s="9" t="str">
        <f t="shared" si="96"/>
        <v>NF</v>
      </c>
      <c r="DK99" s="9">
        <f t="shared" si="97"/>
        <v>390000</v>
      </c>
      <c r="DL99" s="9">
        <f t="shared" si="98"/>
        <v>280000</v>
      </c>
      <c r="DM99" s="10">
        <f t="shared" si="99"/>
        <v>0</v>
      </c>
      <c r="DN99" s="10">
        <f t="shared" si="100"/>
        <v>0</v>
      </c>
      <c r="DO99" s="10">
        <f t="shared" si="101"/>
        <v>0</v>
      </c>
      <c r="DP99" s="10">
        <f t="shared" si="102"/>
        <v>0</v>
      </c>
      <c r="DQ99" s="10">
        <f t="shared" si="103"/>
        <v>1</v>
      </c>
      <c r="DR99" s="10">
        <f t="shared" si="104"/>
        <v>0</v>
      </c>
      <c r="DS99" s="10">
        <f t="shared" si="105"/>
        <v>1.25</v>
      </c>
      <c r="DT99" s="10">
        <f t="shared" si="106"/>
        <v>0</v>
      </c>
      <c r="DU99" s="10">
        <f t="shared" si="107"/>
        <v>0</v>
      </c>
      <c r="DV99" s="10">
        <f t="shared" si="108"/>
        <v>1.3928571428571428</v>
      </c>
    </row>
    <row r="100" spans="26:126" x14ac:dyDescent="0.25">
      <c r="Z100" t="s">
        <v>194</v>
      </c>
      <c r="AA100" t="s">
        <v>195</v>
      </c>
      <c r="AB100">
        <v>1</v>
      </c>
      <c r="AC100">
        <v>1</v>
      </c>
      <c r="AD100" s="1">
        <v>500000</v>
      </c>
      <c r="AE100" s="4">
        <v>5.22E-4</v>
      </c>
      <c r="AH100" t="s">
        <v>77</v>
      </c>
      <c r="AI100" t="s">
        <v>78</v>
      </c>
      <c r="AJ100">
        <v>1</v>
      </c>
      <c r="AK100">
        <v>1</v>
      </c>
      <c r="AL100" s="1">
        <v>130000</v>
      </c>
      <c r="AM100" s="4">
        <v>6.9800000000000005E-4</v>
      </c>
      <c r="AX100" t="s">
        <v>481</v>
      </c>
      <c r="AY100" t="s">
        <v>482</v>
      </c>
      <c r="AZ100">
        <v>1</v>
      </c>
      <c r="BA100">
        <v>1</v>
      </c>
      <c r="BB100" s="1">
        <v>150000</v>
      </c>
      <c r="BC100" s="4">
        <v>1.83E-4</v>
      </c>
      <c r="BV100" t="s">
        <v>102</v>
      </c>
      <c r="BW100" t="s">
        <v>103</v>
      </c>
      <c r="BX100">
        <v>1</v>
      </c>
      <c r="BY100">
        <v>1</v>
      </c>
      <c r="BZ100" s="1">
        <v>1000000</v>
      </c>
      <c r="CA100" s="4">
        <v>9.0699999999999999E-3</v>
      </c>
      <c r="CC100" t="s">
        <v>187</v>
      </c>
      <c r="CD100" t="s">
        <v>188</v>
      </c>
      <c r="CE100" t="s">
        <v>625</v>
      </c>
      <c r="CF100">
        <v>14.13</v>
      </c>
      <c r="CG100" s="7">
        <f t="shared" si="67"/>
        <v>0</v>
      </c>
      <c r="CH100" s="7">
        <f t="shared" si="68"/>
        <v>0</v>
      </c>
      <c r="CI100" s="7">
        <f t="shared" si="69"/>
        <v>1</v>
      </c>
      <c r="CJ100" s="7">
        <f t="shared" si="70"/>
        <v>1</v>
      </c>
      <c r="CK100" s="7">
        <f t="shared" si="71"/>
        <v>0</v>
      </c>
      <c r="CL100" s="7">
        <f t="shared" si="72"/>
        <v>0</v>
      </c>
      <c r="CM100" s="7">
        <f t="shared" si="73"/>
        <v>2</v>
      </c>
      <c r="CN100" s="7">
        <f t="shared" si="74"/>
        <v>2</v>
      </c>
      <c r="CO100" s="7">
        <f t="shared" si="75"/>
        <v>0</v>
      </c>
      <c r="CP100" s="7">
        <f t="shared" si="76"/>
        <v>0</v>
      </c>
      <c r="CQ100" s="7">
        <f t="shared" si="77"/>
        <v>1</v>
      </c>
      <c r="CR100" s="7">
        <f t="shared" si="78"/>
        <v>1</v>
      </c>
      <c r="CS100" s="7">
        <f t="shared" si="79"/>
        <v>2</v>
      </c>
      <c r="CT100" s="7">
        <f t="shared" si="80"/>
        <v>2</v>
      </c>
      <c r="CU100" s="7">
        <f t="shared" si="81"/>
        <v>0</v>
      </c>
      <c r="CV100" s="7">
        <f t="shared" si="82"/>
        <v>0</v>
      </c>
      <c r="CW100" s="7">
        <f t="shared" si="83"/>
        <v>0</v>
      </c>
      <c r="CX100" s="7">
        <f t="shared" si="84"/>
        <v>0</v>
      </c>
      <c r="CY100" s="7">
        <f t="shared" si="85"/>
        <v>1</v>
      </c>
      <c r="CZ100" s="7">
        <f t="shared" si="86"/>
        <v>1</v>
      </c>
      <c r="DA100" s="8">
        <f t="shared" si="87"/>
        <v>2</v>
      </c>
      <c r="DB100" s="9" t="str">
        <f t="shared" si="88"/>
        <v>NF</v>
      </c>
      <c r="DC100" s="9">
        <f t="shared" si="89"/>
        <v>1400000</v>
      </c>
      <c r="DD100" s="9" t="str">
        <f t="shared" si="90"/>
        <v>NF</v>
      </c>
      <c r="DE100" s="9">
        <f t="shared" si="91"/>
        <v>3500000</v>
      </c>
      <c r="DF100" s="9" t="str">
        <f t="shared" si="92"/>
        <v>NF</v>
      </c>
      <c r="DG100" s="9">
        <f t="shared" si="93"/>
        <v>880000</v>
      </c>
      <c r="DH100" s="9">
        <f t="shared" si="94"/>
        <v>2700000</v>
      </c>
      <c r="DI100" s="9" t="str">
        <f t="shared" si="95"/>
        <v>NF</v>
      </c>
      <c r="DJ100" s="9" t="str">
        <f t="shared" si="96"/>
        <v>NF</v>
      </c>
      <c r="DK100" s="9">
        <f t="shared" si="97"/>
        <v>780000</v>
      </c>
      <c r="DL100" s="9">
        <f t="shared" si="98"/>
        <v>780000</v>
      </c>
      <c r="DM100" s="10">
        <f t="shared" si="99"/>
        <v>0</v>
      </c>
      <c r="DN100" s="10">
        <f t="shared" si="100"/>
        <v>1.7948717948717949</v>
      </c>
      <c r="DO100" s="10">
        <f t="shared" si="101"/>
        <v>0</v>
      </c>
      <c r="DP100" s="10">
        <f t="shared" si="102"/>
        <v>4.4871794871794872</v>
      </c>
      <c r="DQ100" s="10">
        <f t="shared" si="103"/>
        <v>0</v>
      </c>
      <c r="DR100" s="10">
        <f t="shared" si="104"/>
        <v>1.1282051282051282</v>
      </c>
      <c r="DS100" s="10">
        <f t="shared" si="105"/>
        <v>3.4615384615384617</v>
      </c>
      <c r="DT100" s="10">
        <f t="shared" si="106"/>
        <v>0</v>
      </c>
      <c r="DU100" s="10">
        <f t="shared" si="107"/>
        <v>0</v>
      </c>
      <c r="DV100" s="10">
        <f t="shared" si="108"/>
        <v>1</v>
      </c>
    </row>
    <row r="101" spans="26:126" x14ac:dyDescent="0.25">
      <c r="Z101" t="s">
        <v>292</v>
      </c>
      <c r="AA101" t="s">
        <v>293</v>
      </c>
      <c r="AB101">
        <v>1</v>
      </c>
      <c r="AC101">
        <v>1</v>
      </c>
      <c r="AD101" s="1">
        <v>620000</v>
      </c>
      <c r="AE101" s="4">
        <v>6.4199999999999999E-4</v>
      </c>
      <c r="AH101" t="s">
        <v>409</v>
      </c>
      <c r="AI101" t="s">
        <v>410</v>
      </c>
      <c r="AJ101">
        <v>1</v>
      </c>
      <c r="AK101">
        <v>1</v>
      </c>
      <c r="AL101" s="1">
        <v>650000</v>
      </c>
      <c r="AM101" s="4">
        <v>3.47E-3</v>
      </c>
      <c r="AX101" t="s">
        <v>445</v>
      </c>
      <c r="AY101" t="s">
        <v>446</v>
      </c>
      <c r="AZ101">
        <v>1</v>
      </c>
      <c r="BA101">
        <v>1</v>
      </c>
      <c r="BB101" s="1">
        <v>170000</v>
      </c>
      <c r="BC101" s="4">
        <v>2.0699999999999999E-4</v>
      </c>
      <c r="BV101" t="s">
        <v>441</v>
      </c>
      <c r="BW101" t="s">
        <v>442</v>
      </c>
      <c r="BX101">
        <v>1</v>
      </c>
      <c r="BY101">
        <v>1</v>
      </c>
      <c r="BZ101" s="1">
        <v>92000</v>
      </c>
      <c r="CA101" s="4">
        <v>8.3900000000000001E-4</v>
      </c>
      <c r="CC101" t="s">
        <v>185</v>
      </c>
      <c r="CD101" t="s">
        <v>186</v>
      </c>
      <c r="CE101" t="s">
        <v>626</v>
      </c>
      <c r="CF101">
        <v>11.73</v>
      </c>
      <c r="CG101" s="7">
        <f t="shared" si="67"/>
        <v>0</v>
      </c>
      <c r="CH101" s="7">
        <f t="shared" si="68"/>
        <v>0</v>
      </c>
      <c r="CI101" s="7">
        <f t="shared" si="69"/>
        <v>1</v>
      </c>
      <c r="CJ101" s="7">
        <f t="shared" si="70"/>
        <v>1</v>
      </c>
      <c r="CK101" s="7">
        <f t="shared" si="71"/>
        <v>0</v>
      </c>
      <c r="CL101" s="7">
        <f t="shared" si="72"/>
        <v>0</v>
      </c>
      <c r="CM101" s="7">
        <f t="shared" si="73"/>
        <v>1</v>
      </c>
      <c r="CN101" s="7">
        <f t="shared" si="74"/>
        <v>2</v>
      </c>
      <c r="CO101" s="7">
        <f t="shared" si="75"/>
        <v>0</v>
      </c>
      <c r="CP101" s="7">
        <f t="shared" si="76"/>
        <v>0</v>
      </c>
      <c r="CQ101" s="7">
        <f t="shared" si="77"/>
        <v>1</v>
      </c>
      <c r="CR101" s="7">
        <f t="shared" si="78"/>
        <v>1</v>
      </c>
      <c r="CS101" s="7">
        <f t="shared" si="79"/>
        <v>2</v>
      </c>
      <c r="CT101" s="7">
        <f t="shared" si="80"/>
        <v>2</v>
      </c>
      <c r="CU101" s="7">
        <f t="shared" si="81"/>
        <v>0</v>
      </c>
      <c r="CV101" s="7">
        <f t="shared" si="82"/>
        <v>0</v>
      </c>
      <c r="CW101" s="7">
        <f t="shared" si="83"/>
        <v>0</v>
      </c>
      <c r="CX101" s="7">
        <f t="shared" si="84"/>
        <v>0</v>
      </c>
      <c r="CY101" s="7">
        <f t="shared" si="85"/>
        <v>0</v>
      </c>
      <c r="CZ101" s="7">
        <f t="shared" si="86"/>
        <v>0</v>
      </c>
      <c r="DA101" s="8">
        <f t="shared" si="87"/>
        <v>2</v>
      </c>
      <c r="DB101" s="9" t="str">
        <f t="shared" si="88"/>
        <v>NF</v>
      </c>
      <c r="DC101" s="9">
        <f t="shared" si="89"/>
        <v>150000</v>
      </c>
      <c r="DD101" s="9" t="str">
        <f t="shared" si="90"/>
        <v>NF</v>
      </c>
      <c r="DE101" s="9">
        <f t="shared" si="91"/>
        <v>920000</v>
      </c>
      <c r="DF101" s="9" t="str">
        <f t="shared" si="92"/>
        <v>NF</v>
      </c>
      <c r="DG101" s="9">
        <f t="shared" si="93"/>
        <v>210000</v>
      </c>
      <c r="DH101" s="9">
        <f t="shared" si="94"/>
        <v>49000000</v>
      </c>
      <c r="DI101" s="9" t="str">
        <f t="shared" si="95"/>
        <v>NF</v>
      </c>
      <c r="DJ101" s="9" t="str">
        <f t="shared" si="96"/>
        <v>NF</v>
      </c>
      <c r="DK101" s="9" t="str">
        <f t="shared" si="97"/>
        <v>NF</v>
      </c>
      <c r="DL101" s="9">
        <f t="shared" si="98"/>
        <v>150000</v>
      </c>
      <c r="DM101" s="10">
        <f t="shared" si="99"/>
        <v>0</v>
      </c>
      <c r="DN101" s="10">
        <f t="shared" si="100"/>
        <v>1</v>
      </c>
      <c r="DO101" s="10">
        <f t="shared" si="101"/>
        <v>0</v>
      </c>
      <c r="DP101" s="10">
        <f t="shared" si="102"/>
        <v>6.1333333333333337</v>
      </c>
      <c r="DQ101" s="10">
        <f t="shared" si="103"/>
        <v>0</v>
      </c>
      <c r="DR101" s="10">
        <f t="shared" si="104"/>
        <v>1.4</v>
      </c>
      <c r="DS101" s="10">
        <f t="shared" si="105"/>
        <v>326.66666666666669</v>
      </c>
      <c r="DT101" s="10">
        <f t="shared" si="106"/>
        <v>0</v>
      </c>
      <c r="DU101" s="10">
        <f t="shared" si="107"/>
        <v>0</v>
      </c>
      <c r="DV101" s="10">
        <f t="shared" si="108"/>
        <v>0</v>
      </c>
    </row>
    <row r="102" spans="26:126" x14ac:dyDescent="0.25">
      <c r="Z102" t="s">
        <v>102</v>
      </c>
      <c r="AA102" t="s">
        <v>103</v>
      </c>
      <c r="AB102">
        <v>1</v>
      </c>
      <c r="AC102">
        <v>1</v>
      </c>
      <c r="AD102" s="1">
        <v>1300000</v>
      </c>
      <c r="AE102" s="4">
        <v>1.31E-3</v>
      </c>
      <c r="AH102" t="s">
        <v>411</v>
      </c>
      <c r="AI102" t="s">
        <v>412</v>
      </c>
      <c r="AJ102">
        <v>1</v>
      </c>
      <c r="AK102">
        <v>1</v>
      </c>
      <c r="AL102" s="1">
        <v>220000</v>
      </c>
      <c r="AM102" s="4">
        <v>1.17E-3</v>
      </c>
      <c r="AX102" t="s">
        <v>483</v>
      </c>
      <c r="AY102" t="s">
        <v>484</v>
      </c>
      <c r="AZ102">
        <v>1</v>
      </c>
      <c r="BA102">
        <v>1</v>
      </c>
      <c r="BB102" s="1">
        <v>4600000</v>
      </c>
      <c r="BC102" s="4">
        <v>5.6699999999999997E-3</v>
      </c>
      <c r="BV102" t="s">
        <v>192</v>
      </c>
      <c r="BW102" t="s">
        <v>193</v>
      </c>
      <c r="BX102">
        <v>1</v>
      </c>
      <c r="BY102">
        <v>1</v>
      </c>
      <c r="BZ102" s="1">
        <v>510000</v>
      </c>
      <c r="CA102" s="4">
        <v>4.6699999999999997E-3</v>
      </c>
      <c r="CC102" t="s">
        <v>246</v>
      </c>
      <c r="CD102" t="s">
        <v>247</v>
      </c>
      <c r="CE102" t="s">
        <v>627</v>
      </c>
      <c r="CF102">
        <v>30.52</v>
      </c>
      <c r="CG102" s="7">
        <f t="shared" si="67"/>
        <v>0</v>
      </c>
      <c r="CH102" s="7">
        <f t="shared" si="68"/>
        <v>0</v>
      </c>
      <c r="CI102" s="7">
        <f t="shared" si="69"/>
        <v>0</v>
      </c>
      <c r="CJ102" s="7">
        <f t="shared" si="70"/>
        <v>0</v>
      </c>
      <c r="CK102" s="7">
        <f t="shared" si="71"/>
        <v>0</v>
      </c>
      <c r="CL102" s="7">
        <f t="shared" si="72"/>
        <v>0</v>
      </c>
      <c r="CM102" s="7">
        <f t="shared" si="73"/>
        <v>2</v>
      </c>
      <c r="CN102" s="7">
        <f t="shared" si="74"/>
        <v>2</v>
      </c>
      <c r="CO102" s="7">
        <f t="shared" si="75"/>
        <v>1</v>
      </c>
      <c r="CP102" s="7">
        <f t="shared" si="76"/>
        <v>1</v>
      </c>
      <c r="CQ102" s="7">
        <f t="shared" si="77"/>
        <v>0</v>
      </c>
      <c r="CR102" s="7">
        <f t="shared" si="78"/>
        <v>0</v>
      </c>
      <c r="CS102" s="7">
        <f t="shared" si="79"/>
        <v>0</v>
      </c>
      <c r="CT102" s="7">
        <f t="shared" si="80"/>
        <v>0</v>
      </c>
      <c r="CU102" s="7">
        <f t="shared" si="81"/>
        <v>0</v>
      </c>
      <c r="CV102" s="7">
        <f t="shared" si="82"/>
        <v>0</v>
      </c>
      <c r="CW102" s="7">
        <f t="shared" si="83"/>
        <v>1</v>
      </c>
      <c r="CX102" s="7">
        <f t="shared" si="84"/>
        <v>1</v>
      </c>
      <c r="CY102" s="7">
        <f t="shared" si="85"/>
        <v>1</v>
      </c>
      <c r="CZ102" s="7">
        <f t="shared" si="86"/>
        <v>2</v>
      </c>
      <c r="DA102" s="8">
        <f t="shared" si="87"/>
        <v>2</v>
      </c>
      <c r="DB102" s="9" t="str">
        <f t="shared" si="88"/>
        <v>NF</v>
      </c>
      <c r="DC102" s="9" t="str">
        <f t="shared" si="89"/>
        <v>NF</v>
      </c>
      <c r="DD102" s="9" t="str">
        <f t="shared" si="90"/>
        <v>NF</v>
      </c>
      <c r="DE102" s="9">
        <f t="shared" si="91"/>
        <v>1700000</v>
      </c>
      <c r="DF102" s="9">
        <f t="shared" si="92"/>
        <v>510000</v>
      </c>
      <c r="DG102" s="9" t="str">
        <f t="shared" si="93"/>
        <v>NF</v>
      </c>
      <c r="DH102" s="9" t="str">
        <f t="shared" si="94"/>
        <v>NF</v>
      </c>
      <c r="DI102" s="9" t="str">
        <f t="shared" si="95"/>
        <v>NF</v>
      </c>
      <c r="DJ102" s="9">
        <f t="shared" si="96"/>
        <v>290000</v>
      </c>
      <c r="DK102" s="9">
        <f t="shared" si="97"/>
        <v>860000</v>
      </c>
      <c r="DL102" s="9">
        <f t="shared" si="98"/>
        <v>290000</v>
      </c>
      <c r="DM102" s="10">
        <f t="shared" si="99"/>
        <v>0</v>
      </c>
      <c r="DN102" s="10">
        <f t="shared" si="100"/>
        <v>0</v>
      </c>
      <c r="DO102" s="10">
        <f t="shared" si="101"/>
        <v>0</v>
      </c>
      <c r="DP102" s="10">
        <f t="shared" si="102"/>
        <v>5.8620689655172411</v>
      </c>
      <c r="DQ102" s="10">
        <f t="shared" si="103"/>
        <v>1.7586206896551724</v>
      </c>
      <c r="DR102" s="10">
        <f t="shared" si="104"/>
        <v>0</v>
      </c>
      <c r="DS102" s="10">
        <f t="shared" si="105"/>
        <v>0</v>
      </c>
      <c r="DT102" s="10">
        <f t="shared" si="106"/>
        <v>0</v>
      </c>
      <c r="DU102" s="10">
        <f t="shared" si="107"/>
        <v>1</v>
      </c>
      <c r="DV102" s="10">
        <f t="shared" si="108"/>
        <v>2.9655172413793105</v>
      </c>
    </row>
    <row r="103" spans="26:126" x14ac:dyDescent="0.25">
      <c r="Z103" t="s">
        <v>294</v>
      </c>
      <c r="AA103" t="s">
        <v>295</v>
      </c>
      <c r="AB103">
        <v>1</v>
      </c>
      <c r="AC103">
        <v>1</v>
      </c>
      <c r="AD103" s="1">
        <v>250000</v>
      </c>
      <c r="AE103" s="4">
        <v>2.5599999999999999E-4</v>
      </c>
      <c r="AH103" t="s">
        <v>413</v>
      </c>
      <c r="AI103" t="s">
        <v>414</v>
      </c>
      <c r="AJ103">
        <v>1</v>
      </c>
      <c r="AK103">
        <v>1</v>
      </c>
      <c r="AL103" s="1">
        <v>180000</v>
      </c>
      <c r="AM103" s="4">
        <v>9.7900000000000005E-4</v>
      </c>
      <c r="AX103" t="s">
        <v>200</v>
      </c>
      <c r="AY103" t="s">
        <v>201</v>
      </c>
      <c r="AZ103">
        <v>1</v>
      </c>
      <c r="BA103">
        <v>1</v>
      </c>
      <c r="BB103" s="1">
        <v>110000</v>
      </c>
      <c r="BC103" s="4">
        <v>1.3799999999999999E-4</v>
      </c>
      <c r="BV103" t="s">
        <v>525</v>
      </c>
      <c r="BW103" t="s">
        <v>526</v>
      </c>
      <c r="BX103">
        <v>1</v>
      </c>
      <c r="BY103">
        <v>1</v>
      </c>
      <c r="BZ103" s="1">
        <v>110000</v>
      </c>
      <c r="CA103" s="4">
        <v>1.0399999999999999E-3</v>
      </c>
      <c r="CC103" t="s">
        <v>452</v>
      </c>
      <c r="CD103" t="s">
        <v>453</v>
      </c>
      <c r="CE103" t="s">
        <v>628</v>
      </c>
      <c r="CF103">
        <v>47.14</v>
      </c>
      <c r="CG103" s="7">
        <f t="shared" si="67"/>
        <v>0</v>
      </c>
      <c r="CH103" s="7">
        <f t="shared" si="68"/>
        <v>0</v>
      </c>
      <c r="CI103" s="7">
        <f t="shared" si="69"/>
        <v>0</v>
      </c>
      <c r="CJ103" s="7">
        <f t="shared" si="70"/>
        <v>0</v>
      </c>
      <c r="CK103" s="7">
        <f t="shared" si="71"/>
        <v>0</v>
      </c>
      <c r="CL103" s="7">
        <f t="shared" si="72"/>
        <v>0</v>
      </c>
      <c r="CM103" s="7">
        <f t="shared" si="73"/>
        <v>0</v>
      </c>
      <c r="CN103" s="7">
        <f t="shared" si="74"/>
        <v>0</v>
      </c>
      <c r="CO103" s="7">
        <f t="shared" si="75"/>
        <v>0</v>
      </c>
      <c r="CP103" s="7">
        <f t="shared" si="76"/>
        <v>0</v>
      </c>
      <c r="CQ103" s="7">
        <f t="shared" si="77"/>
        <v>0</v>
      </c>
      <c r="CR103" s="7">
        <f t="shared" si="78"/>
        <v>0</v>
      </c>
      <c r="CS103" s="7">
        <f t="shared" si="79"/>
        <v>2</v>
      </c>
      <c r="CT103" s="7">
        <f t="shared" si="80"/>
        <v>4</v>
      </c>
      <c r="CU103" s="7">
        <f t="shared" si="81"/>
        <v>0</v>
      </c>
      <c r="CV103" s="7">
        <f t="shared" si="82"/>
        <v>0</v>
      </c>
      <c r="CW103" s="7">
        <f t="shared" si="83"/>
        <v>0</v>
      </c>
      <c r="CX103" s="7">
        <f t="shared" si="84"/>
        <v>0</v>
      </c>
      <c r="CY103" s="7">
        <f t="shared" si="85"/>
        <v>1</v>
      </c>
      <c r="CZ103" s="7">
        <f t="shared" si="86"/>
        <v>1</v>
      </c>
      <c r="DA103" s="8">
        <f t="shared" si="87"/>
        <v>4</v>
      </c>
      <c r="DB103" s="9" t="str">
        <f t="shared" si="88"/>
        <v>NF</v>
      </c>
      <c r="DC103" s="9" t="str">
        <f t="shared" si="89"/>
        <v>NF</v>
      </c>
      <c r="DD103" s="9" t="str">
        <f t="shared" si="90"/>
        <v>NF</v>
      </c>
      <c r="DE103" s="9" t="str">
        <f t="shared" si="91"/>
        <v>NF</v>
      </c>
      <c r="DF103" s="9" t="str">
        <f t="shared" si="92"/>
        <v>NF</v>
      </c>
      <c r="DG103" s="9" t="str">
        <f t="shared" si="93"/>
        <v>NF</v>
      </c>
      <c r="DH103" s="9">
        <f t="shared" si="94"/>
        <v>1200000</v>
      </c>
      <c r="DI103" s="9" t="str">
        <f t="shared" si="95"/>
        <v>NF</v>
      </c>
      <c r="DJ103" s="9" t="str">
        <f t="shared" si="96"/>
        <v>NF</v>
      </c>
      <c r="DK103" s="9">
        <f t="shared" si="97"/>
        <v>100000</v>
      </c>
      <c r="DL103" s="9">
        <f t="shared" si="98"/>
        <v>100000</v>
      </c>
      <c r="DM103" s="10">
        <f t="shared" si="99"/>
        <v>0</v>
      </c>
      <c r="DN103" s="10">
        <f t="shared" si="100"/>
        <v>0</v>
      </c>
      <c r="DO103" s="10">
        <f t="shared" si="101"/>
        <v>0</v>
      </c>
      <c r="DP103" s="10">
        <f t="shared" si="102"/>
        <v>0</v>
      </c>
      <c r="DQ103" s="10">
        <f t="shared" si="103"/>
        <v>0</v>
      </c>
      <c r="DR103" s="10">
        <f t="shared" si="104"/>
        <v>0</v>
      </c>
      <c r="DS103" s="10">
        <f t="shared" si="105"/>
        <v>12</v>
      </c>
      <c r="DT103" s="10">
        <f t="shared" si="106"/>
        <v>0</v>
      </c>
      <c r="DU103" s="10">
        <f t="shared" si="107"/>
        <v>0</v>
      </c>
      <c r="DV103" s="10">
        <f t="shared" si="108"/>
        <v>1</v>
      </c>
    </row>
    <row r="104" spans="26:126" x14ac:dyDescent="0.25">
      <c r="Z104" t="s">
        <v>120</v>
      </c>
      <c r="AA104" t="s">
        <v>121</v>
      </c>
      <c r="AB104">
        <v>1</v>
      </c>
      <c r="AC104">
        <v>1</v>
      </c>
      <c r="AD104" s="1">
        <v>280000</v>
      </c>
      <c r="AE104" s="4">
        <v>2.92E-4</v>
      </c>
      <c r="AH104" t="s">
        <v>415</v>
      </c>
      <c r="AI104" t="s">
        <v>416</v>
      </c>
      <c r="AJ104">
        <v>1</v>
      </c>
      <c r="AK104">
        <v>1</v>
      </c>
      <c r="AL104" s="1">
        <v>570000</v>
      </c>
      <c r="AM104" s="4">
        <v>3.0200000000000001E-3</v>
      </c>
      <c r="AX104" t="s">
        <v>161</v>
      </c>
      <c r="AY104" t="s">
        <v>162</v>
      </c>
      <c r="AZ104">
        <v>1</v>
      </c>
      <c r="BA104">
        <v>1</v>
      </c>
      <c r="BB104" s="1">
        <v>250000</v>
      </c>
      <c r="BC104" s="4">
        <v>3.1E-4</v>
      </c>
      <c r="CC104" t="s">
        <v>421</v>
      </c>
      <c r="CD104" t="s">
        <v>422</v>
      </c>
      <c r="CE104" t="s">
        <v>629</v>
      </c>
      <c r="CF104">
        <v>47.05</v>
      </c>
      <c r="CG104" s="7">
        <f t="shared" si="67"/>
        <v>0</v>
      </c>
      <c r="CH104" s="7">
        <f t="shared" si="68"/>
        <v>0</v>
      </c>
      <c r="CI104" s="7">
        <f t="shared" si="69"/>
        <v>0</v>
      </c>
      <c r="CJ104" s="7">
        <f t="shared" si="70"/>
        <v>0</v>
      </c>
      <c r="CK104" s="7">
        <f t="shared" si="71"/>
        <v>0</v>
      </c>
      <c r="CL104" s="7">
        <f t="shared" si="72"/>
        <v>0</v>
      </c>
      <c r="CM104" s="7">
        <f t="shared" si="73"/>
        <v>0</v>
      </c>
      <c r="CN104" s="7">
        <f t="shared" si="74"/>
        <v>0</v>
      </c>
      <c r="CO104" s="7">
        <f t="shared" si="75"/>
        <v>1</v>
      </c>
      <c r="CP104" s="7">
        <f t="shared" si="76"/>
        <v>1</v>
      </c>
      <c r="CQ104" s="7">
        <f t="shared" si="77"/>
        <v>1</v>
      </c>
      <c r="CR104" s="7">
        <f t="shared" si="78"/>
        <v>1</v>
      </c>
      <c r="CS104" s="7">
        <f t="shared" si="79"/>
        <v>2</v>
      </c>
      <c r="CT104" s="7">
        <f t="shared" si="80"/>
        <v>3</v>
      </c>
      <c r="CU104" s="7">
        <f t="shared" si="81"/>
        <v>0</v>
      </c>
      <c r="CV104" s="7">
        <f t="shared" si="82"/>
        <v>0</v>
      </c>
      <c r="CW104" s="7">
        <f t="shared" si="83"/>
        <v>0</v>
      </c>
      <c r="CX104" s="7">
        <f t="shared" si="84"/>
        <v>0</v>
      </c>
      <c r="CY104" s="7">
        <f t="shared" si="85"/>
        <v>0</v>
      </c>
      <c r="CZ104" s="7">
        <f t="shared" si="86"/>
        <v>0</v>
      </c>
      <c r="DA104" s="8">
        <f t="shared" si="87"/>
        <v>3</v>
      </c>
      <c r="DB104" s="9" t="str">
        <f t="shared" si="88"/>
        <v>NF</v>
      </c>
      <c r="DC104" s="9" t="str">
        <f t="shared" si="89"/>
        <v>NF</v>
      </c>
      <c r="DD104" s="9" t="str">
        <f t="shared" si="90"/>
        <v>NF</v>
      </c>
      <c r="DE104" s="9" t="str">
        <f t="shared" si="91"/>
        <v>NF</v>
      </c>
      <c r="DF104" s="9">
        <f t="shared" si="92"/>
        <v>190000</v>
      </c>
      <c r="DG104" s="9">
        <f t="shared" si="93"/>
        <v>110000</v>
      </c>
      <c r="DH104" s="9">
        <f t="shared" si="94"/>
        <v>3000000</v>
      </c>
      <c r="DI104" s="9" t="str">
        <f t="shared" si="95"/>
        <v>NF</v>
      </c>
      <c r="DJ104" s="9" t="str">
        <f t="shared" si="96"/>
        <v>NF</v>
      </c>
      <c r="DK104" s="9" t="str">
        <f t="shared" si="97"/>
        <v>NF</v>
      </c>
      <c r="DL104" s="9">
        <f t="shared" si="98"/>
        <v>110000</v>
      </c>
      <c r="DM104" s="10">
        <f t="shared" si="99"/>
        <v>0</v>
      </c>
      <c r="DN104" s="10">
        <f t="shared" si="100"/>
        <v>0</v>
      </c>
      <c r="DO104" s="10">
        <f t="shared" si="101"/>
        <v>0</v>
      </c>
      <c r="DP104" s="10">
        <f t="shared" si="102"/>
        <v>0</v>
      </c>
      <c r="DQ104" s="10">
        <f t="shared" si="103"/>
        <v>1.7272727272727273</v>
      </c>
      <c r="DR104" s="10">
        <f t="shared" si="104"/>
        <v>1</v>
      </c>
      <c r="DS104" s="10">
        <f t="shared" si="105"/>
        <v>27.272727272727273</v>
      </c>
      <c r="DT104" s="10">
        <f t="shared" si="106"/>
        <v>0</v>
      </c>
      <c r="DU104" s="10">
        <f t="shared" si="107"/>
        <v>0</v>
      </c>
      <c r="DV104" s="10">
        <f t="shared" si="108"/>
        <v>0</v>
      </c>
    </row>
    <row r="105" spans="26:126" x14ac:dyDescent="0.25">
      <c r="Z105" t="s">
        <v>296</v>
      </c>
      <c r="AA105" t="s">
        <v>297</v>
      </c>
      <c r="AB105">
        <v>1</v>
      </c>
      <c r="AC105">
        <v>1</v>
      </c>
      <c r="AD105" s="1">
        <v>66000</v>
      </c>
      <c r="AE105" s="4">
        <v>6.8700000000000003E-5</v>
      </c>
      <c r="AH105" t="s">
        <v>417</v>
      </c>
      <c r="AI105" t="s">
        <v>418</v>
      </c>
      <c r="AJ105">
        <v>1</v>
      </c>
      <c r="AK105">
        <v>1</v>
      </c>
      <c r="AL105" s="1">
        <v>700000</v>
      </c>
      <c r="AM105" s="4">
        <v>3.7299999999999998E-3</v>
      </c>
      <c r="AX105" t="s">
        <v>485</v>
      </c>
      <c r="AY105" t="s">
        <v>486</v>
      </c>
      <c r="AZ105">
        <v>1</v>
      </c>
      <c r="BA105">
        <v>1</v>
      </c>
      <c r="BB105" s="1">
        <v>75000</v>
      </c>
      <c r="BC105" s="4">
        <v>9.2499999999999999E-5</v>
      </c>
      <c r="CC105" t="s">
        <v>63</v>
      </c>
      <c r="CE105" t="s">
        <v>630</v>
      </c>
      <c r="CF105">
        <v>38.71</v>
      </c>
      <c r="CG105" s="7">
        <f t="shared" si="67"/>
        <v>2</v>
      </c>
      <c r="CH105" s="7">
        <f t="shared" si="68"/>
        <v>2</v>
      </c>
      <c r="CI105" s="7">
        <f t="shared" si="69"/>
        <v>0</v>
      </c>
      <c r="CJ105" s="7">
        <f t="shared" si="70"/>
        <v>0</v>
      </c>
      <c r="CK105" s="7">
        <f t="shared" si="71"/>
        <v>0</v>
      </c>
      <c r="CL105" s="7">
        <f t="shared" si="72"/>
        <v>0</v>
      </c>
      <c r="CM105" s="7">
        <f t="shared" si="73"/>
        <v>0</v>
      </c>
      <c r="CN105" s="7">
        <f t="shared" si="74"/>
        <v>0</v>
      </c>
      <c r="CO105" s="7">
        <f t="shared" si="75"/>
        <v>0</v>
      </c>
      <c r="CP105" s="7">
        <f t="shared" si="76"/>
        <v>0</v>
      </c>
      <c r="CQ105" s="7">
        <f t="shared" si="77"/>
        <v>2</v>
      </c>
      <c r="CR105" s="7">
        <f t="shared" si="78"/>
        <v>3</v>
      </c>
      <c r="CS105" s="7">
        <f t="shared" si="79"/>
        <v>0</v>
      </c>
      <c r="CT105" s="7">
        <f t="shared" si="80"/>
        <v>0</v>
      </c>
      <c r="CU105" s="7">
        <f t="shared" si="81"/>
        <v>0</v>
      </c>
      <c r="CV105" s="7">
        <f t="shared" si="82"/>
        <v>0</v>
      </c>
      <c r="CW105" s="7">
        <f t="shared" si="83"/>
        <v>0</v>
      </c>
      <c r="CX105" s="7">
        <f t="shared" si="84"/>
        <v>0</v>
      </c>
      <c r="CY105" s="7">
        <f t="shared" si="85"/>
        <v>0</v>
      </c>
      <c r="CZ105" s="7">
        <f t="shared" si="86"/>
        <v>0</v>
      </c>
      <c r="DA105" s="8">
        <f t="shared" si="87"/>
        <v>3</v>
      </c>
      <c r="DB105" s="9">
        <f t="shared" si="88"/>
        <v>7100000</v>
      </c>
      <c r="DC105" s="9" t="str">
        <f t="shared" si="89"/>
        <v>NF</v>
      </c>
      <c r="DD105" s="9" t="str">
        <f t="shared" si="90"/>
        <v>NF</v>
      </c>
      <c r="DE105" s="9" t="str">
        <f t="shared" si="91"/>
        <v>NF</v>
      </c>
      <c r="DF105" s="9" t="str">
        <f t="shared" si="92"/>
        <v>NF</v>
      </c>
      <c r="DG105" s="9">
        <f t="shared" si="93"/>
        <v>9200000</v>
      </c>
      <c r="DH105" s="9" t="str">
        <f t="shared" si="94"/>
        <v>NF</v>
      </c>
      <c r="DI105" s="9" t="str">
        <f t="shared" si="95"/>
        <v>NF</v>
      </c>
      <c r="DJ105" s="9" t="str">
        <f t="shared" si="96"/>
        <v>NF</v>
      </c>
      <c r="DK105" s="9" t="str">
        <f t="shared" si="97"/>
        <v>NF</v>
      </c>
      <c r="DL105" s="9">
        <f t="shared" si="98"/>
        <v>7100000</v>
      </c>
      <c r="DM105" s="10">
        <f t="shared" si="99"/>
        <v>1</v>
      </c>
      <c r="DN105" s="10">
        <f t="shared" si="100"/>
        <v>0</v>
      </c>
      <c r="DO105" s="10">
        <f t="shared" si="101"/>
        <v>0</v>
      </c>
      <c r="DP105" s="10">
        <f t="shared" si="102"/>
        <v>0</v>
      </c>
      <c r="DQ105" s="10">
        <f t="shared" si="103"/>
        <v>0</v>
      </c>
      <c r="DR105" s="10">
        <f t="shared" si="104"/>
        <v>1.295774647887324</v>
      </c>
      <c r="DS105" s="10">
        <f t="shared" si="105"/>
        <v>0</v>
      </c>
      <c r="DT105" s="10">
        <f t="shared" si="106"/>
        <v>0</v>
      </c>
      <c r="DU105" s="10">
        <f t="shared" si="107"/>
        <v>0</v>
      </c>
      <c r="DV105" s="10">
        <f t="shared" si="108"/>
        <v>0</v>
      </c>
    </row>
    <row r="106" spans="26:126" x14ac:dyDescent="0.25">
      <c r="Z106" t="s">
        <v>298</v>
      </c>
      <c r="AA106" t="s">
        <v>299</v>
      </c>
      <c r="AB106">
        <v>1</v>
      </c>
      <c r="AC106">
        <v>1</v>
      </c>
      <c r="AD106" s="1">
        <v>220000</v>
      </c>
      <c r="AE106" s="4">
        <v>2.2499999999999999E-4</v>
      </c>
      <c r="AH106" t="s">
        <v>419</v>
      </c>
      <c r="AI106" t="s">
        <v>420</v>
      </c>
      <c r="AJ106">
        <v>1</v>
      </c>
      <c r="AK106">
        <v>1</v>
      </c>
      <c r="AL106" s="1">
        <v>190000</v>
      </c>
      <c r="AM106" s="4">
        <v>9.9500000000000001E-4</v>
      </c>
      <c r="AX106" t="s">
        <v>487</v>
      </c>
      <c r="AY106" t="s">
        <v>488</v>
      </c>
      <c r="AZ106">
        <v>1</v>
      </c>
      <c r="BA106">
        <v>1</v>
      </c>
      <c r="BB106" s="1">
        <v>130000</v>
      </c>
      <c r="BC106" s="4">
        <v>1.6100000000000001E-4</v>
      </c>
      <c r="CC106" t="s">
        <v>339</v>
      </c>
      <c r="CD106" t="s">
        <v>340</v>
      </c>
      <c r="CE106" t="s">
        <v>631</v>
      </c>
      <c r="CF106">
        <v>58.71</v>
      </c>
      <c r="CG106" s="7">
        <f t="shared" si="67"/>
        <v>0</v>
      </c>
      <c r="CH106" s="7">
        <f t="shared" si="68"/>
        <v>0</v>
      </c>
      <c r="CI106" s="7">
        <f t="shared" si="69"/>
        <v>0</v>
      </c>
      <c r="CJ106" s="7">
        <f t="shared" si="70"/>
        <v>0</v>
      </c>
      <c r="CK106" s="7">
        <f t="shared" si="71"/>
        <v>0</v>
      </c>
      <c r="CL106" s="7">
        <f t="shared" si="72"/>
        <v>0</v>
      </c>
      <c r="CM106" s="7">
        <f t="shared" si="73"/>
        <v>0</v>
      </c>
      <c r="CN106" s="7">
        <f t="shared" si="74"/>
        <v>0</v>
      </c>
      <c r="CO106" s="7">
        <f t="shared" si="75"/>
        <v>2</v>
      </c>
      <c r="CP106" s="7">
        <f t="shared" si="76"/>
        <v>2</v>
      </c>
      <c r="CQ106" s="7">
        <f t="shared" si="77"/>
        <v>0</v>
      </c>
      <c r="CR106" s="7">
        <f t="shared" si="78"/>
        <v>0</v>
      </c>
      <c r="CS106" s="7">
        <f t="shared" si="79"/>
        <v>0</v>
      </c>
      <c r="CT106" s="7">
        <f t="shared" si="80"/>
        <v>0</v>
      </c>
      <c r="CU106" s="7">
        <f t="shared" si="81"/>
        <v>0</v>
      </c>
      <c r="CV106" s="7">
        <f t="shared" si="82"/>
        <v>0</v>
      </c>
      <c r="CW106" s="7">
        <f t="shared" si="83"/>
        <v>0</v>
      </c>
      <c r="CX106" s="7">
        <f t="shared" si="84"/>
        <v>0</v>
      </c>
      <c r="CY106" s="7">
        <f t="shared" si="85"/>
        <v>1</v>
      </c>
      <c r="CZ106" s="7">
        <f t="shared" si="86"/>
        <v>2</v>
      </c>
      <c r="DA106" s="8">
        <f t="shared" si="87"/>
        <v>2</v>
      </c>
      <c r="DB106" s="9" t="str">
        <f t="shared" si="88"/>
        <v>NF</v>
      </c>
      <c r="DC106" s="9" t="str">
        <f t="shared" si="89"/>
        <v>NF</v>
      </c>
      <c r="DD106" s="9" t="str">
        <f t="shared" si="90"/>
        <v>NF</v>
      </c>
      <c r="DE106" s="9" t="str">
        <f t="shared" si="91"/>
        <v>NF</v>
      </c>
      <c r="DF106" s="9">
        <f t="shared" si="92"/>
        <v>460000</v>
      </c>
      <c r="DG106" s="9" t="str">
        <f t="shared" si="93"/>
        <v>NF</v>
      </c>
      <c r="DH106" s="9" t="str">
        <f t="shared" si="94"/>
        <v>NF</v>
      </c>
      <c r="DI106" s="9" t="str">
        <f t="shared" si="95"/>
        <v>NF</v>
      </c>
      <c r="DJ106" s="9" t="str">
        <f t="shared" si="96"/>
        <v>NF</v>
      </c>
      <c r="DK106" s="9">
        <f t="shared" si="97"/>
        <v>530000</v>
      </c>
      <c r="DL106" s="9">
        <f t="shared" si="98"/>
        <v>460000</v>
      </c>
      <c r="DM106" s="10">
        <f t="shared" si="99"/>
        <v>0</v>
      </c>
      <c r="DN106" s="10">
        <f t="shared" si="100"/>
        <v>0</v>
      </c>
      <c r="DO106" s="10">
        <f t="shared" si="101"/>
        <v>0</v>
      </c>
      <c r="DP106" s="10">
        <f t="shared" si="102"/>
        <v>0</v>
      </c>
      <c r="DQ106" s="10">
        <f t="shared" si="103"/>
        <v>1</v>
      </c>
      <c r="DR106" s="10">
        <f t="shared" si="104"/>
        <v>0</v>
      </c>
      <c r="DS106" s="10">
        <f t="shared" si="105"/>
        <v>0</v>
      </c>
      <c r="DT106" s="10">
        <f t="shared" si="106"/>
        <v>0</v>
      </c>
      <c r="DU106" s="10">
        <f t="shared" si="107"/>
        <v>0</v>
      </c>
      <c r="DV106" s="10">
        <f t="shared" si="108"/>
        <v>1.1521739130434783</v>
      </c>
    </row>
    <row r="107" spans="26:126" x14ac:dyDescent="0.25">
      <c r="Z107" t="s">
        <v>300</v>
      </c>
      <c r="AA107" t="s">
        <v>301</v>
      </c>
      <c r="AB107">
        <v>1</v>
      </c>
      <c r="AC107">
        <v>1</v>
      </c>
      <c r="AD107" s="1">
        <v>4800000</v>
      </c>
      <c r="AE107" s="4">
        <v>4.96E-3</v>
      </c>
      <c r="AH107" t="s">
        <v>421</v>
      </c>
      <c r="AI107" t="s">
        <v>422</v>
      </c>
      <c r="AJ107">
        <v>1</v>
      </c>
      <c r="AK107">
        <v>1</v>
      </c>
      <c r="AL107" s="1">
        <v>190000</v>
      </c>
      <c r="AM107" s="4">
        <v>1.0300000000000001E-3</v>
      </c>
      <c r="AX107" t="s">
        <v>292</v>
      </c>
      <c r="AY107" t="s">
        <v>293</v>
      </c>
      <c r="AZ107">
        <v>1</v>
      </c>
      <c r="BA107">
        <v>1</v>
      </c>
      <c r="BB107" s="1">
        <v>170000</v>
      </c>
      <c r="BC107" s="4">
        <v>2.05E-4</v>
      </c>
      <c r="CC107" t="s">
        <v>71</v>
      </c>
      <c r="CD107" t="s">
        <v>72</v>
      </c>
      <c r="CE107" t="s">
        <v>632</v>
      </c>
      <c r="CF107">
        <v>58.18</v>
      </c>
      <c r="CG107" s="7">
        <f t="shared" si="67"/>
        <v>2</v>
      </c>
      <c r="CH107" s="7">
        <f t="shared" si="68"/>
        <v>3</v>
      </c>
      <c r="CI107" s="7">
        <f t="shared" si="69"/>
        <v>1</v>
      </c>
      <c r="CJ107" s="7">
        <f t="shared" si="70"/>
        <v>1</v>
      </c>
      <c r="CK107" s="7">
        <f t="shared" si="71"/>
        <v>0</v>
      </c>
      <c r="CL107" s="7">
        <f t="shared" si="72"/>
        <v>0</v>
      </c>
      <c r="CM107" s="7">
        <f t="shared" si="73"/>
        <v>0</v>
      </c>
      <c r="CN107" s="7">
        <f t="shared" si="74"/>
        <v>0</v>
      </c>
      <c r="CO107" s="7">
        <f t="shared" si="75"/>
        <v>0</v>
      </c>
      <c r="CP107" s="7">
        <f t="shared" si="76"/>
        <v>0</v>
      </c>
      <c r="CQ107" s="7">
        <f t="shared" si="77"/>
        <v>0</v>
      </c>
      <c r="CR107" s="7">
        <f t="shared" si="78"/>
        <v>0</v>
      </c>
      <c r="CS107" s="7">
        <f t="shared" si="79"/>
        <v>0</v>
      </c>
      <c r="CT107" s="7">
        <f t="shared" si="80"/>
        <v>0</v>
      </c>
      <c r="CU107" s="7">
        <f t="shared" si="81"/>
        <v>0</v>
      </c>
      <c r="CV107" s="7">
        <f t="shared" si="82"/>
        <v>0</v>
      </c>
      <c r="CW107" s="7">
        <f t="shared" si="83"/>
        <v>0</v>
      </c>
      <c r="CX107" s="7">
        <f t="shared" si="84"/>
        <v>0</v>
      </c>
      <c r="CY107" s="7">
        <f t="shared" si="85"/>
        <v>0</v>
      </c>
      <c r="CZ107" s="7">
        <f t="shared" si="86"/>
        <v>0</v>
      </c>
      <c r="DA107" s="8">
        <f t="shared" si="87"/>
        <v>3</v>
      </c>
      <c r="DB107" s="9">
        <f t="shared" si="88"/>
        <v>780000</v>
      </c>
      <c r="DC107" s="9">
        <f t="shared" si="89"/>
        <v>140000</v>
      </c>
      <c r="DD107" s="9" t="str">
        <f t="shared" si="90"/>
        <v>NF</v>
      </c>
      <c r="DE107" s="9" t="str">
        <f t="shared" si="91"/>
        <v>NF</v>
      </c>
      <c r="DF107" s="9" t="str">
        <f t="shared" si="92"/>
        <v>NF</v>
      </c>
      <c r="DG107" s="9" t="str">
        <f t="shared" si="93"/>
        <v>NF</v>
      </c>
      <c r="DH107" s="9" t="str">
        <f t="shared" si="94"/>
        <v>NF</v>
      </c>
      <c r="DI107" s="9" t="str">
        <f t="shared" si="95"/>
        <v>NF</v>
      </c>
      <c r="DJ107" s="9" t="str">
        <f t="shared" si="96"/>
        <v>NF</v>
      </c>
      <c r="DK107" s="9" t="str">
        <f t="shared" si="97"/>
        <v>NF</v>
      </c>
      <c r="DL107" s="9">
        <f t="shared" si="98"/>
        <v>140000</v>
      </c>
      <c r="DM107" s="10">
        <f t="shared" si="99"/>
        <v>5.5714285714285712</v>
      </c>
      <c r="DN107" s="10">
        <f t="shared" si="100"/>
        <v>1</v>
      </c>
      <c r="DO107" s="10">
        <f t="shared" si="101"/>
        <v>0</v>
      </c>
      <c r="DP107" s="10">
        <f t="shared" si="102"/>
        <v>0</v>
      </c>
      <c r="DQ107" s="10">
        <f t="shared" si="103"/>
        <v>0</v>
      </c>
      <c r="DR107" s="10">
        <f t="shared" si="104"/>
        <v>0</v>
      </c>
      <c r="DS107" s="10">
        <f t="shared" si="105"/>
        <v>0</v>
      </c>
      <c r="DT107" s="10">
        <f t="shared" si="106"/>
        <v>0</v>
      </c>
      <c r="DU107" s="10">
        <f t="shared" si="107"/>
        <v>0</v>
      </c>
      <c r="DV107" s="10">
        <f t="shared" si="108"/>
        <v>0</v>
      </c>
    </row>
    <row r="108" spans="26:126" x14ac:dyDescent="0.25">
      <c r="Z108" t="s">
        <v>302</v>
      </c>
      <c r="AA108" t="s">
        <v>303</v>
      </c>
      <c r="AB108">
        <v>1</v>
      </c>
      <c r="AC108">
        <v>1</v>
      </c>
      <c r="AD108" s="1">
        <v>3200000</v>
      </c>
      <c r="AE108" s="4">
        <v>3.3500000000000001E-3</v>
      </c>
      <c r="AH108" t="s">
        <v>423</v>
      </c>
      <c r="AI108" t="s">
        <v>424</v>
      </c>
      <c r="AJ108">
        <v>1</v>
      </c>
      <c r="AK108">
        <v>1</v>
      </c>
      <c r="AL108" s="1">
        <v>1500000</v>
      </c>
      <c r="AM108" s="4">
        <v>8.2699999999999996E-3</v>
      </c>
      <c r="AX108" t="s">
        <v>108</v>
      </c>
      <c r="AY108" t="s">
        <v>109</v>
      </c>
      <c r="AZ108">
        <v>1</v>
      </c>
      <c r="BA108">
        <v>1</v>
      </c>
      <c r="BB108" s="1">
        <v>230000</v>
      </c>
      <c r="BC108" s="4">
        <v>2.81E-4</v>
      </c>
      <c r="CC108" t="s">
        <v>347</v>
      </c>
      <c r="CD108" t="s">
        <v>348</v>
      </c>
      <c r="CE108" t="s">
        <v>633</v>
      </c>
      <c r="CF108">
        <v>86.11</v>
      </c>
      <c r="CG108" s="7">
        <f t="shared" si="67"/>
        <v>0</v>
      </c>
      <c r="CH108" s="7">
        <f t="shared" si="68"/>
        <v>0</v>
      </c>
      <c r="CI108" s="7">
        <f t="shared" si="69"/>
        <v>0</v>
      </c>
      <c r="CJ108" s="7">
        <f t="shared" si="70"/>
        <v>0</v>
      </c>
      <c r="CK108" s="7">
        <f t="shared" si="71"/>
        <v>0</v>
      </c>
      <c r="CL108" s="7">
        <f t="shared" si="72"/>
        <v>0</v>
      </c>
      <c r="CM108" s="7">
        <f t="shared" si="73"/>
        <v>0</v>
      </c>
      <c r="CN108" s="7">
        <f t="shared" si="74"/>
        <v>0</v>
      </c>
      <c r="CO108" s="7">
        <f t="shared" si="75"/>
        <v>2</v>
      </c>
      <c r="CP108" s="7">
        <f t="shared" si="76"/>
        <v>2</v>
      </c>
      <c r="CQ108" s="7">
        <f t="shared" si="77"/>
        <v>0</v>
      </c>
      <c r="CR108" s="7">
        <f t="shared" si="78"/>
        <v>0</v>
      </c>
      <c r="CS108" s="7">
        <f t="shared" si="79"/>
        <v>0</v>
      </c>
      <c r="CT108" s="7">
        <f t="shared" si="80"/>
        <v>0</v>
      </c>
      <c r="CU108" s="7">
        <f t="shared" si="81"/>
        <v>0</v>
      </c>
      <c r="CV108" s="7">
        <f t="shared" si="82"/>
        <v>0</v>
      </c>
      <c r="CW108" s="7">
        <f t="shared" si="83"/>
        <v>0</v>
      </c>
      <c r="CX108" s="7">
        <f t="shared" si="84"/>
        <v>0</v>
      </c>
      <c r="CY108" s="7">
        <f t="shared" si="85"/>
        <v>2</v>
      </c>
      <c r="CZ108" s="7">
        <f t="shared" si="86"/>
        <v>2</v>
      </c>
      <c r="DA108" s="8">
        <f t="shared" si="87"/>
        <v>2</v>
      </c>
      <c r="DB108" s="9" t="str">
        <f t="shared" si="88"/>
        <v>NF</v>
      </c>
      <c r="DC108" s="9" t="str">
        <f t="shared" si="89"/>
        <v>NF</v>
      </c>
      <c r="DD108" s="9" t="str">
        <f t="shared" si="90"/>
        <v>NF</v>
      </c>
      <c r="DE108" s="9" t="str">
        <f t="shared" si="91"/>
        <v>NF</v>
      </c>
      <c r="DF108" s="9">
        <f t="shared" si="92"/>
        <v>340000</v>
      </c>
      <c r="DG108" s="9" t="str">
        <f t="shared" si="93"/>
        <v>NF</v>
      </c>
      <c r="DH108" s="9" t="str">
        <f t="shared" si="94"/>
        <v>NF</v>
      </c>
      <c r="DI108" s="9" t="str">
        <f t="shared" si="95"/>
        <v>NF</v>
      </c>
      <c r="DJ108" s="9" t="str">
        <f t="shared" si="96"/>
        <v>NF</v>
      </c>
      <c r="DK108" s="9">
        <f t="shared" si="97"/>
        <v>310000</v>
      </c>
      <c r="DL108" s="9">
        <f t="shared" si="98"/>
        <v>310000</v>
      </c>
      <c r="DM108" s="10">
        <f t="shared" si="99"/>
        <v>0</v>
      </c>
      <c r="DN108" s="10">
        <f t="shared" si="100"/>
        <v>0</v>
      </c>
      <c r="DO108" s="10">
        <f t="shared" si="101"/>
        <v>0</v>
      </c>
      <c r="DP108" s="10">
        <f t="shared" si="102"/>
        <v>0</v>
      </c>
      <c r="DQ108" s="10">
        <f t="shared" si="103"/>
        <v>1.096774193548387</v>
      </c>
      <c r="DR108" s="10">
        <f t="shared" si="104"/>
        <v>0</v>
      </c>
      <c r="DS108" s="10">
        <f t="shared" si="105"/>
        <v>0</v>
      </c>
      <c r="DT108" s="10">
        <f t="shared" si="106"/>
        <v>0</v>
      </c>
      <c r="DU108" s="10">
        <f t="shared" si="107"/>
        <v>0</v>
      </c>
      <c r="DV108" s="10">
        <f t="shared" si="108"/>
        <v>1</v>
      </c>
    </row>
    <row r="109" spans="26:126" x14ac:dyDescent="0.25">
      <c r="Z109" t="s">
        <v>304</v>
      </c>
      <c r="AA109" t="s">
        <v>305</v>
      </c>
      <c r="AB109">
        <v>1</v>
      </c>
      <c r="AC109">
        <v>1</v>
      </c>
      <c r="AD109" s="1">
        <v>1400000</v>
      </c>
      <c r="AE109" s="4">
        <v>1.47E-3</v>
      </c>
      <c r="AH109" t="s">
        <v>425</v>
      </c>
      <c r="AI109" t="s">
        <v>426</v>
      </c>
      <c r="AJ109">
        <v>1</v>
      </c>
      <c r="AK109">
        <v>1</v>
      </c>
      <c r="AL109" s="1">
        <v>150000</v>
      </c>
      <c r="AM109" s="4">
        <v>8.2600000000000002E-4</v>
      </c>
      <c r="AX109" t="s">
        <v>489</v>
      </c>
      <c r="AY109" t="s">
        <v>490</v>
      </c>
      <c r="AZ109">
        <v>1</v>
      </c>
      <c r="BA109">
        <v>1</v>
      </c>
      <c r="BB109" s="1">
        <v>36000</v>
      </c>
      <c r="BC109" s="4">
        <v>4.4799999999999998E-5</v>
      </c>
      <c r="CC109" t="s">
        <v>167</v>
      </c>
      <c r="CD109" t="s">
        <v>168</v>
      </c>
      <c r="CE109" t="s">
        <v>634</v>
      </c>
      <c r="CF109">
        <v>68.62</v>
      </c>
      <c r="CG109" s="7">
        <f t="shared" si="67"/>
        <v>0</v>
      </c>
      <c r="CH109" s="7">
        <f t="shared" si="68"/>
        <v>0</v>
      </c>
      <c r="CI109" s="7">
        <f t="shared" si="69"/>
        <v>2</v>
      </c>
      <c r="CJ109" s="7">
        <f t="shared" si="70"/>
        <v>2</v>
      </c>
      <c r="CK109" s="7">
        <f t="shared" si="71"/>
        <v>0</v>
      </c>
      <c r="CL109" s="7">
        <f t="shared" si="72"/>
        <v>0</v>
      </c>
      <c r="CM109" s="7">
        <f t="shared" si="73"/>
        <v>0</v>
      </c>
      <c r="CN109" s="7">
        <f t="shared" si="74"/>
        <v>0</v>
      </c>
      <c r="CO109" s="7">
        <f t="shared" si="75"/>
        <v>0</v>
      </c>
      <c r="CP109" s="7">
        <f t="shared" si="76"/>
        <v>0</v>
      </c>
      <c r="CQ109" s="7">
        <f t="shared" si="77"/>
        <v>0</v>
      </c>
      <c r="CR109" s="7">
        <f t="shared" si="78"/>
        <v>0</v>
      </c>
      <c r="CS109" s="7">
        <f t="shared" si="79"/>
        <v>2</v>
      </c>
      <c r="CT109" s="7">
        <f t="shared" si="80"/>
        <v>2</v>
      </c>
      <c r="CU109" s="7">
        <f t="shared" si="81"/>
        <v>0</v>
      </c>
      <c r="CV109" s="7">
        <f t="shared" si="82"/>
        <v>0</v>
      </c>
      <c r="CW109" s="7">
        <f t="shared" si="83"/>
        <v>0</v>
      </c>
      <c r="CX109" s="7">
        <f t="shared" si="84"/>
        <v>0</v>
      </c>
      <c r="CY109" s="7">
        <f t="shared" si="85"/>
        <v>0</v>
      </c>
      <c r="CZ109" s="7">
        <f t="shared" si="86"/>
        <v>0</v>
      </c>
      <c r="DA109" s="8">
        <f t="shared" si="87"/>
        <v>2</v>
      </c>
      <c r="DB109" s="9" t="str">
        <f t="shared" si="88"/>
        <v>NF</v>
      </c>
      <c r="DC109" s="9">
        <f t="shared" si="89"/>
        <v>730000</v>
      </c>
      <c r="DD109" s="9" t="str">
        <f t="shared" si="90"/>
        <v>NF</v>
      </c>
      <c r="DE109" s="9" t="str">
        <f t="shared" si="91"/>
        <v>NF</v>
      </c>
      <c r="DF109" s="9" t="str">
        <f t="shared" si="92"/>
        <v>NF</v>
      </c>
      <c r="DG109" s="9" t="str">
        <f t="shared" si="93"/>
        <v>NF</v>
      </c>
      <c r="DH109" s="9">
        <f t="shared" si="94"/>
        <v>550000</v>
      </c>
      <c r="DI109" s="9" t="str">
        <f t="shared" si="95"/>
        <v>NF</v>
      </c>
      <c r="DJ109" s="9" t="str">
        <f t="shared" si="96"/>
        <v>NF</v>
      </c>
      <c r="DK109" s="9" t="str">
        <f t="shared" si="97"/>
        <v>NF</v>
      </c>
      <c r="DL109" s="9">
        <f t="shared" si="98"/>
        <v>550000</v>
      </c>
      <c r="DM109" s="10">
        <f t="shared" si="99"/>
        <v>0</v>
      </c>
      <c r="DN109" s="10">
        <f t="shared" si="100"/>
        <v>1.3272727272727274</v>
      </c>
      <c r="DO109" s="10">
        <f t="shared" si="101"/>
        <v>0</v>
      </c>
      <c r="DP109" s="10">
        <f t="shared" si="102"/>
        <v>0</v>
      </c>
      <c r="DQ109" s="10">
        <f t="shared" si="103"/>
        <v>0</v>
      </c>
      <c r="DR109" s="10">
        <f t="shared" si="104"/>
        <v>0</v>
      </c>
      <c r="DS109" s="10">
        <f t="shared" si="105"/>
        <v>1</v>
      </c>
      <c r="DT109" s="10">
        <f t="shared" si="106"/>
        <v>0</v>
      </c>
      <c r="DU109" s="10">
        <f t="shared" si="107"/>
        <v>0</v>
      </c>
      <c r="DV109" s="10">
        <f t="shared" si="108"/>
        <v>0</v>
      </c>
    </row>
    <row r="110" spans="26:126" x14ac:dyDescent="0.25">
      <c r="AH110" t="s">
        <v>427</v>
      </c>
      <c r="AI110" t="s">
        <v>428</v>
      </c>
      <c r="AJ110">
        <v>1</v>
      </c>
      <c r="AK110">
        <v>1</v>
      </c>
      <c r="AL110" s="1">
        <v>1700000</v>
      </c>
      <c r="AM110" s="4">
        <v>8.9899999999999997E-3</v>
      </c>
      <c r="AX110" t="s">
        <v>194</v>
      </c>
      <c r="AY110" t="s">
        <v>195</v>
      </c>
      <c r="AZ110">
        <v>1</v>
      </c>
      <c r="BA110">
        <v>1</v>
      </c>
      <c r="BB110" s="1">
        <v>590000</v>
      </c>
      <c r="BC110" s="4">
        <v>7.3499999999999998E-4</v>
      </c>
      <c r="CC110" t="s">
        <v>286</v>
      </c>
      <c r="CD110" t="s">
        <v>287</v>
      </c>
      <c r="CE110" t="s">
        <v>635</v>
      </c>
      <c r="CF110">
        <v>52.53</v>
      </c>
      <c r="CG110" s="7">
        <f t="shared" si="67"/>
        <v>0</v>
      </c>
      <c r="CH110" s="7">
        <f t="shared" si="68"/>
        <v>0</v>
      </c>
      <c r="CI110" s="7">
        <f t="shared" si="69"/>
        <v>0</v>
      </c>
      <c r="CJ110" s="7">
        <f t="shared" si="70"/>
        <v>0</v>
      </c>
      <c r="CK110" s="7">
        <f t="shared" si="71"/>
        <v>0</v>
      </c>
      <c r="CL110" s="7">
        <f t="shared" si="72"/>
        <v>0</v>
      </c>
      <c r="CM110" s="7">
        <f t="shared" si="73"/>
        <v>1</v>
      </c>
      <c r="CN110" s="7">
        <f t="shared" si="74"/>
        <v>1</v>
      </c>
      <c r="CO110" s="7">
        <f t="shared" si="75"/>
        <v>0</v>
      </c>
      <c r="CP110" s="7">
        <f t="shared" si="76"/>
        <v>0</v>
      </c>
      <c r="CQ110" s="7">
        <f t="shared" si="77"/>
        <v>0</v>
      </c>
      <c r="CR110" s="7">
        <f t="shared" si="78"/>
        <v>0</v>
      </c>
      <c r="CS110" s="7">
        <f t="shared" si="79"/>
        <v>2</v>
      </c>
      <c r="CT110" s="7">
        <f t="shared" si="80"/>
        <v>2</v>
      </c>
      <c r="CU110" s="7">
        <f t="shared" si="81"/>
        <v>0</v>
      </c>
      <c r="CV110" s="7">
        <f t="shared" si="82"/>
        <v>0</v>
      </c>
      <c r="CW110" s="7">
        <f t="shared" si="83"/>
        <v>0</v>
      </c>
      <c r="CX110" s="7">
        <f t="shared" si="84"/>
        <v>0</v>
      </c>
      <c r="CY110" s="7">
        <f t="shared" si="85"/>
        <v>1</v>
      </c>
      <c r="CZ110" s="7">
        <f t="shared" si="86"/>
        <v>1</v>
      </c>
      <c r="DA110" s="8">
        <f t="shared" si="87"/>
        <v>2</v>
      </c>
      <c r="DB110" s="9" t="str">
        <f t="shared" si="88"/>
        <v>NF</v>
      </c>
      <c r="DC110" s="9" t="str">
        <f t="shared" si="89"/>
        <v>NF</v>
      </c>
      <c r="DD110" s="9" t="str">
        <f t="shared" si="90"/>
        <v>NF</v>
      </c>
      <c r="DE110" s="9">
        <f t="shared" si="91"/>
        <v>6300000</v>
      </c>
      <c r="DF110" s="9" t="str">
        <f t="shared" si="92"/>
        <v>NF</v>
      </c>
      <c r="DG110" s="9" t="str">
        <f t="shared" si="93"/>
        <v>NF</v>
      </c>
      <c r="DH110" s="9">
        <f t="shared" si="94"/>
        <v>2800000</v>
      </c>
      <c r="DI110" s="9" t="str">
        <f t="shared" si="95"/>
        <v>NF</v>
      </c>
      <c r="DJ110" s="9" t="str">
        <f t="shared" si="96"/>
        <v>NF</v>
      </c>
      <c r="DK110" s="9">
        <f t="shared" si="97"/>
        <v>1400000</v>
      </c>
      <c r="DL110" s="9">
        <f t="shared" si="98"/>
        <v>1400000</v>
      </c>
      <c r="DM110" s="10">
        <f t="shared" si="99"/>
        <v>0</v>
      </c>
      <c r="DN110" s="10">
        <f t="shared" si="100"/>
        <v>0</v>
      </c>
      <c r="DO110" s="10">
        <f t="shared" si="101"/>
        <v>0</v>
      </c>
      <c r="DP110" s="10">
        <f t="shared" si="102"/>
        <v>4.5</v>
      </c>
      <c r="DQ110" s="10">
        <f t="shared" si="103"/>
        <v>0</v>
      </c>
      <c r="DR110" s="10">
        <f t="shared" si="104"/>
        <v>0</v>
      </c>
      <c r="DS110" s="10">
        <f t="shared" si="105"/>
        <v>2</v>
      </c>
      <c r="DT110" s="10">
        <f t="shared" si="106"/>
        <v>0</v>
      </c>
      <c r="DU110" s="10">
        <f t="shared" si="107"/>
        <v>0</v>
      </c>
      <c r="DV110" s="10">
        <f t="shared" si="108"/>
        <v>1</v>
      </c>
    </row>
    <row r="111" spans="26:126" x14ac:dyDescent="0.25">
      <c r="AH111" t="s">
        <v>429</v>
      </c>
      <c r="AI111" t="s">
        <v>430</v>
      </c>
      <c r="AJ111">
        <v>1</v>
      </c>
      <c r="AK111">
        <v>1</v>
      </c>
      <c r="AL111" s="1">
        <v>820000</v>
      </c>
      <c r="AM111" s="4">
        <v>4.3899999999999998E-3</v>
      </c>
      <c r="AX111" t="s">
        <v>491</v>
      </c>
      <c r="AY111" t="s">
        <v>492</v>
      </c>
      <c r="AZ111">
        <v>1</v>
      </c>
      <c r="BA111">
        <v>1</v>
      </c>
      <c r="BB111" s="1">
        <v>300000</v>
      </c>
      <c r="BC111" s="4">
        <v>3.6699999999999998E-4</v>
      </c>
      <c r="CC111" t="s">
        <v>189</v>
      </c>
      <c r="CD111" t="s">
        <v>160</v>
      </c>
      <c r="CE111" t="s">
        <v>636</v>
      </c>
      <c r="CF111">
        <v>13.54</v>
      </c>
      <c r="CG111" s="7">
        <f t="shared" si="67"/>
        <v>0</v>
      </c>
      <c r="CH111" s="7">
        <f t="shared" si="68"/>
        <v>0</v>
      </c>
      <c r="CI111" s="7">
        <f t="shared" si="69"/>
        <v>1</v>
      </c>
      <c r="CJ111" s="7">
        <f t="shared" si="70"/>
        <v>1</v>
      </c>
      <c r="CK111" s="7">
        <f t="shared" si="71"/>
        <v>0</v>
      </c>
      <c r="CL111" s="7">
        <f t="shared" si="72"/>
        <v>0</v>
      </c>
      <c r="CM111" s="7">
        <f t="shared" si="73"/>
        <v>1</v>
      </c>
      <c r="CN111" s="7">
        <f t="shared" si="74"/>
        <v>1</v>
      </c>
      <c r="CO111" s="7">
        <f t="shared" si="75"/>
        <v>2</v>
      </c>
      <c r="CP111" s="7">
        <f t="shared" si="76"/>
        <v>2</v>
      </c>
      <c r="CQ111" s="7">
        <f t="shared" si="77"/>
        <v>0</v>
      </c>
      <c r="CR111" s="7">
        <f t="shared" si="78"/>
        <v>0</v>
      </c>
      <c r="CS111" s="7">
        <f t="shared" si="79"/>
        <v>0</v>
      </c>
      <c r="CT111" s="7">
        <f t="shared" si="80"/>
        <v>0</v>
      </c>
      <c r="CU111" s="7">
        <f t="shared" si="81"/>
        <v>0</v>
      </c>
      <c r="CV111" s="7">
        <f t="shared" si="82"/>
        <v>0</v>
      </c>
      <c r="CW111" s="7">
        <f t="shared" si="83"/>
        <v>0</v>
      </c>
      <c r="CX111" s="7">
        <f t="shared" si="84"/>
        <v>0</v>
      </c>
      <c r="CY111" s="7">
        <f t="shared" si="85"/>
        <v>0</v>
      </c>
      <c r="CZ111" s="7">
        <f t="shared" si="86"/>
        <v>0</v>
      </c>
      <c r="DA111" s="8">
        <f t="shared" si="87"/>
        <v>2</v>
      </c>
      <c r="DB111" s="9" t="str">
        <f t="shared" si="88"/>
        <v>NF</v>
      </c>
      <c r="DC111" s="9">
        <f t="shared" si="89"/>
        <v>1100000</v>
      </c>
      <c r="DD111" s="9" t="str">
        <f t="shared" si="90"/>
        <v>NF</v>
      </c>
      <c r="DE111" s="9">
        <f t="shared" si="91"/>
        <v>7700000</v>
      </c>
      <c r="DF111" s="9">
        <f t="shared" si="92"/>
        <v>16000000</v>
      </c>
      <c r="DG111" s="9" t="str">
        <f t="shared" si="93"/>
        <v>NF</v>
      </c>
      <c r="DH111" s="9" t="str">
        <f t="shared" si="94"/>
        <v>NF</v>
      </c>
      <c r="DI111" s="9" t="str">
        <f t="shared" si="95"/>
        <v>NF</v>
      </c>
      <c r="DJ111" s="9" t="str">
        <f t="shared" si="96"/>
        <v>NF</v>
      </c>
      <c r="DK111" s="9" t="str">
        <f t="shared" si="97"/>
        <v>NF</v>
      </c>
      <c r="DL111" s="9">
        <f t="shared" si="98"/>
        <v>1100000</v>
      </c>
      <c r="DM111" s="10">
        <f t="shared" si="99"/>
        <v>0</v>
      </c>
      <c r="DN111" s="10">
        <f t="shared" si="100"/>
        <v>1</v>
      </c>
      <c r="DO111" s="10">
        <f t="shared" si="101"/>
        <v>0</v>
      </c>
      <c r="DP111" s="10">
        <f t="shared" si="102"/>
        <v>7</v>
      </c>
      <c r="DQ111" s="10">
        <f t="shared" si="103"/>
        <v>14.545454545454545</v>
      </c>
      <c r="DR111" s="10">
        <f t="shared" si="104"/>
        <v>0</v>
      </c>
      <c r="DS111" s="10">
        <f t="shared" si="105"/>
        <v>0</v>
      </c>
      <c r="DT111" s="10">
        <f t="shared" si="106"/>
        <v>0</v>
      </c>
      <c r="DU111" s="10">
        <f t="shared" si="107"/>
        <v>0</v>
      </c>
      <c r="DV111" s="10">
        <f t="shared" si="108"/>
        <v>0</v>
      </c>
    </row>
    <row r="112" spans="26:126" x14ac:dyDescent="0.25">
      <c r="AH112" t="s">
        <v>156</v>
      </c>
      <c r="AI112" t="s">
        <v>157</v>
      </c>
      <c r="AJ112">
        <v>1</v>
      </c>
      <c r="AK112">
        <v>1</v>
      </c>
      <c r="AL112" s="1">
        <v>240000</v>
      </c>
      <c r="AM112" s="4">
        <v>1.2999999999999999E-3</v>
      </c>
      <c r="AX112" t="s">
        <v>441</v>
      </c>
      <c r="AY112" t="s">
        <v>442</v>
      </c>
      <c r="AZ112">
        <v>1</v>
      </c>
      <c r="BA112">
        <v>1</v>
      </c>
      <c r="BB112" s="1">
        <v>250000</v>
      </c>
      <c r="BC112" s="4">
        <v>3.0499999999999999E-4</v>
      </c>
      <c r="CC112" t="s">
        <v>296</v>
      </c>
      <c r="CD112" t="s">
        <v>297</v>
      </c>
      <c r="CE112" t="s">
        <v>637</v>
      </c>
      <c r="CF112">
        <v>45.18</v>
      </c>
      <c r="CG112" s="7">
        <f t="shared" si="67"/>
        <v>0</v>
      </c>
      <c r="CH112" s="7">
        <f t="shared" si="68"/>
        <v>0</v>
      </c>
      <c r="CI112" s="7">
        <f t="shared" si="69"/>
        <v>0</v>
      </c>
      <c r="CJ112" s="7">
        <f t="shared" si="70"/>
        <v>0</v>
      </c>
      <c r="CK112" s="7">
        <f t="shared" si="71"/>
        <v>0</v>
      </c>
      <c r="CL112" s="7">
        <f t="shared" si="72"/>
        <v>0</v>
      </c>
      <c r="CM112" s="7">
        <f t="shared" si="73"/>
        <v>1</v>
      </c>
      <c r="CN112" s="7">
        <f t="shared" si="74"/>
        <v>1</v>
      </c>
      <c r="CO112" s="7">
        <f t="shared" si="75"/>
        <v>0</v>
      </c>
      <c r="CP112" s="7">
        <f t="shared" si="76"/>
        <v>0</v>
      </c>
      <c r="CQ112" s="7">
        <f t="shared" si="77"/>
        <v>0</v>
      </c>
      <c r="CR112" s="7">
        <f t="shared" si="78"/>
        <v>0</v>
      </c>
      <c r="CS112" s="7">
        <f t="shared" si="79"/>
        <v>2</v>
      </c>
      <c r="CT112" s="7">
        <f t="shared" si="80"/>
        <v>3</v>
      </c>
      <c r="CU112" s="7">
        <f t="shared" si="81"/>
        <v>0</v>
      </c>
      <c r="CV112" s="7">
        <f t="shared" si="82"/>
        <v>0</v>
      </c>
      <c r="CW112" s="7">
        <f t="shared" si="83"/>
        <v>0</v>
      </c>
      <c r="CX112" s="7">
        <f t="shared" si="84"/>
        <v>0</v>
      </c>
      <c r="CY112" s="7">
        <f t="shared" si="85"/>
        <v>0</v>
      </c>
      <c r="CZ112" s="7">
        <f t="shared" si="86"/>
        <v>0</v>
      </c>
      <c r="DA112" s="8">
        <f t="shared" si="87"/>
        <v>3</v>
      </c>
      <c r="DB112" s="9" t="str">
        <f t="shared" si="88"/>
        <v>NF</v>
      </c>
      <c r="DC112" s="9" t="str">
        <f t="shared" si="89"/>
        <v>NF</v>
      </c>
      <c r="DD112" s="9" t="str">
        <f t="shared" si="90"/>
        <v>NF</v>
      </c>
      <c r="DE112" s="9">
        <f t="shared" si="91"/>
        <v>66000</v>
      </c>
      <c r="DF112" s="9" t="str">
        <f t="shared" si="92"/>
        <v>NF</v>
      </c>
      <c r="DG112" s="9" t="str">
        <f t="shared" si="93"/>
        <v>NF</v>
      </c>
      <c r="DH112" s="9">
        <f t="shared" si="94"/>
        <v>1100000</v>
      </c>
      <c r="DI112" s="9" t="str">
        <f t="shared" si="95"/>
        <v>NF</v>
      </c>
      <c r="DJ112" s="9" t="str">
        <f t="shared" si="96"/>
        <v>NF</v>
      </c>
      <c r="DK112" s="9" t="str">
        <f t="shared" si="97"/>
        <v>NF</v>
      </c>
      <c r="DL112" s="9">
        <f t="shared" si="98"/>
        <v>66000</v>
      </c>
      <c r="DM112" s="10">
        <f t="shared" si="99"/>
        <v>0</v>
      </c>
      <c r="DN112" s="10">
        <f t="shared" si="100"/>
        <v>0</v>
      </c>
      <c r="DO112" s="10">
        <f t="shared" si="101"/>
        <v>0</v>
      </c>
      <c r="DP112" s="10">
        <f t="shared" si="102"/>
        <v>1</v>
      </c>
      <c r="DQ112" s="10">
        <f t="shared" si="103"/>
        <v>0</v>
      </c>
      <c r="DR112" s="10">
        <f t="shared" si="104"/>
        <v>0</v>
      </c>
      <c r="DS112" s="10">
        <f t="shared" si="105"/>
        <v>16.666666666666668</v>
      </c>
      <c r="DT112" s="10">
        <f t="shared" si="106"/>
        <v>0</v>
      </c>
      <c r="DU112" s="10">
        <f t="shared" si="107"/>
        <v>0</v>
      </c>
      <c r="DV112" s="10">
        <f t="shared" si="108"/>
        <v>0</v>
      </c>
    </row>
    <row r="113" spans="34:126" x14ac:dyDescent="0.25">
      <c r="AH113" t="s">
        <v>181</v>
      </c>
      <c r="AI113" t="s">
        <v>182</v>
      </c>
      <c r="AJ113">
        <v>1</v>
      </c>
      <c r="AK113">
        <v>1</v>
      </c>
      <c r="AL113" s="1">
        <v>7800000</v>
      </c>
      <c r="AM113" s="4">
        <v>4.1399999999999999E-2</v>
      </c>
      <c r="AX113" t="s">
        <v>493</v>
      </c>
      <c r="AY113" t="s">
        <v>494</v>
      </c>
      <c r="AZ113">
        <v>1</v>
      </c>
      <c r="BA113">
        <v>1</v>
      </c>
      <c r="BB113" s="1">
        <v>99000</v>
      </c>
      <c r="BC113" s="4">
        <v>1.22E-4</v>
      </c>
      <c r="CC113" t="s">
        <v>335</v>
      </c>
      <c r="CD113" t="s">
        <v>336</v>
      </c>
      <c r="CE113" t="s">
        <v>638</v>
      </c>
      <c r="CF113">
        <v>53.39</v>
      </c>
      <c r="CG113" s="7">
        <f t="shared" si="67"/>
        <v>0</v>
      </c>
      <c r="CH113" s="7">
        <f t="shared" si="68"/>
        <v>0</v>
      </c>
      <c r="CI113" s="7">
        <f t="shared" si="69"/>
        <v>0</v>
      </c>
      <c r="CJ113" s="7">
        <f t="shared" si="70"/>
        <v>0</v>
      </c>
      <c r="CK113" s="7">
        <f t="shared" si="71"/>
        <v>0</v>
      </c>
      <c r="CL113" s="7">
        <f t="shared" si="72"/>
        <v>0</v>
      </c>
      <c r="CM113" s="7">
        <f t="shared" si="73"/>
        <v>0</v>
      </c>
      <c r="CN113" s="7">
        <f t="shared" si="74"/>
        <v>0</v>
      </c>
      <c r="CO113" s="7">
        <f t="shared" si="75"/>
        <v>2</v>
      </c>
      <c r="CP113" s="7">
        <f t="shared" si="76"/>
        <v>3</v>
      </c>
      <c r="CQ113" s="7">
        <f t="shared" si="77"/>
        <v>0</v>
      </c>
      <c r="CR113" s="7">
        <f t="shared" si="78"/>
        <v>0</v>
      </c>
      <c r="CS113" s="7">
        <f t="shared" si="79"/>
        <v>0</v>
      </c>
      <c r="CT113" s="7">
        <f t="shared" si="80"/>
        <v>0</v>
      </c>
      <c r="CU113" s="7">
        <f t="shared" si="81"/>
        <v>0</v>
      </c>
      <c r="CV113" s="7">
        <f t="shared" si="82"/>
        <v>0</v>
      </c>
      <c r="CW113" s="7">
        <f t="shared" si="83"/>
        <v>0</v>
      </c>
      <c r="CX113" s="7">
        <f t="shared" si="84"/>
        <v>0</v>
      </c>
      <c r="CY113" s="7">
        <f t="shared" si="85"/>
        <v>1</v>
      </c>
      <c r="CZ113" s="7">
        <f t="shared" si="86"/>
        <v>1</v>
      </c>
      <c r="DA113" s="8">
        <f t="shared" si="87"/>
        <v>3</v>
      </c>
      <c r="DB113" s="9" t="str">
        <f t="shared" si="88"/>
        <v>NF</v>
      </c>
      <c r="DC113" s="9" t="str">
        <f t="shared" si="89"/>
        <v>NF</v>
      </c>
      <c r="DD113" s="9" t="str">
        <f t="shared" si="90"/>
        <v>NF</v>
      </c>
      <c r="DE113" s="9" t="str">
        <f t="shared" si="91"/>
        <v>NF</v>
      </c>
      <c r="DF113" s="9">
        <f t="shared" si="92"/>
        <v>1800000</v>
      </c>
      <c r="DG113" s="9" t="str">
        <f t="shared" si="93"/>
        <v>NF</v>
      </c>
      <c r="DH113" s="9" t="str">
        <f t="shared" si="94"/>
        <v>NF</v>
      </c>
      <c r="DI113" s="9" t="str">
        <f t="shared" si="95"/>
        <v>NF</v>
      </c>
      <c r="DJ113" s="9" t="str">
        <f t="shared" si="96"/>
        <v>NF</v>
      </c>
      <c r="DK113" s="9">
        <f t="shared" si="97"/>
        <v>160000</v>
      </c>
      <c r="DL113" s="9">
        <f t="shared" si="98"/>
        <v>160000</v>
      </c>
      <c r="DM113" s="10">
        <f t="shared" si="99"/>
        <v>0</v>
      </c>
      <c r="DN113" s="10">
        <f t="shared" si="100"/>
        <v>0</v>
      </c>
      <c r="DO113" s="10">
        <f t="shared" si="101"/>
        <v>0</v>
      </c>
      <c r="DP113" s="10">
        <f t="shared" si="102"/>
        <v>0</v>
      </c>
      <c r="DQ113" s="10">
        <f t="shared" si="103"/>
        <v>11.25</v>
      </c>
      <c r="DR113" s="10">
        <f t="shared" si="104"/>
        <v>0</v>
      </c>
      <c r="DS113" s="10">
        <f t="shared" si="105"/>
        <v>0</v>
      </c>
      <c r="DT113" s="10">
        <f t="shared" si="106"/>
        <v>0</v>
      </c>
      <c r="DU113" s="10">
        <f t="shared" si="107"/>
        <v>0</v>
      </c>
      <c r="DV113" s="10">
        <f t="shared" si="108"/>
        <v>1</v>
      </c>
    </row>
    <row r="114" spans="34:126" x14ac:dyDescent="0.25">
      <c r="AH114" t="s">
        <v>431</v>
      </c>
      <c r="AI114" t="s">
        <v>432</v>
      </c>
      <c r="AJ114">
        <v>1</v>
      </c>
      <c r="AK114">
        <v>1</v>
      </c>
      <c r="AL114" s="1">
        <v>390000</v>
      </c>
      <c r="AM114" s="4">
        <v>2.0899999999999998E-3</v>
      </c>
      <c r="AX114" t="s">
        <v>214</v>
      </c>
      <c r="AY114" t="s">
        <v>215</v>
      </c>
      <c r="AZ114">
        <v>1</v>
      </c>
      <c r="BA114">
        <v>1</v>
      </c>
      <c r="BB114" s="1">
        <v>290000</v>
      </c>
      <c r="BC114" s="4">
        <v>3.5399999999999999E-4</v>
      </c>
      <c r="CC114" t="s">
        <v>196</v>
      </c>
      <c r="CD114" t="s">
        <v>197</v>
      </c>
      <c r="CE114" t="s">
        <v>639</v>
      </c>
      <c r="CF114">
        <v>15.39</v>
      </c>
      <c r="CG114" s="7">
        <f t="shared" si="67"/>
        <v>0</v>
      </c>
      <c r="CH114" s="7">
        <f t="shared" si="68"/>
        <v>0</v>
      </c>
      <c r="CI114" s="7">
        <f t="shared" si="69"/>
        <v>1</v>
      </c>
      <c r="CJ114" s="7">
        <f t="shared" si="70"/>
        <v>1</v>
      </c>
      <c r="CK114" s="7">
        <f t="shared" si="71"/>
        <v>0</v>
      </c>
      <c r="CL114" s="7">
        <f t="shared" si="72"/>
        <v>0</v>
      </c>
      <c r="CM114" s="7">
        <f t="shared" si="73"/>
        <v>0</v>
      </c>
      <c r="CN114" s="7">
        <f t="shared" si="74"/>
        <v>0</v>
      </c>
      <c r="CO114" s="7">
        <f t="shared" si="75"/>
        <v>0</v>
      </c>
      <c r="CP114" s="7">
        <f t="shared" si="76"/>
        <v>0</v>
      </c>
      <c r="CQ114" s="7">
        <f t="shared" si="77"/>
        <v>1</v>
      </c>
      <c r="CR114" s="7">
        <f t="shared" si="78"/>
        <v>1</v>
      </c>
      <c r="CS114" s="7">
        <f t="shared" si="79"/>
        <v>1</v>
      </c>
      <c r="CT114" s="7">
        <f t="shared" si="80"/>
        <v>1</v>
      </c>
      <c r="CU114" s="7">
        <f t="shared" si="81"/>
        <v>0</v>
      </c>
      <c r="CV114" s="7">
        <f t="shared" si="82"/>
        <v>0</v>
      </c>
      <c r="CW114" s="7">
        <f t="shared" si="83"/>
        <v>0</v>
      </c>
      <c r="CX114" s="7">
        <f t="shared" si="84"/>
        <v>0</v>
      </c>
      <c r="CY114" s="7">
        <f t="shared" si="85"/>
        <v>1</v>
      </c>
      <c r="CZ114" s="7">
        <f t="shared" si="86"/>
        <v>1</v>
      </c>
      <c r="DA114" s="8">
        <f t="shared" si="87"/>
        <v>1</v>
      </c>
      <c r="DB114" s="9" t="str">
        <f t="shared" si="88"/>
        <v>NF</v>
      </c>
      <c r="DC114" s="9">
        <f t="shared" si="89"/>
        <v>810000</v>
      </c>
      <c r="DD114" s="9" t="str">
        <f t="shared" si="90"/>
        <v>NF</v>
      </c>
      <c r="DE114" s="9" t="str">
        <f t="shared" si="91"/>
        <v>NF</v>
      </c>
      <c r="DF114" s="9" t="str">
        <f t="shared" si="92"/>
        <v>NF</v>
      </c>
      <c r="DG114" s="9">
        <f t="shared" si="93"/>
        <v>9500000</v>
      </c>
      <c r="DH114" s="9">
        <f t="shared" si="94"/>
        <v>1100000</v>
      </c>
      <c r="DI114" s="9" t="str">
        <f t="shared" si="95"/>
        <v>NF</v>
      </c>
      <c r="DJ114" s="9" t="str">
        <f t="shared" si="96"/>
        <v>NF</v>
      </c>
      <c r="DK114" s="9">
        <f t="shared" si="97"/>
        <v>6200000</v>
      </c>
      <c r="DL114" s="9">
        <f t="shared" si="98"/>
        <v>810000</v>
      </c>
      <c r="DM114" s="10">
        <f t="shared" si="99"/>
        <v>0</v>
      </c>
      <c r="DN114" s="10">
        <f t="shared" si="100"/>
        <v>1</v>
      </c>
      <c r="DO114" s="10">
        <f t="shared" si="101"/>
        <v>0</v>
      </c>
      <c r="DP114" s="10">
        <f t="shared" si="102"/>
        <v>0</v>
      </c>
      <c r="DQ114" s="10">
        <f t="shared" si="103"/>
        <v>0</v>
      </c>
      <c r="DR114" s="10">
        <f t="shared" si="104"/>
        <v>11.728395061728396</v>
      </c>
      <c r="DS114" s="10">
        <f t="shared" si="105"/>
        <v>1.3580246913580247</v>
      </c>
      <c r="DT114" s="10">
        <f t="shared" si="106"/>
        <v>0</v>
      </c>
      <c r="DU114" s="10">
        <f t="shared" si="107"/>
        <v>0</v>
      </c>
      <c r="DV114" s="10">
        <f t="shared" si="108"/>
        <v>7.6543209876543212</v>
      </c>
    </row>
    <row r="115" spans="34:126" x14ac:dyDescent="0.25">
      <c r="AH115" t="s">
        <v>120</v>
      </c>
      <c r="AI115" t="s">
        <v>121</v>
      </c>
      <c r="AJ115">
        <v>1</v>
      </c>
      <c r="AK115">
        <v>1</v>
      </c>
      <c r="AL115" s="1">
        <v>130000</v>
      </c>
      <c r="AM115" s="4">
        <v>6.7199999999999996E-4</v>
      </c>
      <c r="AX115" t="s">
        <v>192</v>
      </c>
      <c r="AY115" t="s">
        <v>193</v>
      </c>
      <c r="AZ115">
        <v>1</v>
      </c>
      <c r="BA115">
        <v>1</v>
      </c>
      <c r="BB115" s="1">
        <v>340000</v>
      </c>
      <c r="BC115" s="4">
        <v>4.17E-4</v>
      </c>
      <c r="CC115" t="s">
        <v>45</v>
      </c>
      <c r="CD115" t="s">
        <v>46</v>
      </c>
      <c r="CE115" t="s">
        <v>640</v>
      </c>
      <c r="CF115">
        <v>59.71</v>
      </c>
      <c r="CG115" s="7">
        <f t="shared" si="67"/>
        <v>2</v>
      </c>
      <c r="CH115" s="7">
        <f t="shared" si="68"/>
        <v>2</v>
      </c>
      <c r="CI115" s="7">
        <f t="shared" si="69"/>
        <v>1</v>
      </c>
      <c r="CJ115" s="7">
        <f t="shared" si="70"/>
        <v>1</v>
      </c>
      <c r="CK115" s="7">
        <f t="shared" si="71"/>
        <v>0</v>
      </c>
      <c r="CL115" s="7">
        <f t="shared" si="72"/>
        <v>0</v>
      </c>
      <c r="CM115" s="7">
        <f t="shared" si="73"/>
        <v>0</v>
      </c>
      <c r="CN115" s="7">
        <f t="shared" si="74"/>
        <v>0</v>
      </c>
      <c r="CO115" s="7">
        <f t="shared" si="75"/>
        <v>0</v>
      </c>
      <c r="CP115" s="7">
        <f t="shared" si="76"/>
        <v>0</v>
      </c>
      <c r="CQ115" s="7">
        <f t="shared" si="77"/>
        <v>1</v>
      </c>
      <c r="CR115" s="7">
        <f t="shared" si="78"/>
        <v>1</v>
      </c>
      <c r="CS115" s="7">
        <f t="shared" si="79"/>
        <v>0</v>
      </c>
      <c r="CT115" s="7">
        <f t="shared" si="80"/>
        <v>0</v>
      </c>
      <c r="CU115" s="7">
        <f t="shared" si="81"/>
        <v>0</v>
      </c>
      <c r="CV115" s="7">
        <f t="shared" si="82"/>
        <v>0</v>
      </c>
      <c r="CW115" s="7">
        <f t="shared" si="83"/>
        <v>0</v>
      </c>
      <c r="CX115" s="7">
        <f t="shared" si="84"/>
        <v>0</v>
      </c>
      <c r="CY115" s="7">
        <f t="shared" si="85"/>
        <v>0</v>
      </c>
      <c r="CZ115" s="7">
        <f t="shared" si="86"/>
        <v>0</v>
      </c>
      <c r="DA115" s="8">
        <f t="shared" si="87"/>
        <v>2</v>
      </c>
      <c r="DB115" s="9">
        <f t="shared" si="88"/>
        <v>1400000</v>
      </c>
      <c r="DC115" s="9">
        <f t="shared" si="89"/>
        <v>500000</v>
      </c>
      <c r="DD115" s="9" t="str">
        <f t="shared" si="90"/>
        <v>NF</v>
      </c>
      <c r="DE115" s="9" t="str">
        <f t="shared" si="91"/>
        <v>NF</v>
      </c>
      <c r="DF115" s="9" t="str">
        <f t="shared" si="92"/>
        <v>NF</v>
      </c>
      <c r="DG115" s="9">
        <f t="shared" si="93"/>
        <v>380000</v>
      </c>
      <c r="DH115" s="9" t="str">
        <f t="shared" si="94"/>
        <v>NF</v>
      </c>
      <c r="DI115" s="9" t="str">
        <f t="shared" si="95"/>
        <v>NF</v>
      </c>
      <c r="DJ115" s="9" t="str">
        <f t="shared" si="96"/>
        <v>NF</v>
      </c>
      <c r="DK115" s="9" t="str">
        <f t="shared" si="97"/>
        <v>NF</v>
      </c>
      <c r="DL115" s="9">
        <f t="shared" si="98"/>
        <v>380000</v>
      </c>
      <c r="DM115" s="10">
        <f t="shared" si="99"/>
        <v>3.6842105263157894</v>
      </c>
      <c r="DN115" s="10">
        <f t="shared" si="100"/>
        <v>1.3157894736842106</v>
      </c>
      <c r="DO115" s="10">
        <f t="shared" si="101"/>
        <v>0</v>
      </c>
      <c r="DP115" s="10">
        <f t="shared" si="102"/>
        <v>0</v>
      </c>
      <c r="DQ115" s="10">
        <f t="shared" si="103"/>
        <v>0</v>
      </c>
      <c r="DR115" s="10">
        <f t="shared" si="104"/>
        <v>1</v>
      </c>
      <c r="DS115" s="10">
        <f t="shared" si="105"/>
        <v>0</v>
      </c>
      <c r="DT115" s="10">
        <f t="shared" si="106"/>
        <v>0</v>
      </c>
      <c r="DU115" s="10">
        <f t="shared" si="107"/>
        <v>0</v>
      </c>
      <c r="DV115" s="10">
        <f t="shared" si="108"/>
        <v>0</v>
      </c>
    </row>
    <row r="116" spans="34:126" x14ac:dyDescent="0.25">
      <c r="AH116" t="s">
        <v>433</v>
      </c>
      <c r="AI116" t="s">
        <v>434</v>
      </c>
      <c r="AJ116">
        <v>1</v>
      </c>
      <c r="AK116">
        <v>1</v>
      </c>
      <c r="AL116" s="1">
        <v>65000000</v>
      </c>
      <c r="AM116" s="4">
        <v>0.35</v>
      </c>
      <c r="AX116" t="s">
        <v>495</v>
      </c>
      <c r="AY116" t="s">
        <v>496</v>
      </c>
      <c r="AZ116">
        <v>1</v>
      </c>
      <c r="BA116">
        <v>1</v>
      </c>
      <c r="BB116" s="1">
        <v>1300000</v>
      </c>
      <c r="BC116" s="4">
        <v>1.56E-3</v>
      </c>
      <c r="CC116" t="s">
        <v>212</v>
      </c>
      <c r="CD116" t="s">
        <v>213</v>
      </c>
      <c r="CE116" t="s">
        <v>641</v>
      </c>
      <c r="CF116">
        <v>53.62</v>
      </c>
      <c r="CG116" s="7">
        <f t="shared" si="67"/>
        <v>0</v>
      </c>
      <c r="CH116" s="7">
        <f t="shared" si="68"/>
        <v>0</v>
      </c>
      <c r="CI116" s="7">
        <f t="shared" si="69"/>
        <v>1</v>
      </c>
      <c r="CJ116" s="7">
        <f t="shared" si="70"/>
        <v>1</v>
      </c>
      <c r="CK116" s="7">
        <f t="shared" si="71"/>
        <v>0</v>
      </c>
      <c r="CL116" s="7">
        <f t="shared" si="72"/>
        <v>0</v>
      </c>
      <c r="CM116" s="7">
        <f t="shared" si="73"/>
        <v>0</v>
      </c>
      <c r="CN116" s="7">
        <f t="shared" si="74"/>
        <v>0</v>
      </c>
      <c r="CO116" s="7">
        <f t="shared" si="75"/>
        <v>0</v>
      </c>
      <c r="CP116" s="7">
        <f t="shared" si="76"/>
        <v>0</v>
      </c>
      <c r="CQ116" s="7">
        <f t="shared" si="77"/>
        <v>0</v>
      </c>
      <c r="CR116" s="7">
        <f t="shared" si="78"/>
        <v>0</v>
      </c>
      <c r="CS116" s="7">
        <f t="shared" si="79"/>
        <v>2</v>
      </c>
      <c r="CT116" s="7">
        <f t="shared" si="80"/>
        <v>2</v>
      </c>
      <c r="CU116" s="7">
        <f t="shared" si="81"/>
        <v>0</v>
      </c>
      <c r="CV116" s="7">
        <f t="shared" si="82"/>
        <v>0</v>
      </c>
      <c r="CW116" s="7">
        <f t="shared" si="83"/>
        <v>0</v>
      </c>
      <c r="CX116" s="7">
        <f t="shared" si="84"/>
        <v>0</v>
      </c>
      <c r="CY116" s="7">
        <f t="shared" si="85"/>
        <v>0</v>
      </c>
      <c r="CZ116" s="7">
        <f t="shared" si="86"/>
        <v>0</v>
      </c>
      <c r="DA116" s="8">
        <f t="shared" si="87"/>
        <v>2</v>
      </c>
      <c r="DB116" s="9" t="str">
        <f t="shared" si="88"/>
        <v>NF</v>
      </c>
      <c r="DC116" s="9">
        <f t="shared" si="89"/>
        <v>590000</v>
      </c>
      <c r="DD116" s="9" t="str">
        <f t="shared" si="90"/>
        <v>NF</v>
      </c>
      <c r="DE116" s="9" t="str">
        <f t="shared" si="91"/>
        <v>NF</v>
      </c>
      <c r="DF116" s="9" t="str">
        <f t="shared" si="92"/>
        <v>NF</v>
      </c>
      <c r="DG116" s="9" t="str">
        <f t="shared" si="93"/>
        <v>NF</v>
      </c>
      <c r="DH116" s="9">
        <f t="shared" si="94"/>
        <v>3200000</v>
      </c>
      <c r="DI116" s="9" t="str">
        <f t="shared" si="95"/>
        <v>NF</v>
      </c>
      <c r="DJ116" s="9" t="str">
        <f t="shared" si="96"/>
        <v>NF</v>
      </c>
      <c r="DK116" s="9" t="str">
        <f t="shared" si="97"/>
        <v>NF</v>
      </c>
      <c r="DL116" s="9">
        <f t="shared" si="98"/>
        <v>590000</v>
      </c>
      <c r="DM116" s="10">
        <f t="shared" si="99"/>
        <v>0</v>
      </c>
      <c r="DN116" s="10">
        <f t="shared" si="100"/>
        <v>1</v>
      </c>
      <c r="DO116" s="10">
        <f t="shared" si="101"/>
        <v>0</v>
      </c>
      <c r="DP116" s="10">
        <f t="shared" si="102"/>
        <v>0</v>
      </c>
      <c r="DQ116" s="10">
        <f t="shared" si="103"/>
        <v>0</v>
      </c>
      <c r="DR116" s="10">
        <f t="shared" si="104"/>
        <v>0</v>
      </c>
      <c r="DS116" s="10">
        <f t="shared" si="105"/>
        <v>5.4237288135593218</v>
      </c>
      <c r="DT116" s="10">
        <f t="shared" si="106"/>
        <v>0</v>
      </c>
      <c r="DU116" s="10">
        <f t="shared" si="107"/>
        <v>0</v>
      </c>
      <c r="DV116" s="10">
        <f t="shared" si="108"/>
        <v>0</v>
      </c>
    </row>
    <row r="117" spans="34:126" x14ac:dyDescent="0.25">
      <c r="AH117" t="s">
        <v>435</v>
      </c>
      <c r="AI117" t="s">
        <v>436</v>
      </c>
      <c r="AJ117">
        <v>1</v>
      </c>
      <c r="AK117">
        <v>1</v>
      </c>
      <c r="AL117" s="1">
        <v>210000</v>
      </c>
      <c r="AM117" s="4">
        <v>1.1000000000000001E-3</v>
      </c>
      <c r="AX117" t="s">
        <v>196</v>
      </c>
      <c r="AY117" t="s">
        <v>197</v>
      </c>
      <c r="AZ117">
        <v>1</v>
      </c>
      <c r="BA117">
        <v>1</v>
      </c>
      <c r="BB117" s="1">
        <v>1100000</v>
      </c>
      <c r="BC117" s="4">
        <v>1.31E-3</v>
      </c>
      <c r="CC117" t="s">
        <v>454</v>
      </c>
      <c r="CD117" t="s">
        <v>455</v>
      </c>
      <c r="CE117" t="s">
        <v>642</v>
      </c>
      <c r="CF117">
        <v>20.99</v>
      </c>
      <c r="CG117" s="7">
        <f t="shared" si="67"/>
        <v>0</v>
      </c>
      <c r="CH117" s="7">
        <f t="shared" si="68"/>
        <v>0</v>
      </c>
      <c r="CI117" s="7">
        <f t="shared" si="69"/>
        <v>0</v>
      </c>
      <c r="CJ117" s="7">
        <f t="shared" si="70"/>
        <v>0</v>
      </c>
      <c r="CK117" s="7">
        <f t="shared" si="71"/>
        <v>0</v>
      </c>
      <c r="CL117" s="7">
        <f t="shared" si="72"/>
        <v>0</v>
      </c>
      <c r="CM117" s="7">
        <f t="shared" si="73"/>
        <v>0</v>
      </c>
      <c r="CN117" s="7">
        <f t="shared" si="74"/>
        <v>0</v>
      </c>
      <c r="CO117" s="7">
        <f t="shared" si="75"/>
        <v>0</v>
      </c>
      <c r="CP117" s="7">
        <f t="shared" si="76"/>
        <v>0</v>
      </c>
      <c r="CQ117" s="7">
        <f t="shared" si="77"/>
        <v>0</v>
      </c>
      <c r="CR117" s="7">
        <f t="shared" si="78"/>
        <v>0</v>
      </c>
      <c r="CS117" s="7">
        <f t="shared" si="79"/>
        <v>2</v>
      </c>
      <c r="CT117" s="7">
        <f t="shared" si="80"/>
        <v>3</v>
      </c>
      <c r="CU117" s="7">
        <f t="shared" si="81"/>
        <v>0</v>
      </c>
      <c r="CV117" s="7">
        <f t="shared" si="82"/>
        <v>0</v>
      </c>
      <c r="CW117" s="7">
        <f t="shared" si="83"/>
        <v>0</v>
      </c>
      <c r="CX117" s="7">
        <f t="shared" si="84"/>
        <v>0</v>
      </c>
      <c r="CY117" s="7">
        <f t="shared" si="85"/>
        <v>0</v>
      </c>
      <c r="CZ117" s="7">
        <f t="shared" si="86"/>
        <v>0</v>
      </c>
      <c r="DA117" s="8">
        <f t="shared" si="87"/>
        <v>3</v>
      </c>
      <c r="DB117" s="9" t="str">
        <f t="shared" si="88"/>
        <v>NF</v>
      </c>
      <c r="DC117" s="9" t="str">
        <f t="shared" si="89"/>
        <v>NF</v>
      </c>
      <c r="DD117" s="9" t="str">
        <f t="shared" si="90"/>
        <v>NF</v>
      </c>
      <c r="DE117" s="9" t="str">
        <f t="shared" si="91"/>
        <v>NF</v>
      </c>
      <c r="DF117" s="9" t="str">
        <f t="shared" si="92"/>
        <v>NF</v>
      </c>
      <c r="DG117" s="9" t="str">
        <f t="shared" si="93"/>
        <v>NF</v>
      </c>
      <c r="DH117" s="9">
        <f t="shared" si="94"/>
        <v>1700000</v>
      </c>
      <c r="DI117" s="9" t="str">
        <f t="shared" si="95"/>
        <v>NF</v>
      </c>
      <c r="DJ117" s="9" t="str">
        <f t="shared" si="96"/>
        <v>NF</v>
      </c>
      <c r="DK117" s="9" t="str">
        <f t="shared" si="97"/>
        <v>NF</v>
      </c>
      <c r="DL117" s="9">
        <f t="shared" si="98"/>
        <v>1700000</v>
      </c>
      <c r="DM117" s="10">
        <f t="shared" si="99"/>
        <v>0</v>
      </c>
      <c r="DN117" s="10">
        <f t="shared" si="100"/>
        <v>0</v>
      </c>
      <c r="DO117" s="10">
        <f t="shared" si="101"/>
        <v>0</v>
      </c>
      <c r="DP117" s="10">
        <f t="shared" si="102"/>
        <v>0</v>
      </c>
      <c r="DQ117" s="10">
        <f t="shared" si="103"/>
        <v>0</v>
      </c>
      <c r="DR117" s="10">
        <f t="shared" si="104"/>
        <v>0</v>
      </c>
      <c r="DS117" s="10">
        <f t="shared" si="105"/>
        <v>1</v>
      </c>
      <c r="DT117" s="10">
        <f t="shared" si="106"/>
        <v>0</v>
      </c>
      <c r="DU117" s="10">
        <f t="shared" si="107"/>
        <v>0</v>
      </c>
      <c r="DV117" s="10">
        <f t="shared" si="108"/>
        <v>0</v>
      </c>
    </row>
    <row r="118" spans="34:126" x14ac:dyDescent="0.25">
      <c r="AH118" t="s">
        <v>437</v>
      </c>
      <c r="AI118" t="s">
        <v>438</v>
      </c>
      <c r="AJ118">
        <v>1</v>
      </c>
      <c r="AK118">
        <v>1</v>
      </c>
      <c r="AL118" s="1">
        <v>220000</v>
      </c>
      <c r="AM118" s="4">
        <v>1.15E-3</v>
      </c>
      <c r="AX118" t="s">
        <v>298</v>
      </c>
      <c r="AY118" t="s">
        <v>299</v>
      </c>
      <c r="AZ118">
        <v>1</v>
      </c>
      <c r="BA118">
        <v>1</v>
      </c>
      <c r="BB118" s="1">
        <v>170000</v>
      </c>
      <c r="BC118" s="4">
        <v>2.05E-4</v>
      </c>
      <c r="CC118" t="s">
        <v>53</v>
      </c>
      <c r="CD118" t="s">
        <v>54</v>
      </c>
      <c r="CE118" t="s">
        <v>643</v>
      </c>
      <c r="CF118">
        <v>163.19</v>
      </c>
      <c r="CG118" s="7">
        <f t="shared" si="67"/>
        <v>2</v>
      </c>
      <c r="CH118" s="7">
        <f t="shared" si="68"/>
        <v>2</v>
      </c>
      <c r="CI118" s="7">
        <f t="shared" si="69"/>
        <v>0</v>
      </c>
      <c r="CJ118" s="7">
        <f t="shared" si="70"/>
        <v>0</v>
      </c>
      <c r="CK118" s="7">
        <f t="shared" si="71"/>
        <v>0</v>
      </c>
      <c r="CL118" s="7">
        <f t="shared" si="72"/>
        <v>0</v>
      </c>
      <c r="CM118" s="7">
        <f t="shared" si="73"/>
        <v>0</v>
      </c>
      <c r="CN118" s="7">
        <f t="shared" si="74"/>
        <v>0</v>
      </c>
      <c r="CO118" s="7">
        <f t="shared" si="75"/>
        <v>0</v>
      </c>
      <c r="CP118" s="7">
        <f t="shared" si="76"/>
        <v>0</v>
      </c>
      <c r="CQ118" s="7">
        <f t="shared" si="77"/>
        <v>1</v>
      </c>
      <c r="CR118" s="7">
        <f t="shared" si="78"/>
        <v>1</v>
      </c>
      <c r="CS118" s="7">
        <f t="shared" si="79"/>
        <v>0</v>
      </c>
      <c r="CT118" s="7">
        <f t="shared" si="80"/>
        <v>0</v>
      </c>
      <c r="CU118" s="7">
        <f t="shared" si="81"/>
        <v>0</v>
      </c>
      <c r="CV118" s="7">
        <f t="shared" si="82"/>
        <v>0</v>
      </c>
      <c r="CW118" s="7">
        <f t="shared" si="83"/>
        <v>0</v>
      </c>
      <c r="CX118" s="7">
        <f t="shared" si="84"/>
        <v>0</v>
      </c>
      <c r="CY118" s="7">
        <f t="shared" si="85"/>
        <v>0</v>
      </c>
      <c r="CZ118" s="7">
        <f t="shared" si="86"/>
        <v>0</v>
      </c>
      <c r="DA118" s="8">
        <f t="shared" si="87"/>
        <v>2</v>
      </c>
      <c r="DB118" s="9">
        <f t="shared" si="88"/>
        <v>310000</v>
      </c>
      <c r="DC118" s="9" t="str">
        <f t="shared" si="89"/>
        <v>NF</v>
      </c>
      <c r="DD118" s="9" t="str">
        <f t="shared" si="90"/>
        <v>NF</v>
      </c>
      <c r="DE118" s="9" t="str">
        <f t="shared" si="91"/>
        <v>NF</v>
      </c>
      <c r="DF118" s="9" t="str">
        <f t="shared" si="92"/>
        <v>NF</v>
      </c>
      <c r="DG118" s="9">
        <f t="shared" si="93"/>
        <v>140000</v>
      </c>
      <c r="DH118" s="9" t="str">
        <f t="shared" si="94"/>
        <v>NF</v>
      </c>
      <c r="DI118" s="9" t="str">
        <f t="shared" si="95"/>
        <v>NF</v>
      </c>
      <c r="DJ118" s="9" t="str">
        <f t="shared" si="96"/>
        <v>NF</v>
      </c>
      <c r="DK118" s="9" t="str">
        <f t="shared" si="97"/>
        <v>NF</v>
      </c>
      <c r="DL118" s="9">
        <f t="shared" si="98"/>
        <v>140000</v>
      </c>
      <c r="DM118" s="10">
        <f t="shared" si="99"/>
        <v>2.2142857142857144</v>
      </c>
      <c r="DN118" s="10">
        <f t="shared" si="100"/>
        <v>0</v>
      </c>
      <c r="DO118" s="10">
        <f t="shared" si="101"/>
        <v>0</v>
      </c>
      <c r="DP118" s="10">
        <f t="shared" si="102"/>
        <v>0</v>
      </c>
      <c r="DQ118" s="10">
        <f t="shared" si="103"/>
        <v>0</v>
      </c>
      <c r="DR118" s="10">
        <f t="shared" si="104"/>
        <v>1</v>
      </c>
      <c r="DS118" s="10">
        <f t="shared" si="105"/>
        <v>0</v>
      </c>
      <c r="DT118" s="10">
        <f t="shared" si="106"/>
        <v>0</v>
      </c>
      <c r="DU118" s="10">
        <f t="shared" si="107"/>
        <v>0</v>
      </c>
      <c r="DV118" s="10">
        <f t="shared" si="108"/>
        <v>0</v>
      </c>
    </row>
    <row r="119" spans="34:126" x14ac:dyDescent="0.25">
      <c r="AH119" t="s">
        <v>106</v>
      </c>
      <c r="AI119" t="s">
        <v>107</v>
      </c>
      <c r="AJ119">
        <v>1</v>
      </c>
      <c r="AK119">
        <v>1</v>
      </c>
      <c r="AL119" s="1">
        <v>360000</v>
      </c>
      <c r="AM119" s="4">
        <v>1.92E-3</v>
      </c>
      <c r="AX119" t="s">
        <v>497</v>
      </c>
      <c r="AZ119">
        <v>1</v>
      </c>
      <c r="BA119">
        <v>1</v>
      </c>
      <c r="BB119" s="1">
        <v>640000</v>
      </c>
      <c r="BC119" s="4">
        <v>7.9699999999999997E-4</v>
      </c>
      <c r="CC119" t="s">
        <v>456</v>
      </c>
      <c r="CD119" t="s">
        <v>457</v>
      </c>
      <c r="CE119" t="s">
        <v>644</v>
      </c>
      <c r="CF119">
        <v>11.25</v>
      </c>
      <c r="CG119" s="7">
        <f t="shared" si="67"/>
        <v>0</v>
      </c>
      <c r="CH119" s="7">
        <f t="shared" si="68"/>
        <v>0</v>
      </c>
      <c r="CI119" s="7">
        <f t="shared" si="69"/>
        <v>0</v>
      </c>
      <c r="CJ119" s="7">
        <f t="shared" si="70"/>
        <v>0</v>
      </c>
      <c r="CK119" s="7">
        <f t="shared" si="71"/>
        <v>0</v>
      </c>
      <c r="CL119" s="7">
        <f t="shared" si="72"/>
        <v>0</v>
      </c>
      <c r="CM119" s="7">
        <f t="shared" si="73"/>
        <v>0</v>
      </c>
      <c r="CN119" s="7">
        <f t="shared" si="74"/>
        <v>0</v>
      </c>
      <c r="CO119" s="7">
        <f t="shared" si="75"/>
        <v>0</v>
      </c>
      <c r="CP119" s="7">
        <f t="shared" si="76"/>
        <v>0</v>
      </c>
      <c r="CQ119" s="7">
        <f t="shared" si="77"/>
        <v>0</v>
      </c>
      <c r="CR119" s="7">
        <f t="shared" si="78"/>
        <v>0</v>
      </c>
      <c r="CS119" s="7">
        <f t="shared" si="79"/>
        <v>2</v>
      </c>
      <c r="CT119" s="7">
        <f t="shared" si="80"/>
        <v>2</v>
      </c>
      <c r="CU119" s="7">
        <f t="shared" si="81"/>
        <v>0</v>
      </c>
      <c r="CV119" s="7">
        <f t="shared" si="82"/>
        <v>0</v>
      </c>
      <c r="CW119" s="7">
        <f t="shared" si="83"/>
        <v>0</v>
      </c>
      <c r="CX119" s="7">
        <f t="shared" si="84"/>
        <v>0</v>
      </c>
      <c r="CY119" s="7">
        <f t="shared" si="85"/>
        <v>0</v>
      </c>
      <c r="CZ119" s="7">
        <f t="shared" si="86"/>
        <v>0</v>
      </c>
      <c r="DA119" s="8">
        <f t="shared" si="87"/>
        <v>2</v>
      </c>
      <c r="DB119" s="9" t="str">
        <f t="shared" si="88"/>
        <v>NF</v>
      </c>
      <c r="DC119" s="9" t="str">
        <f t="shared" si="89"/>
        <v>NF</v>
      </c>
      <c r="DD119" s="9" t="str">
        <f t="shared" si="90"/>
        <v>NF</v>
      </c>
      <c r="DE119" s="9" t="str">
        <f t="shared" si="91"/>
        <v>NF</v>
      </c>
      <c r="DF119" s="9" t="str">
        <f t="shared" si="92"/>
        <v>NF</v>
      </c>
      <c r="DG119" s="9" t="str">
        <f t="shared" si="93"/>
        <v>NF</v>
      </c>
      <c r="DH119" s="9">
        <f t="shared" si="94"/>
        <v>410000</v>
      </c>
      <c r="DI119" s="9" t="str">
        <f t="shared" si="95"/>
        <v>NF</v>
      </c>
      <c r="DJ119" s="9" t="str">
        <f t="shared" si="96"/>
        <v>NF</v>
      </c>
      <c r="DK119" s="9" t="str">
        <f t="shared" si="97"/>
        <v>NF</v>
      </c>
      <c r="DL119" s="9">
        <f t="shared" si="98"/>
        <v>410000</v>
      </c>
      <c r="DM119" s="10">
        <f t="shared" si="99"/>
        <v>0</v>
      </c>
      <c r="DN119" s="10">
        <f t="shared" si="100"/>
        <v>0</v>
      </c>
      <c r="DO119" s="10">
        <f t="shared" si="101"/>
        <v>0</v>
      </c>
      <c r="DP119" s="10">
        <f t="shared" si="102"/>
        <v>0</v>
      </c>
      <c r="DQ119" s="10">
        <f t="shared" si="103"/>
        <v>0</v>
      </c>
      <c r="DR119" s="10">
        <f t="shared" si="104"/>
        <v>0</v>
      </c>
      <c r="DS119" s="10">
        <f t="shared" si="105"/>
        <v>1</v>
      </c>
      <c r="DT119" s="10">
        <f t="shared" si="106"/>
        <v>0</v>
      </c>
      <c r="DU119" s="10">
        <f t="shared" si="107"/>
        <v>0</v>
      </c>
      <c r="DV119" s="10">
        <f t="shared" si="108"/>
        <v>0</v>
      </c>
    </row>
    <row r="120" spans="34:126" x14ac:dyDescent="0.25">
      <c r="AH120" t="s">
        <v>108</v>
      </c>
      <c r="AI120" t="s">
        <v>109</v>
      </c>
      <c r="AJ120">
        <v>1</v>
      </c>
      <c r="AK120">
        <v>1</v>
      </c>
      <c r="AL120" s="1">
        <v>230000</v>
      </c>
      <c r="AM120" s="4">
        <v>1.25E-3</v>
      </c>
      <c r="AX120" t="s">
        <v>132</v>
      </c>
      <c r="AY120" t="s">
        <v>133</v>
      </c>
      <c r="AZ120">
        <v>1</v>
      </c>
      <c r="BA120">
        <v>1</v>
      </c>
      <c r="BB120" s="1">
        <v>2500000</v>
      </c>
      <c r="BC120" s="4">
        <v>3.13E-3</v>
      </c>
      <c r="CC120" t="s">
        <v>337</v>
      </c>
      <c r="CD120" t="s">
        <v>338</v>
      </c>
      <c r="CE120" t="s">
        <v>645</v>
      </c>
      <c r="CF120">
        <v>24.59</v>
      </c>
      <c r="CG120" s="7">
        <f t="shared" si="67"/>
        <v>0</v>
      </c>
      <c r="CH120" s="7">
        <f t="shared" si="68"/>
        <v>0</v>
      </c>
      <c r="CI120" s="7">
        <f t="shared" si="69"/>
        <v>0</v>
      </c>
      <c r="CJ120" s="7">
        <f t="shared" si="70"/>
        <v>0</v>
      </c>
      <c r="CK120" s="7">
        <f t="shared" si="71"/>
        <v>0</v>
      </c>
      <c r="CL120" s="7">
        <f t="shared" si="72"/>
        <v>0</v>
      </c>
      <c r="CM120" s="7">
        <f t="shared" si="73"/>
        <v>0</v>
      </c>
      <c r="CN120" s="7">
        <f t="shared" si="74"/>
        <v>0</v>
      </c>
      <c r="CO120" s="7">
        <f t="shared" si="75"/>
        <v>2</v>
      </c>
      <c r="CP120" s="7">
        <f t="shared" si="76"/>
        <v>2</v>
      </c>
      <c r="CQ120" s="7">
        <f t="shared" si="77"/>
        <v>0</v>
      </c>
      <c r="CR120" s="7">
        <f t="shared" si="78"/>
        <v>0</v>
      </c>
      <c r="CS120" s="7">
        <f t="shared" si="79"/>
        <v>0</v>
      </c>
      <c r="CT120" s="7">
        <f t="shared" si="80"/>
        <v>0</v>
      </c>
      <c r="CU120" s="7">
        <f t="shared" si="81"/>
        <v>0</v>
      </c>
      <c r="CV120" s="7">
        <f t="shared" si="82"/>
        <v>0</v>
      </c>
      <c r="CW120" s="7">
        <f t="shared" si="83"/>
        <v>0</v>
      </c>
      <c r="CX120" s="7">
        <f t="shared" si="84"/>
        <v>0</v>
      </c>
      <c r="CY120" s="7">
        <f t="shared" si="85"/>
        <v>0</v>
      </c>
      <c r="CZ120" s="7">
        <f t="shared" si="86"/>
        <v>0</v>
      </c>
      <c r="DA120" s="8">
        <f t="shared" si="87"/>
        <v>2</v>
      </c>
      <c r="DB120" s="9" t="str">
        <f t="shared" si="88"/>
        <v>NF</v>
      </c>
      <c r="DC120" s="9" t="str">
        <f t="shared" si="89"/>
        <v>NF</v>
      </c>
      <c r="DD120" s="9" t="str">
        <f t="shared" si="90"/>
        <v>NF</v>
      </c>
      <c r="DE120" s="9" t="str">
        <f t="shared" si="91"/>
        <v>NF</v>
      </c>
      <c r="DF120" s="9">
        <f t="shared" si="92"/>
        <v>750000</v>
      </c>
      <c r="DG120" s="9" t="str">
        <f t="shared" si="93"/>
        <v>NF</v>
      </c>
      <c r="DH120" s="9" t="str">
        <f t="shared" si="94"/>
        <v>NF</v>
      </c>
      <c r="DI120" s="9" t="str">
        <f t="shared" si="95"/>
        <v>NF</v>
      </c>
      <c r="DJ120" s="9" t="str">
        <f t="shared" si="96"/>
        <v>NF</v>
      </c>
      <c r="DK120" s="9" t="str">
        <f t="shared" si="97"/>
        <v>NF</v>
      </c>
      <c r="DL120" s="9">
        <f t="shared" si="98"/>
        <v>750000</v>
      </c>
      <c r="DM120" s="10">
        <f t="shared" si="99"/>
        <v>0</v>
      </c>
      <c r="DN120" s="10">
        <f t="shared" si="100"/>
        <v>0</v>
      </c>
      <c r="DO120" s="10">
        <f t="shared" si="101"/>
        <v>0</v>
      </c>
      <c r="DP120" s="10">
        <f t="shared" si="102"/>
        <v>0</v>
      </c>
      <c r="DQ120" s="10">
        <f t="shared" si="103"/>
        <v>1</v>
      </c>
      <c r="DR120" s="10">
        <f t="shared" si="104"/>
        <v>0</v>
      </c>
      <c r="DS120" s="10">
        <f t="shared" si="105"/>
        <v>0</v>
      </c>
      <c r="DT120" s="10">
        <f t="shared" si="106"/>
        <v>0</v>
      </c>
      <c r="DU120" s="10">
        <f t="shared" si="107"/>
        <v>0</v>
      </c>
      <c r="DV120" s="10">
        <f t="shared" si="108"/>
        <v>0</v>
      </c>
    </row>
    <row r="121" spans="34:126" x14ac:dyDescent="0.25">
      <c r="AH121" t="s">
        <v>439</v>
      </c>
      <c r="AI121" t="s">
        <v>440</v>
      </c>
      <c r="AJ121">
        <v>1</v>
      </c>
      <c r="AK121">
        <v>1</v>
      </c>
      <c r="AL121" s="1">
        <v>100000</v>
      </c>
      <c r="AM121" s="4">
        <v>5.5500000000000005E-4</v>
      </c>
      <c r="AX121" t="s">
        <v>118</v>
      </c>
      <c r="AY121" t="s">
        <v>119</v>
      </c>
      <c r="AZ121">
        <v>1</v>
      </c>
      <c r="BA121">
        <v>1</v>
      </c>
      <c r="BB121" s="1">
        <v>180000</v>
      </c>
      <c r="BC121" s="4">
        <v>2.2800000000000001E-4</v>
      </c>
      <c r="CC121" t="s">
        <v>341</v>
      </c>
      <c r="CD121" t="s">
        <v>342</v>
      </c>
      <c r="CE121" t="s">
        <v>646</v>
      </c>
      <c r="CF121">
        <v>49.22</v>
      </c>
      <c r="CG121" s="7">
        <f t="shared" si="67"/>
        <v>0</v>
      </c>
      <c r="CH121" s="7">
        <f t="shared" si="68"/>
        <v>0</v>
      </c>
      <c r="CI121" s="7">
        <f t="shared" si="69"/>
        <v>0</v>
      </c>
      <c r="CJ121" s="7">
        <f t="shared" si="70"/>
        <v>0</v>
      </c>
      <c r="CK121" s="7">
        <f t="shared" si="71"/>
        <v>0</v>
      </c>
      <c r="CL121" s="7">
        <f t="shared" si="72"/>
        <v>0</v>
      </c>
      <c r="CM121" s="7">
        <f t="shared" si="73"/>
        <v>0</v>
      </c>
      <c r="CN121" s="7">
        <f t="shared" si="74"/>
        <v>0</v>
      </c>
      <c r="CO121" s="7">
        <f t="shared" si="75"/>
        <v>2</v>
      </c>
      <c r="CP121" s="7">
        <f t="shared" si="76"/>
        <v>2</v>
      </c>
      <c r="CQ121" s="7">
        <f t="shared" si="77"/>
        <v>0</v>
      </c>
      <c r="CR121" s="7">
        <f t="shared" si="78"/>
        <v>0</v>
      </c>
      <c r="CS121" s="7">
        <f t="shared" si="79"/>
        <v>0</v>
      </c>
      <c r="CT121" s="7">
        <f t="shared" si="80"/>
        <v>0</v>
      </c>
      <c r="CU121" s="7">
        <f t="shared" si="81"/>
        <v>0</v>
      </c>
      <c r="CV121" s="7">
        <f t="shared" si="82"/>
        <v>0</v>
      </c>
      <c r="CW121" s="7">
        <f t="shared" si="83"/>
        <v>0</v>
      </c>
      <c r="CX121" s="7">
        <f t="shared" si="84"/>
        <v>0</v>
      </c>
      <c r="CY121" s="7">
        <f t="shared" si="85"/>
        <v>0</v>
      </c>
      <c r="CZ121" s="7">
        <f t="shared" si="86"/>
        <v>0</v>
      </c>
      <c r="DA121" s="8">
        <f t="shared" si="87"/>
        <v>2</v>
      </c>
      <c r="DB121" s="9" t="str">
        <f t="shared" si="88"/>
        <v>NF</v>
      </c>
      <c r="DC121" s="9" t="str">
        <f t="shared" si="89"/>
        <v>NF</v>
      </c>
      <c r="DD121" s="9" t="str">
        <f t="shared" si="90"/>
        <v>NF</v>
      </c>
      <c r="DE121" s="9" t="str">
        <f t="shared" si="91"/>
        <v>NF</v>
      </c>
      <c r="DF121" s="9">
        <f t="shared" si="92"/>
        <v>430000</v>
      </c>
      <c r="DG121" s="9" t="str">
        <f t="shared" si="93"/>
        <v>NF</v>
      </c>
      <c r="DH121" s="9" t="str">
        <f t="shared" si="94"/>
        <v>NF</v>
      </c>
      <c r="DI121" s="9" t="str">
        <f t="shared" si="95"/>
        <v>NF</v>
      </c>
      <c r="DJ121" s="9" t="str">
        <f t="shared" si="96"/>
        <v>NF</v>
      </c>
      <c r="DK121" s="9" t="str">
        <f t="shared" si="97"/>
        <v>NF</v>
      </c>
      <c r="DL121" s="9">
        <f t="shared" si="98"/>
        <v>430000</v>
      </c>
      <c r="DM121" s="10">
        <f t="shared" si="99"/>
        <v>0</v>
      </c>
      <c r="DN121" s="10">
        <f t="shared" si="100"/>
        <v>0</v>
      </c>
      <c r="DO121" s="10">
        <f t="shared" si="101"/>
        <v>0</v>
      </c>
      <c r="DP121" s="10">
        <f t="shared" si="102"/>
        <v>0</v>
      </c>
      <c r="DQ121" s="10">
        <f t="shared" si="103"/>
        <v>1</v>
      </c>
      <c r="DR121" s="10">
        <f t="shared" si="104"/>
        <v>0</v>
      </c>
      <c r="DS121" s="10">
        <f t="shared" si="105"/>
        <v>0</v>
      </c>
      <c r="DT121" s="10">
        <f t="shared" si="106"/>
        <v>0</v>
      </c>
      <c r="DU121" s="10">
        <f t="shared" si="107"/>
        <v>0</v>
      </c>
      <c r="DV121" s="10">
        <f t="shared" si="108"/>
        <v>0</v>
      </c>
    </row>
    <row r="122" spans="34:126" x14ac:dyDescent="0.25">
      <c r="AH122" t="s">
        <v>441</v>
      </c>
      <c r="AI122" t="s">
        <v>442</v>
      </c>
      <c r="AJ122">
        <v>1</v>
      </c>
      <c r="AK122">
        <v>1</v>
      </c>
      <c r="AL122" s="1">
        <v>91000</v>
      </c>
      <c r="AM122" s="4">
        <v>4.8799999999999999E-4</v>
      </c>
      <c r="AX122" t="s">
        <v>498</v>
      </c>
      <c r="AY122" t="s">
        <v>499</v>
      </c>
      <c r="AZ122">
        <v>1</v>
      </c>
      <c r="BA122">
        <v>1</v>
      </c>
      <c r="BB122" s="1">
        <v>350000</v>
      </c>
      <c r="BC122" s="4">
        <v>4.3199999999999998E-4</v>
      </c>
      <c r="CC122" t="s">
        <v>244</v>
      </c>
      <c r="CD122" t="s">
        <v>245</v>
      </c>
      <c r="CE122" t="s">
        <v>647</v>
      </c>
      <c r="CF122">
        <v>40.049999999999997</v>
      </c>
      <c r="CG122" s="7">
        <f t="shared" si="67"/>
        <v>0</v>
      </c>
      <c r="CH122" s="7">
        <f t="shared" si="68"/>
        <v>0</v>
      </c>
      <c r="CI122" s="7">
        <f t="shared" si="69"/>
        <v>0</v>
      </c>
      <c r="CJ122" s="7">
        <f t="shared" si="70"/>
        <v>0</v>
      </c>
      <c r="CK122" s="7">
        <f t="shared" si="71"/>
        <v>0</v>
      </c>
      <c r="CL122" s="7">
        <f t="shared" si="72"/>
        <v>0</v>
      </c>
      <c r="CM122" s="7">
        <f t="shared" si="73"/>
        <v>2</v>
      </c>
      <c r="CN122" s="7">
        <f t="shared" si="74"/>
        <v>2</v>
      </c>
      <c r="CO122" s="7">
        <f t="shared" si="75"/>
        <v>0</v>
      </c>
      <c r="CP122" s="7">
        <f t="shared" si="76"/>
        <v>0</v>
      </c>
      <c r="CQ122" s="7">
        <f t="shared" si="77"/>
        <v>0</v>
      </c>
      <c r="CR122" s="7">
        <f t="shared" si="78"/>
        <v>0</v>
      </c>
      <c r="CS122" s="7">
        <f t="shared" si="79"/>
        <v>0</v>
      </c>
      <c r="CT122" s="7">
        <f t="shared" si="80"/>
        <v>0</v>
      </c>
      <c r="CU122" s="7">
        <f t="shared" si="81"/>
        <v>0</v>
      </c>
      <c r="CV122" s="7">
        <f t="shared" si="82"/>
        <v>0</v>
      </c>
      <c r="CW122" s="7">
        <f t="shared" si="83"/>
        <v>0</v>
      </c>
      <c r="CX122" s="7">
        <f t="shared" si="84"/>
        <v>0</v>
      </c>
      <c r="CY122" s="7">
        <f t="shared" si="85"/>
        <v>0</v>
      </c>
      <c r="CZ122" s="7">
        <f t="shared" si="86"/>
        <v>0</v>
      </c>
      <c r="DA122" s="8">
        <f t="shared" si="87"/>
        <v>2</v>
      </c>
      <c r="DB122" s="9" t="str">
        <f t="shared" si="88"/>
        <v>NF</v>
      </c>
      <c r="DC122" s="9" t="str">
        <f t="shared" si="89"/>
        <v>NF</v>
      </c>
      <c r="DD122" s="9" t="str">
        <f t="shared" si="90"/>
        <v>NF</v>
      </c>
      <c r="DE122" s="9">
        <f t="shared" si="91"/>
        <v>1300000</v>
      </c>
      <c r="DF122" s="9" t="str">
        <f t="shared" si="92"/>
        <v>NF</v>
      </c>
      <c r="DG122" s="9" t="str">
        <f t="shared" si="93"/>
        <v>NF</v>
      </c>
      <c r="DH122" s="9" t="str">
        <f t="shared" si="94"/>
        <v>NF</v>
      </c>
      <c r="DI122" s="9" t="str">
        <f t="shared" si="95"/>
        <v>NF</v>
      </c>
      <c r="DJ122" s="9" t="str">
        <f t="shared" si="96"/>
        <v>NF</v>
      </c>
      <c r="DK122" s="9" t="str">
        <f t="shared" si="97"/>
        <v>NF</v>
      </c>
      <c r="DL122" s="9">
        <f t="shared" si="98"/>
        <v>1300000</v>
      </c>
      <c r="DM122" s="10">
        <f t="shared" si="99"/>
        <v>0</v>
      </c>
      <c r="DN122" s="10">
        <f t="shared" si="100"/>
        <v>0</v>
      </c>
      <c r="DO122" s="10">
        <f t="shared" si="101"/>
        <v>0</v>
      </c>
      <c r="DP122" s="10">
        <f t="shared" si="102"/>
        <v>1</v>
      </c>
      <c r="DQ122" s="10">
        <f t="shared" si="103"/>
        <v>0</v>
      </c>
      <c r="DR122" s="10">
        <f t="shared" si="104"/>
        <v>0</v>
      </c>
      <c r="DS122" s="10">
        <f t="shared" si="105"/>
        <v>0</v>
      </c>
      <c r="DT122" s="10">
        <f t="shared" si="106"/>
        <v>0</v>
      </c>
      <c r="DU122" s="10">
        <f t="shared" si="107"/>
        <v>0</v>
      </c>
      <c r="DV122" s="10">
        <f t="shared" si="108"/>
        <v>0</v>
      </c>
    </row>
    <row r="123" spans="34:126" x14ac:dyDescent="0.25">
      <c r="AH123" t="s">
        <v>443</v>
      </c>
      <c r="AI123" t="s">
        <v>76</v>
      </c>
      <c r="AJ123">
        <v>1</v>
      </c>
      <c r="AK123">
        <v>1</v>
      </c>
      <c r="AL123" s="1">
        <v>640000</v>
      </c>
      <c r="AM123" s="4">
        <v>3.4399999999999999E-3</v>
      </c>
      <c r="CC123" t="s">
        <v>511</v>
      </c>
      <c r="CD123" t="s">
        <v>512</v>
      </c>
      <c r="CE123" t="s">
        <v>648</v>
      </c>
      <c r="CF123">
        <v>67.52</v>
      </c>
      <c r="CG123" s="7">
        <f t="shared" si="67"/>
        <v>0</v>
      </c>
      <c r="CH123" s="7">
        <f t="shared" si="68"/>
        <v>0</v>
      </c>
      <c r="CI123" s="7">
        <f t="shared" si="69"/>
        <v>0</v>
      </c>
      <c r="CJ123" s="7">
        <f t="shared" si="70"/>
        <v>0</v>
      </c>
      <c r="CK123" s="7">
        <f t="shared" si="71"/>
        <v>0</v>
      </c>
      <c r="CL123" s="7">
        <f t="shared" si="72"/>
        <v>0</v>
      </c>
      <c r="CM123" s="7">
        <f t="shared" si="73"/>
        <v>0</v>
      </c>
      <c r="CN123" s="7">
        <f t="shared" si="74"/>
        <v>0</v>
      </c>
      <c r="CO123" s="7">
        <f t="shared" si="75"/>
        <v>0</v>
      </c>
      <c r="CP123" s="7">
        <f t="shared" si="76"/>
        <v>0</v>
      </c>
      <c r="CQ123" s="7">
        <f t="shared" si="77"/>
        <v>0</v>
      </c>
      <c r="CR123" s="7">
        <f t="shared" si="78"/>
        <v>0</v>
      </c>
      <c r="CS123" s="7">
        <f t="shared" si="79"/>
        <v>0</v>
      </c>
      <c r="CT123" s="7">
        <f t="shared" si="80"/>
        <v>0</v>
      </c>
      <c r="CU123" s="7">
        <f t="shared" si="81"/>
        <v>0</v>
      </c>
      <c r="CV123" s="7">
        <f t="shared" si="82"/>
        <v>0</v>
      </c>
      <c r="CW123" s="7">
        <f t="shared" si="83"/>
        <v>0</v>
      </c>
      <c r="CX123" s="7">
        <f t="shared" si="84"/>
        <v>0</v>
      </c>
      <c r="CY123" s="7">
        <f t="shared" si="85"/>
        <v>2</v>
      </c>
      <c r="CZ123" s="7">
        <f t="shared" si="86"/>
        <v>2</v>
      </c>
      <c r="DA123" s="8">
        <f t="shared" si="87"/>
        <v>2</v>
      </c>
      <c r="DB123" s="9" t="str">
        <f t="shared" si="88"/>
        <v>NF</v>
      </c>
      <c r="DC123" s="9" t="str">
        <f t="shared" si="89"/>
        <v>NF</v>
      </c>
      <c r="DD123" s="9" t="str">
        <f t="shared" si="90"/>
        <v>NF</v>
      </c>
      <c r="DE123" s="9" t="str">
        <f t="shared" si="91"/>
        <v>NF</v>
      </c>
      <c r="DF123" s="9" t="str">
        <f t="shared" si="92"/>
        <v>NF</v>
      </c>
      <c r="DG123" s="9" t="str">
        <f t="shared" si="93"/>
        <v>NF</v>
      </c>
      <c r="DH123" s="9" t="str">
        <f t="shared" si="94"/>
        <v>NF</v>
      </c>
      <c r="DI123" s="9" t="str">
        <f t="shared" si="95"/>
        <v>NF</v>
      </c>
      <c r="DJ123" s="9" t="str">
        <f t="shared" si="96"/>
        <v>NF</v>
      </c>
      <c r="DK123" s="9">
        <f t="shared" si="97"/>
        <v>340000</v>
      </c>
      <c r="DL123" s="9">
        <f t="shared" si="98"/>
        <v>340000</v>
      </c>
      <c r="DM123" s="10">
        <f t="shared" si="99"/>
        <v>0</v>
      </c>
      <c r="DN123" s="10">
        <f t="shared" si="100"/>
        <v>0</v>
      </c>
      <c r="DO123" s="10">
        <f t="shared" si="101"/>
        <v>0</v>
      </c>
      <c r="DP123" s="10">
        <f t="shared" si="102"/>
        <v>0</v>
      </c>
      <c r="DQ123" s="10">
        <f t="shared" si="103"/>
        <v>0</v>
      </c>
      <c r="DR123" s="10">
        <f t="shared" si="104"/>
        <v>0</v>
      </c>
      <c r="DS123" s="10">
        <f t="shared" si="105"/>
        <v>0</v>
      </c>
      <c r="DT123" s="10">
        <f t="shared" si="106"/>
        <v>0</v>
      </c>
      <c r="DU123" s="10">
        <f t="shared" si="107"/>
        <v>0</v>
      </c>
      <c r="DV123" s="10">
        <f t="shared" si="108"/>
        <v>1</v>
      </c>
    </row>
    <row r="124" spans="34:126" x14ac:dyDescent="0.25">
      <c r="CC124" t="s">
        <v>345</v>
      </c>
      <c r="CD124" t="s">
        <v>346</v>
      </c>
      <c r="CE124" t="s">
        <v>649</v>
      </c>
      <c r="CF124">
        <v>17.38</v>
      </c>
      <c r="CG124" s="7">
        <f t="shared" si="67"/>
        <v>0</v>
      </c>
      <c r="CH124" s="7">
        <f t="shared" si="68"/>
        <v>0</v>
      </c>
      <c r="CI124" s="7">
        <f t="shared" si="69"/>
        <v>0</v>
      </c>
      <c r="CJ124" s="7">
        <f t="shared" si="70"/>
        <v>0</v>
      </c>
      <c r="CK124" s="7">
        <f t="shared" si="71"/>
        <v>0</v>
      </c>
      <c r="CL124" s="7">
        <f t="shared" si="72"/>
        <v>0</v>
      </c>
      <c r="CM124" s="7">
        <f t="shared" si="73"/>
        <v>0</v>
      </c>
      <c r="CN124" s="7">
        <f t="shared" si="74"/>
        <v>0</v>
      </c>
      <c r="CO124" s="7">
        <f t="shared" si="75"/>
        <v>2</v>
      </c>
      <c r="CP124" s="7">
        <f t="shared" si="76"/>
        <v>2</v>
      </c>
      <c r="CQ124" s="7">
        <f t="shared" si="77"/>
        <v>0</v>
      </c>
      <c r="CR124" s="7">
        <f t="shared" si="78"/>
        <v>0</v>
      </c>
      <c r="CS124" s="7">
        <f t="shared" si="79"/>
        <v>0</v>
      </c>
      <c r="CT124" s="7">
        <f t="shared" si="80"/>
        <v>0</v>
      </c>
      <c r="CU124" s="7">
        <f t="shared" si="81"/>
        <v>0</v>
      </c>
      <c r="CV124" s="7">
        <f t="shared" si="82"/>
        <v>0</v>
      </c>
      <c r="CW124" s="7">
        <f t="shared" si="83"/>
        <v>0</v>
      </c>
      <c r="CX124" s="7">
        <f t="shared" si="84"/>
        <v>0</v>
      </c>
      <c r="CY124" s="7">
        <f t="shared" si="85"/>
        <v>0</v>
      </c>
      <c r="CZ124" s="7">
        <f t="shared" si="86"/>
        <v>0</v>
      </c>
      <c r="DA124" s="8">
        <f t="shared" si="87"/>
        <v>2</v>
      </c>
      <c r="DB124" s="9" t="str">
        <f t="shared" si="88"/>
        <v>NF</v>
      </c>
      <c r="DC124" s="9" t="str">
        <f t="shared" si="89"/>
        <v>NF</v>
      </c>
      <c r="DD124" s="9" t="str">
        <f t="shared" si="90"/>
        <v>NF</v>
      </c>
      <c r="DE124" s="9" t="str">
        <f t="shared" si="91"/>
        <v>NF</v>
      </c>
      <c r="DF124" s="9">
        <f t="shared" si="92"/>
        <v>540000</v>
      </c>
      <c r="DG124" s="9" t="str">
        <f t="shared" si="93"/>
        <v>NF</v>
      </c>
      <c r="DH124" s="9" t="str">
        <f t="shared" si="94"/>
        <v>NF</v>
      </c>
      <c r="DI124" s="9" t="str">
        <f t="shared" si="95"/>
        <v>NF</v>
      </c>
      <c r="DJ124" s="9" t="str">
        <f t="shared" si="96"/>
        <v>NF</v>
      </c>
      <c r="DK124" s="9" t="str">
        <f t="shared" si="97"/>
        <v>NF</v>
      </c>
      <c r="DL124" s="9">
        <f t="shared" si="98"/>
        <v>540000</v>
      </c>
      <c r="DM124" s="10">
        <f t="shared" si="99"/>
        <v>0</v>
      </c>
      <c r="DN124" s="10">
        <f t="shared" si="100"/>
        <v>0</v>
      </c>
      <c r="DO124" s="10">
        <f t="shared" si="101"/>
        <v>0</v>
      </c>
      <c r="DP124" s="10">
        <f t="shared" si="102"/>
        <v>0</v>
      </c>
      <c r="DQ124" s="10">
        <f t="shared" si="103"/>
        <v>1</v>
      </c>
      <c r="DR124" s="10">
        <f t="shared" si="104"/>
        <v>0</v>
      </c>
      <c r="DS124" s="10">
        <f t="shared" si="105"/>
        <v>0</v>
      </c>
      <c r="DT124" s="10">
        <f t="shared" si="106"/>
        <v>0</v>
      </c>
      <c r="DU124" s="10">
        <f t="shared" si="107"/>
        <v>0</v>
      </c>
      <c r="DV124" s="10">
        <f t="shared" si="108"/>
        <v>0</v>
      </c>
    </row>
    <row r="125" spans="34:126" x14ac:dyDescent="0.25">
      <c r="CC125" t="s">
        <v>61</v>
      </c>
      <c r="CD125" t="s">
        <v>62</v>
      </c>
      <c r="CE125" t="s">
        <v>650</v>
      </c>
      <c r="CF125">
        <v>56.52</v>
      </c>
      <c r="CG125" s="7">
        <f t="shared" si="67"/>
        <v>2</v>
      </c>
      <c r="CH125" s="7">
        <f t="shared" si="68"/>
        <v>2</v>
      </c>
      <c r="CI125" s="7">
        <f t="shared" si="69"/>
        <v>0</v>
      </c>
      <c r="CJ125" s="7">
        <f t="shared" si="70"/>
        <v>0</v>
      </c>
      <c r="CK125" s="7">
        <f t="shared" si="71"/>
        <v>0</v>
      </c>
      <c r="CL125" s="7">
        <f t="shared" si="72"/>
        <v>0</v>
      </c>
      <c r="CM125" s="7">
        <f t="shared" si="73"/>
        <v>0</v>
      </c>
      <c r="CN125" s="7">
        <f t="shared" si="74"/>
        <v>0</v>
      </c>
      <c r="CO125" s="7">
        <f t="shared" si="75"/>
        <v>0</v>
      </c>
      <c r="CP125" s="7">
        <f t="shared" si="76"/>
        <v>0</v>
      </c>
      <c r="CQ125" s="7">
        <f t="shared" si="77"/>
        <v>0</v>
      </c>
      <c r="CR125" s="7">
        <f t="shared" si="78"/>
        <v>0</v>
      </c>
      <c r="CS125" s="7">
        <f t="shared" si="79"/>
        <v>0</v>
      </c>
      <c r="CT125" s="7">
        <f t="shared" si="80"/>
        <v>0</v>
      </c>
      <c r="CU125" s="7">
        <f t="shared" si="81"/>
        <v>0</v>
      </c>
      <c r="CV125" s="7">
        <f t="shared" si="82"/>
        <v>0</v>
      </c>
      <c r="CW125" s="7">
        <f t="shared" si="83"/>
        <v>0</v>
      </c>
      <c r="CX125" s="7">
        <f t="shared" si="84"/>
        <v>0</v>
      </c>
      <c r="CY125" s="7">
        <f t="shared" si="85"/>
        <v>0</v>
      </c>
      <c r="CZ125" s="7">
        <f t="shared" si="86"/>
        <v>0</v>
      </c>
      <c r="DA125" s="8">
        <f t="shared" si="87"/>
        <v>2</v>
      </c>
      <c r="DB125" s="9">
        <f t="shared" si="88"/>
        <v>460000</v>
      </c>
      <c r="DC125" s="9" t="str">
        <f t="shared" si="89"/>
        <v>NF</v>
      </c>
      <c r="DD125" s="9" t="str">
        <f t="shared" si="90"/>
        <v>NF</v>
      </c>
      <c r="DE125" s="9" t="str">
        <f t="shared" si="91"/>
        <v>NF</v>
      </c>
      <c r="DF125" s="9" t="str">
        <f t="shared" si="92"/>
        <v>NF</v>
      </c>
      <c r="DG125" s="9" t="str">
        <f t="shared" si="93"/>
        <v>NF</v>
      </c>
      <c r="DH125" s="9" t="str">
        <f t="shared" si="94"/>
        <v>NF</v>
      </c>
      <c r="DI125" s="9" t="str">
        <f t="shared" si="95"/>
        <v>NF</v>
      </c>
      <c r="DJ125" s="9" t="str">
        <f t="shared" si="96"/>
        <v>NF</v>
      </c>
      <c r="DK125" s="9" t="str">
        <f t="shared" si="97"/>
        <v>NF</v>
      </c>
      <c r="DL125" s="9">
        <f t="shared" si="98"/>
        <v>460000</v>
      </c>
      <c r="DM125" s="10">
        <f t="shared" si="99"/>
        <v>1</v>
      </c>
      <c r="DN125" s="10">
        <f t="shared" si="100"/>
        <v>0</v>
      </c>
      <c r="DO125" s="10">
        <f t="shared" si="101"/>
        <v>0</v>
      </c>
      <c r="DP125" s="10">
        <f t="shared" si="102"/>
        <v>0</v>
      </c>
      <c r="DQ125" s="10">
        <f t="shared" si="103"/>
        <v>0</v>
      </c>
      <c r="DR125" s="10">
        <f t="shared" si="104"/>
        <v>0</v>
      </c>
      <c r="DS125" s="10">
        <f t="shared" si="105"/>
        <v>0</v>
      </c>
      <c r="DT125" s="10">
        <f t="shared" si="106"/>
        <v>0</v>
      </c>
      <c r="DU125" s="10">
        <f t="shared" si="107"/>
        <v>0</v>
      </c>
      <c r="DV125" s="10">
        <f t="shared" si="108"/>
        <v>0</v>
      </c>
    </row>
    <row r="126" spans="34:126" x14ac:dyDescent="0.25">
      <c r="CC126" t="s">
        <v>513</v>
      </c>
      <c r="CD126" t="s">
        <v>514</v>
      </c>
      <c r="CE126" t="s">
        <v>651</v>
      </c>
      <c r="CF126">
        <v>100.16</v>
      </c>
      <c r="CG126" s="7">
        <f t="shared" si="67"/>
        <v>0</v>
      </c>
      <c r="CH126" s="7">
        <f t="shared" si="68"/>
        <v>0</v>
      </c>
      <c r="CI126" s="7">
        <f t="shared" si="69"/>
        <v>0</v>
      </c>
      <c r="CJ126" s="7">
        <f t="shared" si="70"/>
        <v>0</v>
      </c>
      <c r="CK126" s="7">
        <f t="shared" si="71"/>
        <v>0</v>
      </c>
      <c r="CL126" s="7">
        <f t="shared" si="72"/>
        <v>0</v>
      </c>
      <c r="CM126" s="7">
        <f t="shared" si="73"/>
        <v>0</v>
      </c>
      <c r="CN126" s="7">
        <f t="shared" si="74"/>
        <v>0</v>
      </c>
      <c r="CO126" s="7">
        <f t="shared" si="75"/>
        <v>0</v>
      </c>
      <c r="CP126" s="7">
        <f t="shared" si="76"/>
        <v>0</v>
      </c>
      <c r="CQ126" s="7">
        <f t="shared" si="77"/>
        <v>0</v>
      </c>
      <c r="CR126" s="7">
        <f t="shared" si="78"/>
        <v>0</v>
      </c>
      <c r="CS126" s="7">
        <f t="shared" si="79"/>
        <v>0</v>
      </c>
      <c r="CT126" s="7">
        <f t="shared" si="80"/>
        <v>0</v>
      </c>
      <c r="CU126" s="7">
        <f t="shared" si="81"/>
        <v>0</v>
      </c>
      <c r="CV126" s="7">
        <f t="shared" si="82"/>
        <v>0</v>
      </c>
      <c r="CW126" s="7">
        <f t="shared" si="83"/>
        <v>0</v>
      </c>
      <c r="CX126" s="7">
        <f t="shared" si="84"/>
        <v>0</v>
      </c>
      <c r="CY126" s="7">
        <f t="shared" si="85"/>
        <v>2</v>
      </c>
      <c r="CZ126" s="7">
        <f t="shared" si="86"/>
        <v>2</v>
      </c>
      <c r="DA126" s="8">
        <f t="shared" si="87"/>
        <v>2</v>
      </c>
      <c r="DB126" s="9" t="str">
        <f t="shared" si="88"/>
        <v>NF</v>
      </c>
      <c r="DC126" s="9" t="str">
        <f t="shared" si="89"/>
        <v>NF</v>
      </c>
      <c r="DD126" s="9" t="str">
        <f t="shared" si="90"/>
        <v>NF</v>
      </c>
      <c r="DE126" s="9" t="str">
        <f t="shared" si="91"/>
        <v>NF</v>
      </c>
      <c r="DF126" s="9" t="str">
        <f t="shared" si="92"/>
        <v>NF</v>
      </c>
      <c r="DG126" s="9" t="str">
        <f t="shared" si="93"/>
        <v>NF</v>
      </c>
      <c r="DH126" s="9" t="str">
        <f t="shared" si="94"/>
        <v>NF</v>
      </c>
      <c r="DI126" s="9" t="str">
        <f t="shared" si="95"/>
        <v>NF</v>
      </c>
      <c r="DJ126" s="9" t="str">
        <f t="shared" si="96"/>
        <v>NF</v>
      </c>
      <c r="DK126" s="9">
        <f t="shared" si="97"/>
        <v>1800000</v>
      </c>
      <c r="DL126" s="9">
        <f t="shared" si="98"/>
        <v>1800000</v>
      </c>
      <c r="DM126" s="10">
        <f t="shared" si="99"/>
        <v>0</v>
      </c>
      <c r="DN126" s="10">
        <f t="shared" si="100"/>
        <v>0</v>
      </c>
      <c r="DO126" s="10">
        <f t="shared" si="101"/>
        <v>0</v>
      </c>
      <c r="DP126" s="10">
        <f t="shared" si="102"/>
        <v>0</v>
      </c>
      <c r="DQ126" s="10">
        <f t="shared" si="103"/>
        <v>0</v>
      </c>
      <c r="DR126" s="10">
        <f t="shared" si="104"/>
        <v>0</v>
      </c>
      <c r="DS126" s="10">
        <f t="shared" si="105"/>
        <v>0</v>
      </c>
      <c r="DT126" s="10">
        <f t="shared" si="106"/>
        <v>0</v>
      </c>
      <c r="DU126" s="10">
        <f t="shared" si="107"/>
        <v>0</v>
      </c>
      <c r="DV126" s="10">
        <f t="shared" si="108"/>
        <v>1</v>
      </c>
    </row>
    <row r="127" spans="34:126" x14ac:dyDescent="0.25">
      <c r="CC127" t="s">
        <v>458</v>
      </c>
      <c r="CD127" t="s">
        <v>459</v>
      </c>
      <c r="CE127" t="s">
        <v>652</v>
      </c>
      <c r="CF127">
        <v>11.73</v>
      </c>
      <c r="CG127" s="7">
        <f t="shared" si="67"/>
        <v>0</v>
      </c>
      <c r="CH127" s="7">
        <f t="shared" si="68"/>
        <v>0</v>
      </c>
      <c r="CI127" s="7">
        <f t="shared" si="69"/>
        <v>0</v>
      </c>
      <c r="CJ127" s="7">
        <f t="shared" si="70"/>
        <v>0</v>
      </c>
      <c r="CK127" s="7">
        <f t="shared" si="71"/>
        <v>0</v>
      </c>
      <c r="CL127" s="7">
        <f t="shared" si="72"/>
        <v>0</v>
      </c>
      <c r="CM127" s="7">
        <f t="shared" si="73"/>
        <v>0</v>
      </c>
      <c r="CN127" s="7">
        <f t="shared" si="74"/>
        <v>0</v>
      </c>
      <c r="CO127" s="7">
        <f t="shared" si="75"/>
        <v>0</v>
      </c>
      <c r="CP127" s="7">
        <f t="shared" si="76"/>
        <v>0</v>
      </c>
      <c r="CQ127" s="7">
        <f t="shared" si="77"/>
        <v>0</v>
      </c>
      <c r="CR127" s="7">
        <f t="shared" si="78"/>
        <v>0</v>
      </c>
      <c r="CS127" s="7">
        <f t="shared" si="79"/>
        <v>2</v>
      </c>
      <c r="CT127" s="7">
        <f t="shared" si="80"/>
        <v>2</v>
      </c>
      <c r="CU127" s="7">
        <f t="shared" si="81"/>
        <v>0</v>
      </c>
      <c r="CV127" s="7">
        <f t="shared" si="82"/>
        <v>0</v>
      </c>
      <c r="CW127" s="7">
        <f t="shared" si="83"/>
        <v>0</v>
      </c>
      <c r="CX127" s="7">
        <f t="shared" si="84"/>
        <v>0</v>
      </c>
      <c r="CY127" s="7">
        <f t="shared" si="85"/>
        <v>0</v>
      </c>
      <c r="CZ127" s="7">
        <f t="shared" si="86"/>
        <v>0</v>
      </c>
      <c r="DA127" s="8">
        <f t="shared" si="87"/>
        <v>2</v>
      </c>
      <c r="DB127" s="9" t="str">
        <f t="shared" si="88"/>
        <v>NF</v>
      </c>
      <c r="DC127" s="9" t="str">
        <f t="shared" si="89"/>
        <v>NF</v>
      </c>
      <c r="DD127" s="9" t="str">
        <f t="shared" si="90"/>
        <v>NF</v>
      </c>
      <c r="DE127" s="9" t="str">
        <f t="shared" si="91"/>
        <v>NF</v>
      </c>
      <c r="DF127" s="9" t="str">
        <f t="shared" si="92"/>
        <v>NF</v>
      </c>
      <c r="DG127" s="9" t="str">
        <f t="shared" si="93"/>
        <v>NF</v>
      </c>
      <c r="DH127" s="9">
        <f t="shared" si="94"/>
        <v>1800000</v>
      </c>
      <c r="DI127" s="9" t="str">
        <f t="shared" si="95"/>
        <v>NF</v>
      </c>
      <c r="DJ127" s="9" t="str">
        <f t="shared" si="96"/>
        <v>NF</v>
      </c>
      <c r="DK127" s="9" t="str">
        <f t="shared" si="97"/>
        <v>NF</v>
      </c>
      <c r="DL127" s="9">
        <f t="shared" si="98"/>
        <v>1800000</v>
      </c>
      <c r="DM127" s="10">
        <f t="shared" si="99"/>
        <v>0</v>
      </c>
      <c r="DN127" s="10">
        <f t="shared" si="100"/>
        <v>0</v>
      </c>
      <c r="DO127" s="10">
        <f t="shared" si="101"/>
        <v>0</v>
      </c>
      <c r="DP127" s="10">
        <f t="shared" si="102"/>
        <v>0</v>
      </c>
      <c r="DQ127" s="10">
        <f t="shared" si="103"/>
        <v>0</v>
      </c>
      <c r="DR127" s="10">
        <f t="shared" si="104"/>
        <v>0</v>
      </c>
      <c r="DS127" s="10">
        <f t="shared" si="105"/>
        <v>1</v>
      </c>
      <c r="DT127" s="10">
        <f t="shared" si="106"/>
        <v>0</v>
      </c>
      <c r="DU127" s="10">
        <f t="shared" si="107"/>
        <v>0</v>
      </c>
      <c r="DV127" s="10">
        <f t="shared" si="108"/>
        <v>0</v>
      </c>
    </row>
    <row r="128" spans="34:126" x14ac:dyDescent="0.25">
      <c r="CC128" t="s">
        <v>445</v>
      </c>
      <c r="CD128" t="s">
        <v>446</v>
      </c>
      <c r="CE128" t="s">
        <v>653</v>
      </c>
      <c r="CF128">
        <v>46.28</v>
      </c>
      <c r="CG128" s="7">
        <f t="shared" si="67"/>
        <v>0</v>
      </c>
      <c r="CH128" s="7">
        <f t="shared" si="68"/>
        <v>0</v>
      </c>
      <c r="CI128" s="7">
        <f t="shared" si="69"/>
        <v>0</v>
      </c>
      <c r="CJ128" s="7">
        <f t="shared" si="70"/>
        <v>0</v>
      </c>
      <c r="CK128" s="7">
        <f t="shared" si="71"/>
        <v>0</v>
      </c>
      <c r="CL128" s="7">
        <f t="shared" si="72"/>
        <v>0</v>
      </c>
      <c r="CM128" s="7">
        <f t="shared" si="73"/>
        <v>0</v>
      </c>
      <c r="CN128" s="7">
        <f t="shared" si="74"/>
        <v>0</v>
      </c>
      <c r="CO128" s="7">
        <f t="shared" si="75"/>
        <v>0</v>
      </c>
      <c r="CP128" s="7">
        <f t="shared" si="76"/>
        <v>0</v>
      </c>
      <c r="CQ128" s="7">
        <f t="shared" si="77"/>
        <v>1</v>
      </c>
      <c r="CR128" s="7">
        <f t="shared" si="78"/>
        <v>1</v>
      </c>
      <c r="CS128" s="7">
        <f t="shared" si="79"/>
        <v>1</v>
      </c>
      <c r="CT128" s="7">
        <f t="shared" si="80"/>
        <v>1</v>
      </c>
      <c r="CU128" s="7">
        <f t="shared" si="81"/>
        <v>0</v>
      </c>
      <c r="CV128" s="7">
        <f t="shared" si="82"/>
        <v>0</v>
      </c>
      <c r="CW128" s="7">
        <f t="shared" si="83"/>
        <v>0</v>
      </c>
      <c r="CX128" s="7">
        <f t="shared" si="84"/>
        <v>0</v>
      </c>
      <c r="CY128" s="7">
        <f t="shared" si="85"/>
        <v>0</v>
      </c>
      <c r="CZ128" s="7">
        <f t="shared" si="86"/>
        <v>0</v>
      </c>
      <c r="DA128" s="8">
        <f t="shared" si="87"/>
        <v>1</v>
      </c>
      <c r="DB128" s="9" t="str">
        <f t="shared" si="88"/>
        <v>NF</v>
      </c>
      <c r="DC128" s="9" t="str">
        <f t="shared" si="89"/>
        <v>NF</v>
      </c>
      <c r="DD128" s="9" t="str">
        <f t="shared" si="90"/>
        <v>NF</v>
      </c>
      <c r="DE128" s="9" t="str">
        <f t="shared" si="91"/>
        <v>NF</v>
      </c>
      <c r="DF128" s="9" t="str">
        <f t="shared" si="92"/>
        <v>NF</v>
      </c>
      <c r="DG128" s="9">
        <f t="shared" si="93"/>
        <v>120000</v>
      </c>
      <c r="DH128" s="9">
        <f t="shared" si="94"/>
        <v>170000</v>
      </c>
      <c r="DI128" s="9" t="str">
        <f t="shared" si="95"/>
        <v>NF</v>
      </c>
      <c r="DJ128" s="9" t="str">
        <f t="shared" si="96"/>
        <v>NF</v>
      </c>
      <c r="DK128" s="9" t="str">
        <f t="shared" si="97"/>
        <v>NF</v>
      </c>
      <c r="DL128" s="9">
        <f t="shared" si="98"/>
        <v>120000</v>
      </c>
      <c r="DM128" s="10">
        <f t="shared" si="99"/>
        <v>0</v>
      </c>
      <c r="DN128" s="10">
        <f t="shared" si="100"/>
        <v>0</v>
      </c>
      <c r="DO128" s="10">
        <f t="shared" si="101"/>
        <v>0</v>
      </c>
      <c r="DP128" s="10">
        <f t="shared" si="102"/>
        <v>0</v>
      </c>
      <c r="DQ128" s="10">
        <f t="shared" si="103"/>
        <v>0</v>
      </c>
      <c r="DR128" s="10">
        <f t="shared" si="104"/>
        <v>1</v>
      </c>
      <c r="DS128" s="10">
        <f t="shared" si="105"/>
        <v>1.4166666666666667</v>
      </c>
      <c r="DT128" s="10">
        <f t="shared" si="106"/>
        <v>0</v>
      </c>
      <c r="DU128" s="10">
        <f t="shared" si="107"/>
        <v>0</v>
      </c>
      <c r="DV128" s="10">
        <f t="shared" si="108"/>
        <v>0</v>
      </c>
    </row>
    <row r="129" spans="81:126" x14ac:dyDescent="0.25">
      <c r="CC129" t="s">
        <v>349</v>
      </c>
      <c r="CD129" t="s">
        <v>350</v>
      </c>
      <c r="CE129" t="s">
        <v>654</v>
      </c>
      <c r="CF129">
        <v>13.52</v>
      </c>
      <c r="CG129" s="7">
        <f t="shared" si="67"/>
        <v>0</v>
      </c>
      <c r="CH129" s="7">
        <f t="shared" si="68"/>
        <v>0</v>
      </c>
      <c r="CI129" s="7">
        <f t="shared" si="69"/>
        <v>0</v>
      </c>
      <c r="CJ129" s="7">
        <f t="shared" si="70"/>
        <v>0</v>
      </c>
      <c r="CK129" s="7">
        <f t="shared" si="71"/>
        <v>0</v>
      </c>
      <c r="CL129" s="7">
        <f t="shared" si="72"/>
        <v>0</v>
      </c>
      <c r="CM129" s="7">
        <f t="shared" si="73"/>
        <v>0</v>
      </c>
      <c r="CN129" s="7">
        <f t="shared" si="74"/>
        <v>0</v>
      </c>
      <c r="CO129" s="7">
        <f t="shared" si="75"/>
        <v>2</v>
      </c>
      <c r="CP129" s="7">
        <f t="shared" si="76"/>
        <v>2</v>
      </c>
      <c r="CQ129" s="7">
        <f t="shared" si="77"/>
        <v>0</v>
      </c>
      <c r="CR129" s="7">
        <f t="shared" si="78"/>
        <v>0</v>
      </c>
      <c r="CS129" s="7">
        <f t="shared" si="79"/>
        <v>0</v>
      </c>
      <c r="CT129" s="7">
        <f t="shared" si="80"/>
        <v>0</v>
      </c>
      <c r="CU129" s="7">
        <f t="shared" si="81"/>
        <v>0</v>
      </c>
      <c r="CV129" s="7">
        <f t="shared" si="82"/>
        <v>0</v>
      </c>
      <c r="CW129" s="7">
        <f t="shared" si="83"/>
        <v>0</v>
      </c>
      <c r="CX129" s="7">
        <f t="shared" si="84"/>
        <v>0</v>
      </c>
      <c r="CY129" s="7">
        <f t="shared" si="85"/>
        <v>0</v>
      </c>
      <c r="CZ129" s="7">
        <f t="shared" si="86"/>
        <v>0</v>
      </c>
      <c r="DA129" s="8">
        <f t="shared" si="87"/>
        <v>2</v>
      </c>
      <c r="DB129" s="9" t="str">
        <f t="shared" si="88"/>
        <v>NF</v>
      </c>
      <c r="DC129" s="9" t="str">
        <f t="shared" si="89"/>
        <v>NF</v>
      </c>
      <c r="DD129" s="9" t="str">
        <f t="shared" si="90"/>
        <v>NF</v>
      </c>
      <c r="DE129" s="9" t="str">
        <f t="shared" si="91"/>
        <v>NF</v>
      </c>
      <c r="DF129" s="9">
        <f t="shared" si="92"/>
        <v>870000</v>
      </c>
      <c r="DG129" s="9" t="str">
        <f t="shared" si="93"/>
        <v>NF</v>
      </c>
      <c r="DH129" s="9" t="str">
        <f t="shared" si="94"/>
        <v>NF</v>
      </c>
      <c r="DI129" s="9" t="str">
        <f t="shared" si="95"/>
        <v>NF</v>
      </c>
      <c r="DJ129" s="9" t="str">
        <f t="shared" si="96"/>
        <v>NF</v>
      </c>
      <c r="DK129" s="9" t="str">
        <f t="shared" si="97"/>
        <v>NF</v>
      </c>
      <c r="DL129" s="9">
        <f t="shared" si="98"/>
        <v>870000</v>
      </c>
      <c r="DM129" s="10">
        <f t="shared" si="99"/>
        <v>0</v>
      </c>
      <c r="DN129" s="10">
        <f t="shared" si="100"/>
        <v>0</v>
      </c>
      <c r="DO129" s="10">
        <f t="shared" si="101"/>
        <v>0</v>
      </c>
      <c r="DP129" s="10">
        <f t="shared" si="102"/>
        <v>0</v>
      </c>
      <c r="DQ129" s="10">
        <f t="shared" si="103"/>
        <v>1</v>
      </c>
      <c r="DR129" s="10">
        <f t="shared" si="104"/>
        <v>0</v>
      </c>
      <c r="DS129" s="10">
        <f t="shared" si="105"/>
        <v>0</v>
      </c>
      <c r="DT129" s="10">
        <f t="shared" si="106"/>
        <v>0</v>
      </c>
      <c r="DU129" s="10">
        <f t="shared" si="107"/>
        <v>0</v>
      </c>
      <c r="DV129" s="10">
        <f t="shared" si="108"/>
        <v>0</v>
      </c>
    </row>
    <row r="130" spans="81:126" x14ac:dyDescent="0.25">
      <c r="CC130" t="s">
        <v>429</v>
      </c>
      <c r="CD130" t="s">
        <v>430</v>
      </c>
      <c r="CE130" t="s">
        <v>655</v>
      </c>
      <c r="CF130">
        <v>12.4</v>
      </c>
      <c r="CG130" s="7">
        <f t="shared" si="67"/>
        <v>0</v>
      </c>
      <c r="CH130" s="7">
        <f t="shared" si="68"/>
        <v>0</v>
      </c>
      <c r="CI130" s="7">
        <f t="shared" si="69"/>
        <v>0</v>
      </c>
      <c r="CJ130" s="7">
        <f t="shared" si="70"/>
        <v>0</v>
      </c>
      <c r="CK130" s="7">
        <f t="shared" si="71"/>
        <v>0</v>
      </c>
      <c r="CL130" s="7">
        <f t="shared" si="72"/>
        <v>0</v>
      </c>
      <c r="CM130" s="7">
        <f t="shared" si="73"/>
        <v>0</v>
      </c>
      <c r="CN130" s="7">
        <f t="shared" si="74"/>
        <v>0</v>
      </c>
      <c r="CO130" s="7">
        <f t="shared" si="75"/>
        <v>1</v>
      </c>
      <c r="CP130" s="7">
        <f t="shared" si="76"/>
        <v>1</v>
      </c>
      <c r="CQ130" s="7">
        <f t="shared" si="77"/>
        <v>0</v>
      </c>
      <c r="CR130" s="7">
        <f t="shared" si="78"/>
        <v>0</v>
      </c>
      <c r="CS130" s="7">
        <f t="shared" si="79"/>
        <v>0</v>
      </c>
      <c r="CT130" s="7">
        <f t="shared" si="80"/>
        <v>0</v>
      </c>
      <c r="CU130" s="7">
        <f t="shared" si="81"/>
        <v>0</v>
      </c>
      <c r="CV130" s="7">
        <f t="shared" si="82"/>
        <v>0</v>
      </c>
      <c r="CW130" s="7">
        <f t="shared" si="83"/>
        <v>0</v>
      </c>
      <c r="CX130" s="7">
        <f t="shared" si="84"/>
        <v>0</v>
      </c>
      <c r="CY130" s="7">
        <f t="shared" si="85"/>
        <v>1</v>
      </c>
      <c r="CZ130" s="7">
        <f t="shared" si="86"/>
        <v>1</v>
      </c>
      <c r="DA130" s="8">
        <f t="shared" si="87"/>
        <v>1</v>
      </c>
      <c r="DB130" s="9" t="str">
        <f t="shared" si="88"/>
        <v>NF</v>
      </c>
      <c r="DC130" s="9" t="str">
        <f t="shared" si="89"/>
        <v>NF</v>
      </c>
      <c r="DD130" s="9" t="str">
        <f t="shared" si="90"/>
        <v>NF</v>
      </c>
      <c r="DE130" s="9" t="str">
        <f t="shared" si="91"/>
        <v>NF</v>
      </c>
      <c r="DF130" s="9">
        <f t="shared" si="92"/>
        <v>820000</v>
      </c>
      <c r="DG130" s="9" t="str">
        <f t="shared" si="93"/>
        <v>NF</v>
      </c>
      <c r="DH130" s="9" t="str">
        <f t="shared" si="94"/>
        <v>NF</v>
      </c>
      <c r="DI130" s="9" t="str">
        <f t="shared" si="95"/>
        <v>NF</v>
      </c>
      <c r="DJ130" s="9" t="str">
        <f t="shared" si="96"/>
        <v>NF</v>
      </c>
      <c r="DK130" s="9">
        <f t="shared" si="97"/>
        <v>820000</v>
      </c>
      <c r="DL130" s="9">
        <f t="shared" si="98"/>
        <v>820000</v>
      </c>
      <c r="DM130" s="10">
        <f t="shared" si="99"/>
        <v>0</v>
      </c>
      <c r="DN130" s="10">
        <f t="shared" si="100"/>
        <v>0</v>
      </c>
      <c r="DO130" s="10">
        <f t="shared" si="101"/>
        <v>0</v>
      </c>
      <c r="DP130" s="10">
        <f t="shared" si="102"/>
        <v>0</v>
      </c>
      <c r="DQ130" s="10">
        <f t="shared" si="103"/>
        <v>1</v>
      </c>
      <c r="DR130" s="10">
        <f t="shared" si="104"/>
        <v>0</v>
      </c>
      <c r="DS130" s="10">
        <f t="shared" si="105"/>
        <v>0</v>
      </c>
      <c r="DT130" s="10">
        <f t="shared" si="106"/>
        <v>0</v>
      </c>
      <c r="DU130" s="10">
        <f t="shared" si="107"/>
        <v>0</v>
      </c>
      <c r="DV130" s="10">
        <f t="shared" si="108"/>
        <v>1</v>
      </c>
    </row>
    <row r="131" spans="81:126" x14ac:dyDescent="0.25">
      <c r="CC131" t="s">
        <v>202</v>
      </c>
      <c r="CD131" t="s">
        <v>203</v>
      </c>
      <c r="CE131" t="s">
        <v>656</v>
      </c>
      <c r="CF131">
        <v>10.65</v>
      </c>
      <c r="CG131" s="7">
        <f t="shared" ref="CG131:CG194" si="109">IFERROR(VLOOKUP(CC131,B:F,3, FALSE),0)</f>
        <v>0</v>
      </c>
      <c r="CH131" s="7">
        <f t="shared" ref="CH131:CH194" si="110">IFERROR(VLOOKUP(CC131,B:F,4, FALSE),0)</f>
        <v>0</v>
      </c>
      <c r="CI131" s="7">
        <f t="shared" ref="CI131:CI194" si="111">IFERROR(VLOOKUP(CC131,J:N,3, FALSE),0)</f>
        <v>1</v>
      </c>
      <c r="CJ131" s="7">
        <f t="shared" ref="CJ131:CJ194" si="112">IFERROR(VLOOKUP(CC131,J:N,4, FALSE),0)</f>
        <v>11</v>
      </c>
      <c r="CK131" s="7">
        <f t="shared" ref="CK131:CK194" si="113">IFERROR(VLOOKUP(CC131,R:V,3, FALSE),0)</f>
        <v>1</v>
      </c>
      <c r="CL131" s="7">
        <f t="shared" ref="CL131:CL194" si="114">IFERROR(VLOOKUP(CC131,R:V,4, FALSE),0)</f>
        <v>2</v>
      </c>
      <c r="CM131" s="7">
        <f t="shared" ref="CM131:CM194" si="115">IFERROR(VLOOKUP(CC131,Z:AD,3, FALSE),0)</f>
        <v>0</v>
      </c>
      <c r="CN131" s="7">
        <f t="shared" ref="CN131:CN194" si="116">IFERROR(VLOOKUP(CC131,Z:AD,4, FALSE),0)</f>
        <v>0</v>
      </c>
      <c r="CO131" s="7">
        <f t="shared" ref="CO131:CO194" si="117">IFERROR(VLOOKUP(CC131,AH:AM,3, FALSE),0)</f>
        <v>0</v>
      </c>
      <c r="CP131" s="7">
        <f t="shared" ref="CP131:CP194" si="118">IFERROR(VLOOKUP(CC131,AH:AM,4, FALSE),0)</f>
        <v>0</v>
      </c>
      <c r="CQ131" s="7">
        <f t="shared" ref="CQ131:CQ194" si="119">IFERROR(VLOOKUP(CC131,AP:AT,3, FALSE),0)</f>
        <v>0</v>
      </c>
      <c r="CR131" s="7">
        <f t="shared" ref="CR131:CR194" si="120">IFERROR(VLOOKUP(CC131,AP:AT,4, FALSE),0)</f>
        <v>0</v>
      </c>
      <c r="CS131" s="7">
        <f t="shared" ref="CS131:CS194" si="121">IFERROR(VLOOKUP(CC131,AX:BB,3, FALSE),0)</f>
        <v>1</v>
      </c>
      <c r="CT131" s="7">
        <f t="shared" ref="CT131:CT194" si="122">IFERROR(VLOOKUP(CC131,AX:BB,4, FALSE),0)</f>
        <v>12</v>
      </c>
      <c r="CU131" s="7">
        <f t="shared" ref="CU131:CU194" si="123">IFERROR(VLOOKUP(CC131,BF:BJ,3, FALSE),0)</f>
        <v>1</v>
      </c>
      <c r="CV131" s="7">
        <f t="shared" ref="CV131:CV194" si="124">IFERROR(VLOOKUP(CC131,BF:BJ,4, FALSE),0)</f>
        <v>2</v>
      </c>
      <c r="CW131" s="7">
        <f t="shared" ref="CW131:CW194" si="125">IFERROR(VLOOKUP(CC131,BN:BR,3, FALSE),0)</f>
        <v>0</v>
      </c>
      <c r="CX131" s="7">
        <f t="shared" ref="CX131:CX194" si="126">IFERROR(VLOOKUP(CC131,BN:BR,4, FALSE),0)</f>
        <v>0</v>
      </c>
      <c r="CY131" s="7">
        <f t="shared" ref="CY131:CY194" si="127">IFERROR(VLOOKUP(CC131,BV:BZ,3, FALSE),0)</f>
        <v>1</v>
      </c>
      <c r="CZ131" s="7">
        <f t="shared" ref="CZ131:CZ194" si="128">IFERROR(VLOOKUP(CC131,BV:BZ,4, FALSE),0)</f>
        <v>2</v>
      </c>
      <c r="DA131" s="8">
        <f t="shared" ref="DA131:DA194" si="129">MAX(CG131:CZ131)</f>
        <v>12</v>
      </c>
      <c r="DB131" s="9" t="str">
        <f t="shared" ref="DB131:DB194" si="130">IFERROR(VLOOKUP(CC131,B:F,5, FALSE),"NF")</f>
        <v>NF</v>
      </c>
      <c r="DC131" s="9">
        <f t="shared" ref="DC131:DC194" si="131">IFERROR(VLOOKUP(CC131,J:N,5, FALSE),"NF")</f>
        <v>1600000000</v>
      </c>
      <c r="DD131" s="9">
        <f t="shared" ref="DD131:DD194" si="132">IFERROR(VLOOKUP(CC131,R:V,5, FALSE),"NF")</f>
        <v>190000</v>
      </c>
      <c r="DE131" s="9" t="str">
        <f t="shared" ref="DE131:DE194" si="133">IFERROR(VLOOKUP(CC131,Z:AD,5, FALSE),"NF")</f>
        <v>NF</v>
      </c>
      <c r="DF131" s="9" t="str">
        <f t="shared" ref="DF131:DF194" si="134">IFERROR(VLOOKUP(CC131,AH:AM,5, FALSE),"NF")</f>
        <v>NF</v>
      </c>
      <c r="DG131" s="9" t="str">
        <f t="shared" ref="DG131:DG194" si="135">IFERROR(VLOOKUP(CC131,AP:AT,5, FALSE),"NF")</f>
        <v>NF</v>
      </c>
      <c r="DH131" s="9">
        <f t="shared" ref="DH131:DH194" si="136">IFERROR(VLOOKUP(CC131,AX:BB,5, FALSE),"NF")</f>
        <v>1500000000</v>
      </c>
      <c r="DI131" s="9">
        <f t="shared" ref="DI131:DI194" si="137">IFERROR(VLOOKUP(CC131,BF:BJ,5, FALSE),"NF")</f>
        <v>110000</v>
      </c>
      <c r="DJ131" s="9" t="str">
        <f t="shared" ref="DJ131:DJ194" si="138">IFERROR(VLOOKUP(CC131,BN:BR,5, FALSE),"NF")</f>
        <v>NF</v>
      </c>
      <c r="DK131" s="9">
        <f t="shared" ref="DK131:DK194" si="139">IFERROR(VLOOKUP(CC131,BV:BZ,5, FALSE),"NF")</f>
        <v>210000</v>
      </c>
      <c r="DL131" s="9">
        <f t="shared" ref="DL131:DL194" si="140">MIN(DB131:DF131,DG131:DK131)</f>
        <v>110000</v>
      </c>
      <c r="DM131" s="10">
        <f t="shared" ref="DM131:DM194" si="141">IFERROR(DB131/DL131,0)</f>
        <v>0</v>
      </c>
      <c r="DN131" s="10">
        <f t="shared" ref="DN131:DN194" si="142">IFERROR(DC131/DL131,0)</f>
        <v>14545.454545454546</v>
      </c>
      <c r="DO131" s="10">
        <f t="shared" ref="DO131:DO194" si="143">IFERROR(DD131/DL131,0)</f>
        <v>1.7272727272727273</v>
      </c>
      <c r="DP131" s="10">
        <f t="shared" ref="DP131:DP194" si="144">IFERROR(DE131/DL131,0)</f>
        <v>0</v>
      </c>
      <c r="DQ131" s="10">
        <f t="shared" ref="DQ131:DQ194" si="145">IFERROR(DF131/DL131,0)</f>
        <v>0</v>
      </c>
      <c r="DR131" s="10">
        <f t="shared" ref="DR131:DR194" si="146">IFERROR(DG131/DL131,0)</f>
        <v>0</v>
      </c>
      <c r="DS131" s="10">
        <f t="shared" ref="DS131:DS194" si="147">IFERROR(DH131/DL131,0)</f>
        <v>13636.363636363636</v>
      </c>
      <c r="DT131" s="10">
        <f t="shared" ref="DT131:DT194" si="148">IFERROR(DI131/DL131,0)</f>
        <v>1</v>
      </c>
      <c r="DU131" s="10">
        <f t="shared" ref="DU131:DU194" si="149">IFERROR(DJ131/DL131,0)</f>
        <v>0</v>
      </c>
      <c r="DV131" s="10">
        <f t="shared" ref="DV131:DV194" si="150">IFERROR(DK131/DL131,0)</f>
        <v>1.9090909090909092</v>
      </c>
    </row>
    <row r="132" spans="81:126" x14ac:dyDescent="0.25">
      <c r="CC132" t="s">
        <v>130</v>
      </c>
      <c r="CD132" t="s">
        <v>131</v>
      </c>
      <c r="CE132" t="s">
        <v>657</v>
      </c>
      <c r="CF132">
        <v>11.17</v>
      </c>
      <c r="CG132" s="7">
        <f t="shared" si="109"/>
        <v>1</v>
      </c>
      <c r="CH132" s="7">
        <f t="shared" si="110"/>
        <v>2</v>
      </c>
      <c r="CI132" s="7">
        <f t="shared" si="111"/>
        <v>1</v>
      </c>
      <c r="CJ132" s="7">
        <f t="shared" si="112"/>
        <v>1</v>
      </c>
      <c r="CK132" s="7">
        <f t="shared" si="113"/>
        <v>0</v>
      </c>
      <c r="CL132" s="7">
        <f t="shared" si="114"/>
        <v>0</v>
      </c>
      <c r="CM132" s="7">
        <f t="shared" si="115"/>
        <v>1</v>
      </c>
      <c r="CN132" s="7">
        <f t="shared" si="116"/>
        <v>1</v>
      </c>
      <c r="CO132" s="7">
        <f t="shared" si="117"/>
        <v>0</v>
      </c>
      <c r="CP132" s="7">
        <f t="shared" si="118"/>
        <v>0</v>
      </c>
      <c r="CQ132" s="7">
        <f t="shared" si="119"/>
        <v>1</v>
      </c>
      <c r="CR132" s="7">
        <f t="shared" si="120"/>
        <v>2</v>
      </c>
      <c r="CS132" s="7">
        <f t="shared" si="121"/>
        <v>1</v>
      </c>
      <c r="CT132" s="7">
        <f t="shared" si="122"/>
        <v>1</v>
      </c>
      <c r="CU132" s="7">
        <f t="shared" si="123"/>
        <v>0</v>
      </c>
      <c r="CV132" s="7">
        <f t="shared" si="124"/>
        <v>0</v>
      </c>
      <c r="CW132" s="7">
        <f t="shared" si="125"/>
        <v>1</v>
      </c>
      <c r="CX132" s="7">
        <f t="shared" si="126"/>
        <v>1</v>
      </c>
      <c r="CY132" s="7">
        <f t="shared" si="127"/>
        <v>1</v>
      </c>
      <c r="CZ132" s="7">
        <f t="shared" si="128"/>
        <v>1</v>
      </c>
      <c r="DA132" s="8">
        <f t="shared" si="129"/>
        <v>2</v>
      </c>
      <c r="DB132" s="9">
        <f t="shared" si="130"/>
        <v>1200000</v>
      </c>
      <c r="DC132" s="9">
        <f t="shared" si="131"/>
        <v>600000</v>
      </c>
      <c r="DD132" s="9" t="str">
        <f t="shared" si="132"/>
        <v>NF</v>
      </c>
      <c r="DE132" s="9">
        <f t="shared" si="133"/>
        <v>1300000</v>
      </c>
      <c r="DF132" s="9" t="str">
        <f t="shared" si="134"/>
        <v>NF</v>
      </c>
      <c r="DG132" s="9">
        <f t="shared" si="135"/>
        <v>1300000</v>
      </c>
      <c r="DH132" s="9">
        <f t="shared" si="136"/>
        <v>1400000</v>
      </c>
      <c r="DI132" s="9" t="str">
        <f t="shared" si="137"/>
        <v>NF</v>
      </c>
      <c r="DJ132" s="9">
        <f t="shared" si="138"/>
        <v>760000</v>
      </c>
      <c r="DK132" s="9">
        <f t="shared" si="139"/>
        <v>750000</v>
      </c>
      <c r="DL132" s="9">
        <f t="shared" si="140"/>
        <v>600000</v>
      </c>
      <c r="DM132" s="10">
        <f t="shared" si="141"/>
        <v>2</v>
      </c>
      <c r="DN132" s="10">
        <f t="shared" si="142"/>
        <v>1</v>
      </c>
      <c r="DO132" s="10">
        <f t="shared" si="143"/>
        <v>0</v>
      </c>
      <c r="DP132" s="10">
        <f t="shared" si="144"/>
        <v>2.1666666666666665</v>
      </c>
      <c r="DQ132" s="10">
        <f t="shared" si="145"/>
        <v>0</v>
      </c>
      <c r="DR132" s="10">
        <f t="shared" si="146"/>
        <v>2.1666666666666665</v>
      </c>
      <c r="DS132" s="10">
        <f t="shared" si="147"/>
        <v>2.3333333333333335</v>
      </c>
      <c r="DT132" s="10">
        <f t="shared" si="148"/>
        <v>0</v>
      </c>
      <c r="DU132" s="10">
        <f t="shared" si="149"/>
        <v>1.2666666666666666</v>
      </c>
      <c r="DV132" s="10">
        <f t="shared" si="150"/>
        <v>1.25</v>
      </c>
    </row>
    <row r="133" spans="81:126" x14ac:dyDescent="0.25">
      <c r="CC133" t="s">
        <v>124</v>
      </c>
      <c r="CD133" t="s">
        <v>125</v>
      </c>
      <c r="CE133" t="s">
        <v>658</v>
      </c>
      <c r="CF133">
        <v>12.95</v>
      </c>
      <c r="CG133" s="7">
        <f t="shared" si="109"/>
        <v>1</v>
      </c>
      <c r="CH133" s="7">
        <f t="shared" si="110"/>
        <v>3</v>
      </c>
      <c r="CI133" s="7">
        <f t="shared" si="111"/>
        <v>0</v>
      </c>
      <c r="CJ133" s="7">
        <f t="shared" si="112"/>
        <v>0</v>
      </c>
      <c r="CK133" s="7">
        <f t="shared" si="113"/>
        <v>0</v>
      </c>
      <c r="CL133" s="7">
        <f t="shared" si="114"/>
        <v>0</v>
      </c>
      <c r="CM133" s="7">
        <f t="shared" si="115"/>
        <v>0</v>
      </c>
      <c r="CN133" s="7">
        <f t="shared" si="116"/>
        <v>0</v>
      </c>
      <c r="CO133" s="7">
        <f t="shared" si="117"/>
        <v>0</v>
      </c>
      <c r="CP133" s="7">
        <f t="shared" si="118"/>
        <v>0</v>
      </c>
      <c r="CQ133" s="7">
        <f t="shared" si="119"/>
        <v>1</v>
      </c>
      <c r="CR133" s="7">
        <f t="shared" si="120"/>
        <v>6</v>
      </c>
      <c r="CS133" s="7">
        <f t="shared" si="121"/>
        <v>0</v>
      </c>
      <c r="CT133" s="7">
        <f t="shared" si="122"/>
        <v>0</v>
      </c>
      <c r="CU133" s="7">
        <f t="shared" si="123"/>
        <v>0</v>
      </c>
      <c r="CV133" s="7">
        <f t="shared" si="124"/>
        <v>0</v>
      </c>
      <c r="CW133" s="7">
        <f t="shared" si="125"/>
        <v>0</v>
      </c>
      <c r="CX133" s="7">
        <f t="shared" si="126"/>
        <v>0</v>
      </c>
      <c r="CY133" s="7">
        <f t="shared" si="127"/>
        <v>0</v>
      </c>
      <c r="CZ133" s="7">
        <f t="shared" si="128"/>
        <v>0</v>
      </c>
      <c r="DA133" s="8">
        <f t="shared" si="129"/>
        <v>6</v>
      </c>
      <c r="DB133" s="9">
        <f t="shared" si="130"/>
        <v>2500000</v>
      </c>
      <c r="DC133" s="9" t="str">
        <f t="shared" si="131"/>
        <v>NF</v>
      </c>
      <c r="DD133" s="9" t="str">
        <f t="shared" si="132"/>
        <v>NF</v>
      </c>
      <c r="DE133" s="9" t="str">
        <f t="shared" si="133"/>
        <v>NF</v>
      </c>
      <c r="DF133" s="9" t="str">
        <f t="shared" si="134"/>
        <v>NF</v>
      </c>
      <c r="DG133" s="9">
        <f t="shared" si="135"/>
        <v>6100000</v>
      </c>
      <c r="DH133" s="9" t="str">
        <f t="shared" si="136"/>
        <v>NF</v>
      </c>
      <c r="DI133" s="9" t="str">
        <f t="shared" si="137"/>
        <v>NF</v>
      </c>
      <c r="DJ133" s="9" t="str">
        <f t="shared" si="138"/>
        <v>NF</v>
      </c>
      <c r="DK133" s="9" t="str">
        <f t="shared" si="139"/>
        <v>NF</v>
      </c>
      <c r="DL133" s="9">
        <f t="shared" si="140"/>
        <v>2500000</v>
      </c>
      <c r="DM133" s="10">
        <f t="shared" si="141"/>
        <v>1</v>
      </c>
      <c r="DN133" s="10">
        <f t="shared" si="142"/>
        <v>0</v>
      </c>
      <c r="DO133" s="10">
        <f t="shared" si="143"/>
        <v>0</v>
      </c>
      <c r="DP133" s="10">
        <f t="shared" si="144"/>
        <v>0</v>
      </c>
      <c r="DQ133" s="10">
        <f t="shared" si="145"/>
        <v>0</v>
      </c>
      <c r="DR133" s="10">
        <f t="shared" si="146"/>
        <v>2.44</v>
      </c>
      <c r="DS133" s="10">
        <f t="shared" si="147"/>
        <v>0</v>
      </c>
      <c r="DT133" s="10">
        <f t="shared" si="148"/>
        <v>0</v>
      </c>
      <c r="DU133" s="10">
        <f t="shared" si="149"/>
        <v>0</v>
      </c>
      <c r="DV133" s="10">
        <f t="shared" si="150"/>
        <v>0</v>
      </c>
    </row>
    <row r="134" spans="81:126" x14ac:dyDescent="0.25">
      <c r="CC134" t="s">
        <v>204</v>
      </c>
      <c r="CD134" t="s">
        <v>205</v>
      </c>
      <c r="CE134" t="s">
        <v>659</v>
      </c>
      <c r="CF134">
        <v>41.26</v>
      </c>
      <c r="CG134" s="7">
        <f t="shared" si="109"/>
        <v>0</v>
      </c>
      <c r="CH134" s="7">
        <f t="shared" si="110"/>
        <v>0</v>
      </c>
      <c r="CI134" s="7">
        <f t="shared" si="111"/>
        <v>1</v>
      </c>
      <c r="CJ134" s="7">
        <f t="shared" si="112"/>
        <v>1</v>
      </c>
      <c r="CK134" s="7">
        <f t="shared" si="113"/>
        <v>0</v>
      </c>
      <c r="CL134" s="7">
        <f t="shared" si="114"/>
        <v>0</v>
      </c>
      <c r="CM134" s="7">
        <f t="shared" si="115"/>
        <v>1</v>
      </c>
      <c r="CN134" s="7">
        <f t="shared" si="116"/>
        <v>4</v>
      </c>
      <c r="CO134" s="7">
        <f t="shared" si="117"/>
        <v>0</v>
      </c>
      <c r="CP134" s="7">
        <f t="shared" si="118"/>
        <v>0</v>
      </c>
      <c r="CQ134" s="7">
        <f t="shared" si="119"/>
        <v>0</v>
      </c>
      <c r="CR134" s="7">
        <f t="shared" si="120"/>
        <v>0</v>
      </c>
      <c r="CS134" s="7">
        <f t="shared" si="121"/>
        <v>1</v>
      </c>
      <c r="CT134" s="7">
        <f t="shared" si="122"/>
        <v>3</v>
      </c>
      <c r="CU134" s="7">
        <f t="shared" si="123"/>
        <v>0</v>
      </c>
      <c r="CV134" s="7">
        <f t="shared" si="124"/>
        <v>0</v>
      </c>
      <c r="CW134" s="7">
        <f t="shared" si="125"/>
        <v>0</v>
      </c>
      <c r="CX134" s="7">
        <f t="shared" si="126"/>
        <v>0</v>
      </c>
      <c r="CY134" s="7">
        <f t="shared" si="127"/>
        <v>0</v>
      </c>
      <c r="CZ134" s="7">
        <f t="shared" si="128"/>
        <v>0</v>
      </c>
      <c r="DA134" s="8">
        <f t="shared" si="129"/>
        <v>4</v>
      </c>
      <c r="DB134" s="9" t="str">
        <f t="shared" si="130"/>
        <v>NF</v>
      </c>
      <c r="DC134" s="9">
        <f t="shared" si="131"/>
        <v>700000</v>
      </c>
      <c r="DD134" s="9" t="str">
        <f t="shared" si="132"/>
        <v>NF</v>
      </c>
      <c r="DE134" s="9">
        <f t="shared" si="133"/>
        <v>15000000</v>
      </c>
      <c r="DF134" s="9" t="str">
        <f t="shared" si="134"/>
        <v>NF</v>
      </c>
      <c r="DG134" s="9" t="str">
        <f t="shared" si="135"/>
        <v>NF</v>
      </c>
      <c r="DH134" s="9">
        <f t="shared" si="136"/>
        <v>2900000</v>
      </c>
      <c r="DI134" s="9" t="str">
        <f t="shared" si="137"/>
        <v>NF</v>
      </c>
      <c r="DJ134" s="9" t="str">
        <f t="shared" si="138"/>
        <v>NF</v>
      </c>
      <c r="DK134" s="9" t="str">
        <f t="shared" si="139"/>
        <v>NF</v>
      </c>
      <c r="DL134" s="9">
        <f t="shared" si="140"/>
        <v>700000</v>
      </c>
      <c r="DM134" s="10">
        <f t="shared" si="141"/>
        <v>0</v>
      </c>
      <c r="DN134" s="10">
        <f t="shared" si="142"/>
        <v>1</v>
      </c>
      <c r="DO134" s="10">
        <f t="shared" si="143"/>
        <v>0</v>
      </c>
      <c r="DP134" s="10">
        <f t="shared" si="144"/>
        <v>21.428571428571427</v>
      </c>
      <c r="DQ134" s="10">
        <f t="shared" si="145"/>
        <v>0</v>
      </c>
      <c r="DR134" s="10">
        <f t="shared" si="146"/>
        <v>0</v>
      </c>
      <c r="DS134" s="10">
        <f t="shared" si="147"/>
        <v>4.1428571428571432</v>
      </c>
      <c r="DT134" s="10">
        <f t="shared" si="148"/>
        <v>0</v>
      </c>
      <c r="DU134" s="10">
        <f t="shared" si="149"/>
        <v>0</v>
      </c>
      <c r="DV134" s="10">
        <f t="shared" si="150"/>
        <v>0</v>
      </c>
    </row>
    <row r="135" spans="81:126" x14ac:dyDescent="0.25">
      <c r="CC135" t="s">
        <v>194</v>
      </c>
      <c r="CD135" t="s">
        <v>195</v>
      </c>
      <c r="CE135" t="s">
        <v>660</v>
      </c>
      <c r="CF135">
        <v>38.369999999999997</v>
      </c>
      <c r="CG135" s="7">
        <f t="shared" si="109"/>
        <v>0</v>
      </c>
      <c r="CH135" s="7">
        <f t="shared" si="110"/>
        <v>0</v>
      </c>
      <c r="CI135" s="7">
        <f t="shared" si="111"/>
        <v>1</v>
      </c>
      <c r="CJ135" s="7">
        <f t="shared" si="112"/>
        <v>1</v>
      </c>
      <c r="CK135" s="7">
        <f t="shared" si="113"/>
        <v>0</v>
      </c>
      <c r="CL135" s="7">
        <f t="shared" si="114"/>
        <v>0</v>
      </c>
      <c r="CM135" s="7">
        <f t="shared" si="115"/>
        <v>1</v>
      </c>
      <c r="CN135" s="7">
        <f t="shared" si="116"/>
        <v>1</v>
      </c>
      <c r="CO135" s="7">
        <f t="shared" si="117"/>
        <v>0</v>
      </c>
      <c r="CP135" s="7">
        <f t="shared" si="118"/>
        <v>0</v>
      </c>
      <c r="CQ135" s="7">
        <f t="shared" si="119"/>
        <v>1</v>
      </c>
      <c r="CR135" s="7">
        <f t="shared" si="120"/>
        <v>1</v>
      </c>
      <c r="CS135" s="7">
        <f t="shared" si="121"/>
        <v>1</v>
      </c>
      <c r="CT135" s="7">
        <f t="shared" si="122"/>
        <v>1</v>
      </c>
      <c r="CU135" s="7">
        <f t="shared" si="123"/>
        <v>0</v>
      </c>
      <c r="CV135" s="7">
        <f t="shared" si="124"/>
        <v>0</v>
      </c>
      <c r="CW135" s="7">
        <f t="shared" si="125"/>
        <v>0</v>
      </c>
      <c r="CX135" s="7">
        <f t="shared" si="126"/>
        <v>0</v>
      </c>
      <c r="CY135" s="7">
        <f t="shared" si="127"/>
        <v>1</v>
      </c>
      <c r="CZ135" s="7">
        <f t="shared" si="128"/>
        <v>3</v>
      </c>
      <c r="DA135" s="8">
        <f t="shared" si="129"/>
        <v>3</v>
      </c>
      <c r="DB135" s="9" t="str">
        <f t="shared" si="130"/>
        <v>NF</v>
      </c>
      <c r="DC135" s="9">
        <f t="shared" si="131"/>
        <v>360000</v>
      </c>
      <c r="DD135" s="9" t="str">
        <f t="shared" si="132"/>
        <v>NF</v>
      </c>
      <c r="DE135" s="9">
        <f t="shared" si="133"/>
        <v>500000</v>
      </c>
      <c r="DF135" s="9" t="str">
        <f t="shared" si="134"/>
        <v>NF</v>
      </c>
      <c r="DG135" s="9">
        <f t="shared" si="135"/>
        <v>300000</v>
      </c>
      <c r="DH135" s="9">
        <f t="shared" si="136"/>
        <v>590000</v>
      </c>
      <c r="DI135" s="9" t="str">
        <f t="shared" si="137"/>
        <v>NF</v>
      </c>
      <c r="DJ135" s="9" t="str">
        <f t="shared" si="138"/>
        <v>NF</v>
      </c>
      <c r="DK135" s="9">
        <f t="shared" si="139"/>
        <v>1400000</v>
      </c>
      <c r="DL135" s="9">
        <f t="shared" si="140"/>
        <v>300000</v>
      </c>
      <c r="DM135" s="10">
        <f t="shared" si="141"/>
        <v>0</v>
      </c>
      <c r="DN135" s="10">
        <f t="shared" si="142"/>
        <v>1.2</v>
      </c>
      <c r="DO135" s="10">
        <f t="shared" si="143"/>
        <v>0</v>
      </c>
      <c r="DP135" s="10">
        <f t="shared" si="144"/>
        <v>1.6666666666666667</v>
      </c>
      <c r="DQ135" s="10">
        <f t="shared" si="145"/>
        <v>0</v>
      </c>
      <c r="DR135" s="10">
        <f t="shared" si="146"/>
        <v>1</v>
      </c>
      <c r="DS135" s="10">
        <f t="shared" si="147"/>
        <v>1.9666666666666666</v>
      </c>
      <c r="DT135" s="10">
        <f t="shared" si="148"/>
        <v>0</v>
      </c>
      <c r="DU135" s="10">
        <f t="shared" si="149"/>
        <v>0</v>
      </c>
      <c r="DV135" s="10">
        <f t="shared" si="150"/>
        <v>4.666666666666667</v>
      </c>
    </row>
    <row r="136" spans="81:126" x14ac:dyDescent="0.25">
      <c r="CC136" t="s">
        <v>150</v>
      </c>
      <c r="CD136" t="s">
        <v>151</v>
      </c>
      <c r="CE136" t="s">
        <v>661</v>
      </c>
      <c r="CF136">
        <v>13.71</v>
      </c>
      <c r="CG136" s="7">
        <f t="shared" si="109"/>
        <v>1</v>
      </c>
      <c r="CH136" s="7">
        <f t="shared" si="110"/>
        <v>1</v>
      </c>
      <c r="CI136" s="7">
        <f t="shared" si="111"/>
        <v>1</v>
      </c>
      <c r="CJ136" s="7">
        <f t="shared" si="112"/>
        <v>2</v>
      </c>
      <c r="CK136" s="7">
        <f t="shared" si="113"/>
        <v>0</v>
      </c>
      <c r="CL136" s="7">
        <f t="shared" si="114"/>
        <v>0</v>
      </c>
      <c r="CM136" s="7">
        <f t="shared" si="115"/>
        <v>1</v>
      </c>
      <c r="CN136" s="7">
        <f t="shared" si="116"/>
        <v>1</v>
      </c>
      <c r="CO136" s="7">
        <f t="shared" si="117"/>
        <v>0</v>
      </c>
      <c r="CP136" s="7">
        <f t="shared" si="118"/>
        <v>0</v>
      </c>
      <c r="CQ136" s="7">
        <f t="shared" si="119"/>
        <v>1</v>
      </c>
      <c r="CR136" s="7">
        <f t="shared" si="120"/>
        <v>1</v>
      </c>
      <c r="CS136" s="7">
        <f t="shared" si="121"/>
        <v>1</v>
      </c>
      <c r="CT136" s="7">
        <f t="shared" si="122"/>
        <v>1</v>
      </c>
      <c r="CU136" s="7">
        <f t="shared" si="123"/>
        <v>0</v>
      </c>
      <c r="CV136" s="7">
        <f t="shared" si="124"/>
        <v>0</v>
      </c>
      <c r="CW136" s="7">
        <f t="shared" si="125"/>
        <v>0</v>
      </c>
      <c r="CX136" s="7">
        <f t="shared" si="126"/>
        <v>0</v>
      </c>
      <c r="CY136" s="7">
        <f t="shared" si="127"/>
        <v>0</v>
      </c>
      <c r="CZ136" s="7">
        <f t="shared" si="128"/>
        <v>0</v>
      </c>
      <c r="DA136" s="8">
        <f t="shared" si="129"/>
        <v>2</v>
      </c>
      <c r="DB136" s="9">
        <f t="shared" si="130"/>
        <v>720000</v>
      </c>
      <c r="DC136" s="9">
        <f t="shared" si="131"/>
        <v>1500000</v>
      </c>
      <c r="DD136" s="9" t="str">
        <f t="shared" si="132"/>
        <v>NF</v>
      </c>
      <c r="DE136" s="9">
        <f t="shared" si="133"/>
        <v>2000000</v>
      </c>
      <c r="DF136" s="9" t="str">
        <f t="shared" si="134"/>
        <v>NF</v>
      </c>
      <c r="DG136" s="9">
        <f t="shared" si="135"/>
        <v>450000</v>
      </c>
      <c r="DH136" s="9">
        <f t="shared" si="136"/>
        <v>2300000</v>
      </c>
      <c r="DI136" s="9" t="str">
        <f t="shared" si="137"/>
        <v>NF</v>
      </c>
      <c r="DJ136" s="9" t="str">
        <f t="shared" si="138"/>
        <v>NF</v>
      </c>
      <c r="DK136" s="9" t="str">
        <f t="shared" si="139"/>
        <v>NF</v>
      </c>
      <c r="DL136" s="9">
        <f t="shared" si="140"/>
        <v>450000</v>
      </c>
      <c r="DM136" s="10">
        <f t="shared" si="141"/>
        <v>1.6</v>
      </c>
      <c r="DN136" s="10">
        <f t="shared" si="142"/>
        <v>3.3333333333333335</v>
      </c>
      <c r="DO136" s="10">
        <f t="shared" si="143"/>
        <v>0</v>
      </c>
      <c r="DP136" s="10">
        <f t="shared" si="144"/>
        <v>4.4444444444444446</v>
      </c>
      <c r="DQ136" s="10">
        <f t="shared" si="145"/>
        <v>0</v>
      </c>
      <c r="DR136" s="10">
        <f t="shared" si="146"/>
        <v>1</v>
      </c>
      <c r="DS136" s="10">
        <f t="shared" si="147"/>
        <v>5.1111111111111107</v>
      </c>
      <c r="DT136" s="10">
        <f t="shared" si="148"/>
        <v>0</v>
      </c>
      <c r="DU136" s="10">
        <f t="shared" si="149"/>
        <v>0</v>
      </c>
      <c r="DV136" s="10">
        <f t="shared" si="150"/>
        <v>0</v>
      </c>
    </row>
    <row r="137" spans="81:126" x14ac:dyDescent="0.25">
      <c r="CC137" t="s">
        <v>148</v>
      </c>
      <c r="CD137" t="s">
        <v>149</v>
      </c>
      <c r="CE137" t="s">
        <v>662</v>
      </c>
      <c r="CF137">
        <v>23.05</v>
      </c>
      <c r="CG137" s="7">
        <f t="shared" si="109"/>
        <v>1</v>
      </c>
      <c r="CH137" s="7">
        <f t="shared" si="110"/>
        <v>1</v>
      </c>
      <c r="CI137" s="7">
        <f t="shared" si="111"/>
        <v>1</v>
      </c>
      <c r="CJ137" s="7">
        <f t="shared" si="112"/>
        <v>1</v>
      </c>
      <c r="CK137" s="7">
        <f t="shared" si="113"/>
        <v>0</v>
      </c>
      <c r="CL137" s="7">
        <f t="shared" si="114"/>
        <v>0</v>
      </c>
      <c r="CM137" s="7">
        <f t="shared" si="115"/>
        <v>1</v>
      </c>
      <c r="CN137" s="7">
        <f t="shared" si="116"/>
        <v>1</v>
      </c>
      <c r="CO137" s="7">
        <f t="shared" si="117"/>
        <v>0</v>
      </c>
      <c r="CP137" s="7">
        <f t="shared" si="118"/>
        <v>0</v>
      </c>
      <c r="CQ137" s="7">
        <f t="shared" si="119"/>
        <v>1</v>
      </c>
      <c r="CR137" s="7">
        <f t="shared" si="120"/>
        <v>1</v>
      </c>
      <c r="CS137" s="7">
        <f t="shared" si="121"/>
        <v>1</v>
      </c>
      <c r="CT137" s="7">
        <f t="shared" si="122"/>
        <v>1</v>
      </c>
      <c r="CU137" s="7">
        <f t="shared" si="123"/>
        <v>0</v>
      </c>
      <c r="CV137" s="7">
        <f t="shared" si="124"/>
        <v>0</v>
      </c>
      <c r="CW137" s="7">
        <f t="shared" si="125"/>
        <v>1</v>
      </c>
      <c r="CX137" s="7">
        <f t="shared" si="126"/>
        <v>1</v>
      </c>
      <c r="CY137" s="7">
        <f t="shared" si="127"/>
        <v>0</v>
      </c>
      <c r="CZ137" s="7">
        <f t="shared" si="128"/>
        <v>0</v>
      </c>
      <c r="DA137" s="8">
        <f t="shared" si="129"/>
        <v>1</v>
      </c>
      <c r="DB137" s="9">
        <f t="shared" si="130"/>
        <v>27000000</v>
      </c>
      <c r="DC137" s="9">
        <f t="shared" si="131"/>
        <v>4800000</v>
      </c>
      <c r="DD137" s="9" t="str">
        <f t="shared" si="132"/>
        <v>NF</v>
      </c>
      <c r="DE137" s="9">
        <f t="shared" si="133"/>
        <v>16000000</v>
      </c>
      <c r="DF137" s="9" t="str">
        <f t="shared" si="134"/>
        <v>NF</v>
      </c>
      <c r="DG137" s="9">
        <f t="shared" si="135"/>
        <v>33000000</v>
      </c>
      <c r="DH137" s="9">
        <f t="shared" si="136"/>
        <v>5500000</v>
      </c>
      <c r="DI137" s="9" t="str">
        <f t="shared" si="137"/>
        <v>NF</v>
      </c>
      <c r="DJ137" s="9">
        <f t="shared" si="138"/>
        <v>8600000</v>
      </c>
      <c r="DK137" s="9" t="str">
        <f t="shared" si="139"/>
        <v>NF</v>
      </c>
      <c r="DL137" s="9">
        <f t="shared" si="140"/>
        <v>4800000</v>
      </c>
      <c r="DM137" s="10">
        <f t="shared" si="141"/>
        <v>5.625</v>
      </c>
      <c r="DN137" s="10">
        <f t="shared" si="142"/>
        <v>1</v>
      </c>
      <c r="DO137" s="10">
        <f t="shared" si="143"/>
        <v>0</v>
      </c>
      <c r="DP137" s="10">
        <f t="shared" si="144"/>
        <v>3.3333333333333335</v>
      </c>
      <c r="DQ137" s="10">
        <f t="shared" si="145"/>
        <v>0</v>
      </c>
      <c r="DR137" s="10">
        <f t="shared" si="146"/>
        <v>6.875</v>
      </c>
      <c r="DS137" s="10">
        <f t="shared" si="147"/>
        <v>1.1458333333333333</v>
      </c>
      <c r="DT137" s="10">
        <f t="shared" si="148"/>
        <v>0</v>
      </c>
      <c r="DU137" s="10">
        <f t="shared" si="149"/>
        <v>1.7916666666666667</v>
      </c>
      <c r="DV137" s="10">
        <f t="shared" si="150"/>
        <v>0</v>
      </c>
    </row>
    <row r="138" spans="81:126" x14ac:dyDescent="0.25">
      <c r="CC138" t="s">
        <v>216</v>
      </c>
      <c r="CD138" t="s">
        <v>217</v>
      </c>
      <c r="CE138" t="s">
        <v>663</v>
      </c>
      <c r="CF138">
        <v>77.180000000000007</v>
      </c>
      <c r="CG138" s="7">
        <f t="shared" si="109"/>
        <v>0</v>
      </c>
      <c r="CH138" s="7">
        <f t="shared" si="110"/>
        <v>0</v>
      </c>
      <c r="CI138" s="7">
        <f t="shared" si="111"/>
        <v>1</v>
      </c>
      <c r="CJ138" s="7">
        <f t="shared" si="112"/>
        <v>1</v>
      </c>
      <c r="CK138" s="7">
        <f t="shared" si="113"/>
        <v>0</v>
      </c>
      <c r="CL138" s="7">
        <f t="shared" si="114"/>
        <v>0</v>
      </c>
      <c r="CM138" s="7">
        <f t="shared" si="115"/>
        <v>1</v>
      </c>
      <c r="CN138" s="7">
        <f t="shared" si="116"/>
        <v>3</v>
      </c>
      <c r="CO138" s="7">
        <f t="shared" si="117"/>
        <v>0</v>
      </c>
      <c r="CP138" s="7">
        <f t="shared" si="118"/>
        <v>0</v>
      </c>
      <c r="CQ138" s="7">
        <f t="shared" si="119"/>
        <v>0</v>
      </c>
      <c r="CR138" s="7">
        <f t="shared" si="120"/>
        <v>0</v>
      </c>
      <c r="CS138" s="7">
        <f t="shared" si="121"/>
        <v>1</v>
      </c>
      <c r="CT138" s="7">
        <f t="shared" si="122"/>
        <v>1</v>
      </c>
      <c r="CU138" s="7">
        <f t="shared" si="123"/>
        <v>0</v>
      </c>
      <c r="CV138" s="7">
        <f t="shared" si="124"/>
        <v>0</v>
      </c>
      <c r="CW138" s="7">
        <f t="shared" si="125"/>
        <v>1</v>
      </c>
      <c r="CX138" s="7">
        <f t="shared" si="126"/>
        <v>1</v>
      </c>
      <c r="CY138" s="7">
        <f t="shared" si="127"/>
        <v>0</v>
      </c>
      <c r="CZ138" s="7">
        <f t="shared" si="128"/>
        <v>0</v>
      </c>
      <c r="DA138" s="8">
        <f t="shared" si="129"/>
        <v>3</v>
      </c>
      <c r="DB138" s="9" t="str">
        <f t="shared" si="130"/>
        <v>NF</v>
      </c>
      <c r="DC138" s="9">
        <f t="shared" si="131"/>
        <v>17000000</v>
      </c>
      <c r="DD138" s="9" t="str">
        <f t="shared" si="132"/>
        <v>NF</v>
      </c>
      <c r="DE138" s="9">
        <f t="shared" si="133"/>
        <v>59000000</v>
      </c>
      <c r="DF138" s="9" t="str">
        <f t="shared" si="134"/>
        <v>NF</v>
      </c>
      <c r="DG138" s="9" t="str">
        <f t="shared" si="135"/>
        <v>NF</v>
      </c>
      <c r="DH138" s="9">
        <f t="shared" si="136"/>
        <v>14000000</v>
      </c>
      <c r="DI138" s="9" t="str">
        <f t="shared" si="137"/>
        <v>NF</v>
      </c>
      <c r="DJ138" s="9">
        <f t="shared" si="138"/>
        <v>9900000</v>
      </c>
      <c r="DK138" s="9" t="str">
        <f t="shared" si="139"/>
        <v>NF</v>
      </c>
      <c r="DL138" s="9">
        <f t="shared" si="140"/>
        <v>9900000</v>
      </c>
      <c r="DM138" s="10">
        <f t="shared" si="141"/>
        <v>0</v>
      </c>
      <c r="DN138" s="10">
        <f t="shared" si="142"/>
        <v>1.7171717171717171</v>
      </c>
      <c r="DO138" s="10">
        <f t="shared" si="143"/>
        <v>0</v>
      </c>
      <c r="DP138" s="10">
        <f t="shared" si="144"/>
        <v>5.9595959595959593</v>
      </c>
      <c r="DQ138" s="10">
        <f t="shared" si="145"/>
        <v>0</v>
      </c>
      <c r="DR138" s="10">
        <f t="shared" si="146"/>
        <v>0</v>
      </c>
      <c r="DS138" s="10">
        <f t="shared" si="147"/>
        <v>1.4141414141414141</v>
      </c>
      <c r="DT138" s="10">
        <f t="shared" si="148"/>
        <v>0</v>
      </c>
      <c r="DU138" s="10">
        <f t="shared" si="149"/>
        <v>1</v>
      </c>
      <c r="DV138" s="10">
        <f t="shared" si="150"/>
        <v>0</v>
      </c>
    </row>
    <row r="139" spans="81:126" x14ac:dyDescent="0.25">
      <c r="CC139" t="s">
        <v>104</v>
      </c>
      <c r="CD139" t="s">
        <v>105</v>
      </c>
      <c r="CE139" t="s">
        <v>664</v>
      </c>
      <c r="CF139">
        <v>27.64</v>
      </c>
      <c r="CG139" s="7">
        <f t="shared" si="109"/>
        <v>1</v>
      </c>
      <c r="CH139" s="7">
        <f t="shared" si="110"/>
        <v>1</v>
      </c>
      <c r="CI139" s="7">
        <f t="shared" si="111"/>
        <v>1</v>
      </c>
      <c r="CJ139" s="7">
        <f t="shared" si="112"/>
        <v>1</v>
      </c>
      <c r="CK139" s="7">
        <f t="shared" si="113"/>
        <v>0</v>
      </c>
      <c r="CL139" s="7">
        <f t="shared" si="114"/>
        <v>0</v>
      </c>
      <c r="CM139" s="7">
        <f t="shared" si="115"/>
        <v>1</v>
      </c>
      <c r="CN139" s="7">
        <f t="shared" si="116"/>
        <v>2</v>
      </c>
      <c r="CO139" s="7">
        <f t="shared" si="117"/>
        <v>0</v>
      </c>
      <c r="CP139" s="7">
        <f t="shared" si="118"/>
        <v>0</v>
      </c>
      <c r="CQ139" s="7">
        <f t="shared" si="119"/>
        <v>0</v>
      </c>
      <c r="CR139" s="7">
        <f t="shared" si="120"/>
        <v>0</v>
      </c>
      <c r="CS139" s="7">
        <f t="shared" si="121"/>
        <v>0</v>
      </c>
      <c r="CT139" s="7">
        <f t="shared" si="122"/>
        <v>0</v>
      </c>
      <c r="CU139" s="7">
        <f t="shared" si="123"/>
        <v>0</v>
      </c>
      <c r="CV139" s="7">
        <f t="shared" si="124"/>
        <v>0</v>
      </c>
      <c r="CW139" s="7">
        <f t="shared" si="125"/>
        <v>1</v>
      </c>
      <c r="CX139" s="7">
        <f t="shared" si="126"/>
        <v>2</v>
      </c>
      <c r="CY139" s="7">
        <f t="shared" si="127"/>
        <v>0</v>
      </c>
      <c r="CZ139" s="7">
        <f t="shared" si="128"/>
        <v>0</v>
      </c>
      <c r="DA139" s="8">
        <f t="shared" si="129"/>
        <v>2</v>
      </c>
      <c r="DB139" s="9">
        <f t="shared" si="130"/>
        <v>140000</v>
      </c>
      <c r="DC139" s="9">
        <f t="shared" si="131"/>
        <v>250000</v>
      </c>
      <c r="DD139" s="9" t="str">
        <f t="shared" si="132"/>
        <v>NF</v>
      </c>
      <c r="DE139" s="9">
        <f t="shared" si="133"/>
        <v>560000</v>
      </c>
      <c r="DF139" s="9" t="str">
        <f t="shared" si="134"/>
        <v>NF</v>
      </c>
      <c r="DG139" s="9" t="str">
        <f t="shared" si="135"/>
        <v>NF</v>
      </c>
      <c r="DH139" s="9" t="str">
        <f t="shared" si="136"/>
        <v>NF</v>
      </c>
      <c r="DI139" s="9" t="str">
        <f t="shared" si="137"/>
        <v>NF</v>
      </c>
      <c r="DJ139" s="9">
        <f t="shared" si="138"/>
        <v>610000</v>
      </c>
      <c r="DK139" s="9" t="str">
        <f t="shared" si="139"/>
        <v>NF</v>
      </c>
      <c r="DL139" s="9">
        <f t="shared" si="140"/>
        <v>140000</v>
      </c>
      <c r="DM139" s="10">
        <f t="shared" si="141"/>
        <v>1</v>
      </c>
      <c r="DN139" s="10">
        <f t="shared" si="142"/>
        <v>1.7857142857142858</v>
      </c>
      <c r="DO139" s="10">
        <f t="shared" si="143"/>
        <v>0</v>
      </c>
      <c r="DP139" s="10">
        <f t="shared" si="144"/>
        <v>4</v>
      </c>
      <c r="DQ139" s="10">
        <f t="shared" si="145"/>
        <v>0</v>
      </c>
      <c r="DR139" s="10">
        <f t="shared" si="146"/>
        <v>0</v>
      </c>
      <c r="DS139" s="10">
        <f t="shared" si="147"/>
        <v>0</v>
      </c>
      <c r="DT139" s="10">
        <f t="shared" si="148"/>
        <v>0</v>
      </c>
      <c r="DU139" s="10">
        <f t="shared" si="149"/>
        <v>4.3571428571428568</v>
      </c>
      <c r="DV139" s="10">
        <f t="shared" si="150"/>
        <v>0</v>
      </c>
    </row>
    <row r="140" spans="81:126" x14ac:dyDescent="0.25">
      <c r="CC140" t="s">
        <v>353</v>
      </c>
      <c r="CD140" t="s">
        <v>354</v>
      </c>
      <c r="CE140" t="s">
        <v>665</v>
      </c>
      <c r="CF140">
        <v>44.36</v>
      </c>
      <c r="CG140" s="7">
        <f t="shared" si="109"/>
        <v>0</v>
      </c>
      <c r="CH140" s="7">
        <f t="shared" si="110"/>
        <v>0</v>
      </c>
      <c r="CI140" s="7">
        <f t="shared" si="111"/>
        <v>0</v>
      </c>
      <c r="CJ140" s="7">
        <f t="shared" si="112"/>
        <v>0</v>
      </c>
      <c r="CK140" s="7">
        <f t="shared" si="113"/>
        <v>0</v>
      </c>
      <c r="CL140" s="7">
        <f t="shared" si="114"/>
        <v>0</v>
      </c>
      <c r="CM140" s="7">
        <f t="shared" si="115"/>
        <v>0</v>
      </c>
      <c r="CN140" s="7">
        <f t="shared" si="116"/>
        <v>0</v>
      </c>
      <c r="CO140" s="7">
        <f t="shared" si="117"/>
        <v>1</v>
      </c>
      <c r="CP140" s="7">
        <f t="shared" si="118"/>
        <v>2</v>
      </c>
      <c r="CQ140" s="7">
        <f t="shared" si="119"/>
        <v>0</v>
      </c>
      <c r="CR140" s="7">
        <f t="shared" si="120"/>
        <v>0</v>
      </c>
      <c r="CS140" s="7">
        <f t="shared" si="121"/>
        <v>0</v>
      </c>
      <c r="CT140" s="7">
        <f t="shared" si="122"/>
        <v>0</v>
      </c>
      <c r="CU140" s="7">
        <f t="shared" si="123"/>
        <v>0</v>
      </c>
      <c r="CV140" s="7">
        <f t="shared" si="124"/>
        <v>0</v>
      </c>
      <c r="CW140" s="7">
        <f t="shared" si="125"/>
        <v>0</v>
      </c>
      <c r="CX140" s="7">
        <f t="shared" si="126"/>
        <v>0</v>
      </c>
      <c r="CY140" s="7">
        <f t="shared" si="127"/>
        <v>1</v>
      </c>
      <c r="CZ140" s="7">
        <f t="shared" si="128"/>
        <v>3</v>
      </c>
      <c r="DA140" s="8">
        <f t="shared" si="129"/>
        <v>3</v>
      </c>
      <c r="DB140" s="9" t="str">
        <f t="shared" si="130"/>
        <v>NF</v>
      </c>
      <c r="DC140" s="9" t="str">
        <f t="shared" si="131"/>
        <v>NF</v>
      </c>
      <c r="DD140" s="9" t="str">
        <f t="shared" si="132"/>
        <v>NF</v>
      </c>
      <c r="DE140" s="9" t="str">
        <f t="shared" si="133"/>
        <v>NF</v>
      </c>
      <c r="DF140" s="9">
        <f t="shared" si="134"/>
        <v>1500000</v>
      </c>
      <c r="DG140" s="9" t="str">
        <f t="shared" si="135"/>
        <v>NF</v>
      </c>
      <c r="DH140" s="9" t="str">
        <f t="shared" si="136"/>
        <v>NF</v>
      </c>
      <c r="DI140" s="9" t="str">
        <f t="shared" si="137"/>
        <v>NF</v>
      </c>
      <c r="DJ140" s="9" t="str">
        <f t="shared" si="138"/>
        <v>NF</v>
      </c>
      <c r="DK140" s="9">
        <f t="shared" si="139"/>
        <v>1900000</v>
      </c>
      <c r="DL140" s="9">
        <f t="shared" si="140"/>
        <v>1500000</v>
      </c>
      <c r="DM140" s="10">
        <f t="shared" si="141"/>
        <v>0</v>
      </c>
      <c r="DN140" s="10">
        <f t="shared" si="142"/>
        <v>0</v>
      </c>
      <c r="DO140" s="10">
        <f t="shared" si="143"/>
        <v>0</v>
      </c>
      <c r="DP140" s="10">
        <f t="shared" si="144"/>
        <v>0</v>
      </c>
      <c r="DQ140" s="10">
        <f t="shared" si="145"/>
        <v>1</v>
      </c>
      <c r="DR140" s="10">
        <f t="shared" si="146"/>
        <v>0</v>
      </c>
      <c r="DS140" s="10">
        <f t="shared" si="147"/>
        <v>0</v>
      </c>
      <c r="DT140" s="10">
        <f t="shared" si="148"/>
        <v>0</v>
      </c>
      <c r="DU140" s="10">
        <f t="shared" si="149"/>
        <v>0</v>
      </c>
      <c r="DV140" s="10">
        <f t="shared" si="150"/>
        <v>1.2666666666666666</v>
      </c>
    </row>
    <row r="141" spans="81:126" x14ac:dyDescent="0.25">
      <c r="CC141" t="s">
        <v>220</v>
      </c>
      <c r="CD141" t="s">
        <v>221</v>
      </c>
      <c r="CE141" t="s">
        <v>666</v>
      </c>
      <c r="CF141">
        <v>15.63</v>
      </c>
      <c r="CG141" s="7">
        <f t="shared" si="109"/>
        <v>0</v>
      </c>
      <c r="CH141" s="7">
        <f t="shared" si="110"/>
        <v>0</v>
      </c>
      <c r="CI141" s="7">
        <f t="shared" si="111"/>
        <v>1</v>
      </c>
      <c r="CJ141" s="7">
        <f t="shared" si="112"/>
        <v>1</v>
      </c>
      <c r="CK141" s="7">
        <f t="shared" si="113"/>
        <v>0</v>
      </c>
      <c r="CL141" s="7">
        <f t="shared" si="114"/>
        <v>0</v>
      </c>
      <c r="CM141" s="7">
        <f t="shared" si="115"/>
        <v>1</v>
      </c>
      <c r="CN141" s="7">
        <f t="shared" si="116"/>
        <v>1</v>
      </c>
      <c r="CO141" s="7">
        <f t="shared" si="117"/>
        <v>1</v>
      </c>
      <c r="CP141" s="7">
        <f t="shared" si="118"/>
        <v>1</v>
      </c>
      <c r="CQ141" s="7">
        <f t="shared" si="119"/>
        <v>1</v>
      </c>
      <c r="CR141" s="7">
        <f t="shared" si="120"/>
        <v>1</v>
      </c>
      <c r="CS141" s="7">
        <f t="shared" si="121"/>
        <v>1</v>
      </c>
      <c r="CT141" s="7">
        <f t="shared" si="122"/>
        <v>1</v>
      </c>
      <c r="CU141" s="7">
        <f t="shared" si="123"/>
        <v>0</v>
      </c>
      <c r="CV141" s="7">
        <f t="shared" si="124"/>
        <v>0</v>
      </c>
      <c r="CW141" s="7">
        <f t="shared" si="125"/>
        <v>0</v>
      </c>
      <c r="CX141" s="7">
        <f t="shared" si="126"/>
        <v>0</v>
      </c>
      <c r="CY141" s="7">
        <f t="shared" si="127"/>
        <v>0</v>
      </c>
      <c r="CZ141" s="7">
        <f t="shared" si="128"/>
        <v>0</v>
      </c>
      <c r="DA141" s="8">
        <f t="shared" si="129"/>
        <v>1</v>
      </c>
      <c r="DB141" s="9" t="str">
        <f t="shared" si="130"/>
        <v>NF</v>
      </c>
      <c r="DC141" s="9">
        <f t="shared" si="131"/>
        <v>12000000</v>
      </c>
      <c r="DD141" s="9" t="str">
        <f t="shared" si="132"/>
        <v>NF</v>
      </c>
      <c r="DE141" s="9">
        <f t="shared" si="133"/>
        <v>26000000</v>
      </c>
      <c r="DF141" s="9">
        <f t="shared" si="134"/>
        <v>1400000</v>
      </c>
      <c r="DG141" s="9">
        <f t="shared" si="135"/>
        <v>4500000</v>
      </c>
      <c r="DH141" s="9">
        <f t="shared" si="136"/>
        <v>18000000</v>
      </c>
      <c r="DI141" s="9" t="str">
        <f t="shared" si="137"/>
        <v>NF</v>
      </c>
      <c r="DJ141" s="9" t="str">
        <f t="shared" si="138"/>
        <v>NF</v>
      </c>
      <c r="DK141" s="9" t="str">
        <f t="shared" si="139"/>
        <v>NF</v>
      </c>
      <c r="DL141" s="9">
        <f t="shared" si="140"/>
        <v>1400000</v>
      </c>
      <c r="DM141" s="10">
        <f t="shared" si="141"/>
        <v>0</v>
      </c>
      <c r="DN141" s="10">
        <f t="shared" si="142"/>
        <v>8.5714285714285712</v>
      </c>
      <c r="DO141" s="10">
        <f t="shared" si="143"/>
        <v>0</v>
      </c>
      <c r="DP141" s="10">
        <f t="shared" si="144"/>
        <v>18.571428571428573</v>
      </c>
      <c r="DQ141" s="10">
        <f t="shared" si="145"/>
        <v>1</v>
      </c>
      <c r="DR141" s="10">
        <f t="shared" si="146"/>
        <v>3.2142857142857144</v>
      </c>
      <c r="DS141" s="10">
        <f t="shared" si="147"/>
        <v>12.857142857142858</v>
      </c>
      <c r="DT141" s="10">
        <f t="shared" si="148"/>
        <v>0</v>
      </c>
      <c r="DU141" s="10">
        <f t="shared" si="149"/>
        <v>0</v>
      </c>
      <c r="DV141" s="10">
        <f t="shared" si="150"/>
        <v>0</v>
      </c>
    </row>
    <row r="142" spans="81:126" x14ac:dyDescent="0.25">
      <c r="CC142" t="s">
        <v>357</v>
      </c>
      <c r="CD142" t="s">
        <v>358</v>
      </c>
      <c r="CE142" t="s">
        <v>667</v>
      </c>
      <c r="CF142">
        <v>125.79</v>
      </c>
      <c r="CG142" s="7">
        <f t="shared" si="109"/>
        <v>0</v>
      </c>
      <c r="CH142" s="7">
        <f t="shared" si="110"/>
        <v>0</v>
      </c>
      <c r="CI142" s="7">
        <f t="shared" si="111"/>
        <v>0</v>
      </c>
      <c r="CJ142" s="7">
        <f t="shared" si="112"/>
        <v>0</v>
      </c>
      <c r="CK142" s="7">
        <f t="shared" si="113"/>
        <v>0</v>
      </c>
      <c r="CL142" s="7">
        <f t="shared" si="114"/>
        <v>0</v>
      </c>
      <c r="CM142" s="7">
        <f t="shared" si="115"/>
        <v>0</v>
      </c>
      <c r="CN142" s="7">
        <f t="shared" si="116"/>
        <v>0</v>
      </c>
      <c r="CO142" s="7">
        <f t="shared" si="117"/>
        <v>1</v>
      </c>
      <c r="CP142" s="7">
        <f t="shared" si="118"/>
        <v>2</v>
      </c>
      <c r="CQ142" s="7">
        <f t="shared" si="119"/>
        <v>0</v>
      </c>
      <c r="CR142" s="7">
        <f t="shared" si="120"/>
        <v>0</v>
      </c>
      <c r="CS142" s="7">
        <f t="shared" si="121"/>
        <v>0</v>
      </c>
      <c r="CT142" s="7">
        <f t="shared" si="122"/>
        <v>0</v>
      </c>
      <c r="CU142" s="7">
        <f t="shared" si="123"/>
        <v>0</v>
      </c>
      <c r="CV142" s="7">
        <f t="shared" si="124"/>
        <v>0</v>
      </c>
      <c r="CW142" s="7">
        <f t="shared" si="125"/>
        <v>0</v>
      </c>
      <c r="CX142" s="7">
        <f t="shared" si="126"/>
        <v>0</v>
      </c>
      <c r="CY142" s="7">
        <f t="shared" si="127"/>
        <v>1</v>
      </c>
      <c r="CZ142" s="7">
        <f t="shared" si="128"/>
        <v>2</v>
      </c>
      <c r="DA142" s="8">
        <f t="shared" si="129"/>
        <v>2</v>
      </c>
      <c r="DB142" s="9" t="str">
        <f t="shared" si="130"/>
        <v>NF</v>
      </c>
      <c r="DC142" s="9" t="str">
        <f t="shared" si="131"/>
        <v>NF</v>
      </c>
      <c r="DD142" s="9" t="str">
        <f t="shared" si="132"/>
        <v>NF</v>
      </c>
      <c r="DE142" s="9" t="str">
        <f t="shared" si="133"/>
        <v>NF</v>
      </c>
      <c r="DF142" s="9">
        <f t="shared" si="134"/>
        <v>880000</v>
      </c>
      <c r="DG142" s="9" t="str">
        <f t="shared" si="135"/>
        <v>NF</v>
      </c>
      <c r="DH142" s="9" t="str">
        <f t="shared" si="136"/>
        <v>NF</v>
      </c>
      <c r="DI142" s="9" t="str">
        <f t="shared" si="137"/>
        <v>NF</v>
      </c>
      <c r="DJ142" s="9" t="str">
        <f t="shared" si="138"/>
        <v>NF</v>
      </c>
      <c r="DK142" s="9">
        <f t="shared" si="139"/>
        <v>600000</v>
      </c>
      <c r="DL142" s="9">
        <f t="shared" si="140"/>
        <v>600000</v>
      </c>
      <c r="DM142" s="10">
        <f t="shared" si="141"/>
        <v>0</v>
      </c>
      <c r="DN142" s="10">
        <f t="shared" si="142"/>
        <v>0</v>
      </c>
      <c r="DO142" s="10">
        <f t="shared" si="143"/>
        <v>0</v>
      </c>
      <c r="DP142" s="10">
        <f t="shared" si="144"/>
        <v>0</v>
      </c>
      <c r="DQ142" s="10">
        <f t="shared" si="145"/>
        <v>1.4666666666666666</v>
      </c>
      <c r="DR142" s="10">
        <f t="shared" si="146"/>
        <v>0</v>
      </c>
      <c r="DS142" s="10">
        <f t="shared" si="147"/>
        <v>0</v>
      </c>
      <c r="DT142" s="10">
        <f t="shared" si="148"/>
        <v>0</v>
      </c>
      <c r="DU142" s="10">
        <f t="shared" si="149"/>
        <v>0</v>
      </c>
      <c r="DV142" s="10">
        <f t="shared" si="150"/>
        <v>1</v>
      </c>
    </row>
    <row r="143" spans="81:126" x14ac:dyDescent="0.25">
      <c r="CC143" t="s">
        <v>210</v>
      </c>
      <c r="CD143" t="s">
        <v>211</v>
      </c>
      <c r="CE143" t="s">
        <v>668</v>
      </c>
      <c r="CF143">
        <v>22.57</v>
      </c>
      <c r="CG143" s="7">
        <f t="shared" si="109"/>
        <v>0</v>
      </c>
      <c r="CH143" s="7">
        <f t="shared" si="110"/>
        <v>0</v>
      </c>
      <c r="CI143" s="7">
        <f t="shared" si="111"/>
        <v>1</v>
      </c>
      <c r="CJ143" s="7">
        <f t="shared" si="112"/>
        <v>1</v>
      </c>
      <c r="CK143" s="7">
        <f t="shared" si="113"/>
        <v>0</v>
      </c>
      <c r="CL143" s="7">
        <f t="shared" si="114"/>
        <v>0</v>
      </c>
      <c r="CM143" s="7">
        <f t="shared" si="115"/>
        <v>0</v>
      </c>
      <c r="CN143" s="7">
        <f t="shared" si="116"/>
        <v>0</v>
      </c>
      <c r="CO143" s="7">
        <f t="shared" si="117"/>
        <v>1</v>
      </c>
      <c r="CP143" s="7">
        <f t="shared" si="118"/>
        <v>2</v>
      </c>
      <c r="CQ143" s="7">
        <f t="shared" si="119"/>
        <v>0</v>
      </c>
      <c r="CR143" s="7">
        <f t="shared" si="120"/>
        <v>0</v>
      </c>
      <c r="CS143" s="7">
        <f t="shared" si="121"/>
        <v>0</v>
      </c>
      <c r="CT143" s="7">
        <f t="shared" si="122"/>
        <v>0</v>
      </c>
      <c r="CU143" s="7">
        <f t="shared" si="123"/>
        <v>0</v>
      </c>
      <c r="CV143" s="7">
        <f t="shared" si="124"/>
        <v>0</v>
      </c>
      <c r="CW143" s="7">
        <f t="shared" si="125"/>
        <v>0</v>
      </c>
      <c r="CX143" s="7">
        <f t="shared" si="126"/>
        <v>0</v>
      </c>
      <c r="CY143" s="7">
        <f t="shared" si="127"/>
        <v>1</v>
      </c>
      <c r="CZ143" s="7">
        <f t="shared" si="128"/>
        <v>1</v>
      </c>
      <c r="DA143" s="8">
        <f t="shared" si="129"/>
        <v>2</v>
      </c>
      <c r="DB143" s="9" t="str">
        <f t="shared" si="130"/>
        <v>NF</v>
      </c>
      <c r="DC143" s="9">
        <f t="shared" si="131"/>
        <v>450000</v>
      </c>
      <c r="DD143" s="9" t="str">
        <f t="shared" si="132"/>
        <v>NF</v>
      </c>
      <c r="DE143" s="9" t="str">
        <f t="shared" si="133"/>
        <v>NF</v>
      </c>
      <c r="DF143" s="9">
        <f t="shared" si="134"/>
        <v>940000</v>
      </c>
      <c r="DG143" s="9" t="str">
        <f t="shared" si="135"/>
        <v>NF</v>
      </c>
      <c r="DH143" s="9" t="str">
        <f t="shared" si="136"/>
        <v>NF</v>
      </c>
      <c r="DI143" s="9" t="str">
        <f t="shared" si="137"/>
        <v>NF</v>
      </c>
      <c r="DJ143" s="9" t="str">
        <f t="shared" si="138"/>
        <v>NF</v>
      </c>
      <c r="DK143" s="9">
        <f t="shared" si="139"/>
        <v>250000</v>
      </c>
      <c r="DL143" s="9">
        <f t="shared" si="140"/>
        <v>250000</v>
      </c>
      <c r="DM143" s="10">
        <f t="shared" si="141"/>
        <v>0</v>
      </c>
      <c r="DN143" s="10">
        <f t="shared" si="142"/>
        <v>1.8</v>
      </c>
      <c r="DO143" s="10">
        <f t="shared" si="143"/>
        <v>0</v>
      </c>
      <c r="DP143" s="10">
        <f t="shared" si="144"/>
        <v>0</v>
      </c>
      <c r="DQ143" s="10">
        <f t="shared" si="145"/>
        <v>3.76</v>
      </c>
      <c r="DR143" s="10">
        <f t="shared" si="146"/>
        <v>0</v>
      </c>
      <c r="DS143" s="10">
        <f t="shared" si="147"/>
        <v>0</v>
      </c>
      <c r="DT143" s="10">
        <f t="shared" si="148"/>
        <v>0</v>
      </c>
      <c r="DU143" s="10">
        <f t="shared" si="149"/>
        <v>0</v>
      </c>
      <c r="DV143" s="10">
        <f t="shared" si="150"/>
        <v>1</v>
      </c>
    </row>
    <row r="144" spans="81:126" x14ac:dyDescent="0.25">
      <c r="CC144" t="s">
        <v>250</v>
      </c>
      <c r="CD144" t="s">
        <v>251</v>
      </c>
      <c r="CE144" t="s">
        <v>669</v>
      </c>
      <c r="CF144">
        <v>34.46</v>
      </c>
      <c r="CG144" s="7">
        <f t="shared" si="109"/>
        <v>0</v>
      </c>
      <c r="CH144" s="7">
        <f t="shared" si="110"/>
        <v>0</v>
      </c>
      <c r="CI144" s="7">
        <f t="shared" si="111"/>
        <v>0</v>
      </c>
      <c r="CJ144" s="7">
        <f t="shared" si="112"/>
        <v>0</v>
      </c>
      <c r="CK144" s="7">
        <f t="shared" si="113"/>
        <v>0</v>
      </c>
      <c r="CL144" s="7">
        <f t="shared" si="114"/>
        <v>0</v>
      </c>
      <c r="CM144" s="7">
        <f t="shared" si="115"/>
        <v>1</v>
      </c>
      <c r="CN144" s="7">
        <f t="shared" si="116"/>
        <v>2</v>
      </c>
      <c r="CO144" s="7">
        <f t="shared" si="117"/>
        <v>0</v>
      </c>
      <c r="CP144" s="7">
        <f t="shared" si="118"/>
        <v>0</v>
      </c>
      <c r="CQ144" s="7">
        <f t="shared" si="119"/>
        <v>0</v>
      </c>
      <c r="CR144" s="7">
        <f t="shared" si="120"/>
        <v>0</v>
      </c>
      <c r="CS144" s="7">
        <f t="shared" si="121"/>
        <v>0</v>
      </c>
      <c r="CT144" s="7">
        <f t="shared" si="122"/>
        <v>0</v>
      </c>
      <c r="CU144" s="7">
        <f t="shared" si="123"/>
        <v>0</v>
      </c>
      <c r="CV144" s="7">
        <f t="shared" si="124"/>
        <v>0</v>
      </c>
      <c r="CW144" s="7">
        <f t="shared" si="125"/>
        <v>1</v>
      </c>
      <c r="CX144" s="7">
        <f t="shared" si="126"/>
        <v>2</v>
      </c>
      <c r="CY144" s="7">
        <f t="shared" si="127"/>
        <v>0</v>
      </c>
      <c r="CZ144" s="7">
        <f t="shared" si="128"/>
        <v>0</v>
      </c>
      <c r="DA144" s="8">
        <f t="shared" si="129"/>
        <v>2</v>
      </c>
      <c r="DB144" s="9" t="str">
        <f t="shared" si="130"/>
        <v>NF</v>
      </c>
      <c r="DC144" s="9" t="str">
        <f t="shared" si="131"/>
        <v>NF</v>
      </c>
      <c r="DD144" s="9" t="str">
        <f t="shared" si="132"/>
        <v>NF</v>
      </c>
      <c r="DE144" s="9">
        <f t="shared" si="133"/>
        <v>6700000</v>
      </c>
      <c r="DF144" s="9" t="str">
        <f t="shared" si="134"/>
        <v>NF</v>
      </c>
      <c r="DG144" s="9" t="str">
        <f t="shared" si="135"/>
        <v>NF</v>
      </c>
      <c r="DH144" s="9" t="str">
        <f t="shared" si="136"/>
        <v>NF</v>
      </c>
      <c r="DI144" s="9" t="str">
        <f t="shared" si="137"/>
        <v>NF</v>
      </c>
      <c r="DJ144" s="9">
        <f t="shared" si="138"/>
        <v>1100000</v>
      </c>
      <c r="DK144" s="9" t="str">
        <f t="shared" si="139"/>
        <v>NF</v>
      </c>
      <c r="DL144" s="9">
        <f t="shared" si="140"/>
        <v>1100000</v>
      </c>
      <c r="DM144" s="10">
        <f t="shared" si="141"/>
        <v>0</v>
      </c>
      <c r="DN144" s="10">
        <f t="shared" si="142"/>
        <v>0</v>
      </c>
      <c r="DO144" s="10">
        <f t="shared" si="143"/>
        <v>0</v>
      </c>
      <c r="DP144" s="10">
        <f t="shared" si="144"/>
        <v>6.0909090909090908</v>
      </c>
      <c r="DQ144" s="10">
        <f t="shared" si="145"/>
        <v>0</v>
      </c>
      <c r="DR144" s="10">
        <f t="shared" si="146"/>
        <v>0</v>
      </c>
      <c r="DS144" s="10">
        <f t="shared" si="147"/>
        <v>0</v>
      </c>
      <c r="DT144" s="10">
        <f t="shared" si="148"/>
        <v>0</v>
      </c>
      <c r="DU144" s="10">
        <f t="shared" si="149"/>
        <v>1</v>
      </c>
      <c r="DV144" s="10">
        <f t="shared" si="150"/>
        <v>0</v>
      </c>
    </row>
    <row r="145" spans="81:126" x14ac:dyDescent="0.25">
      <c r="CC145" t="s">
        <v>181</v>
      </c>
      <c r="CD145" t="s">
        <v>182</v>
      </c>
      <c r="CE145" t="s">
        <v>670</v>
      </c>
      <c r="CF145">
        <v>67.680000000000007</v>
      </c>
      <c r="CG145" s="7">
        <f t="shared" si="109"/>
        <v>0</v>
      </c>
      <c r="CH145" s="7">
        <f t="shared" si="110"/>
        <v>0</v>
      </c>
      <c r="CI145" s="7">
        <f t="shared" si="111"/>
        <v>1</v>
      </c>
      <c r="CJ145" s="7">
        <f t="shared" si="112"/>
        <v>1</v>
      </c>
      <c r="CK145" s="7">
        <f t="shared" si="113"/>
        <v>0</v>
      </c>
      <c r="CL145" s="7">
        <f t="shared" si="114"/>
        <v>0</v>
      </c>
      <c r="CM145" s="7">
        <f t="shared" si="115"/>
        <v>0</v>
      </c>
      <c r="CN145" s="7">
        <f t="shared" si="116"/>
        <v>0</v>
      </c>
      <c r="CO145" s="7">
        <f t="shared" si="117"/>
        <v>1</v>
      </c>
      <c r="CP145" s="7">
        <f t="shared" si="118"/>
        <v>1</v>
      </c>
      <c r="CQ145" s="7">
        <f t="shared" si="119"/>
        <v>1</v>
      </c>
      <c r="CR145" s="7">
        <f t="shared" si="120"/>
        <v>2</v>
      </c>
      <c r="CS145" s="7">
        <f t="shared" si="121"/>
        <v>0</v>
      </c>
      <c r="CT145" s="7">
        <f t="shared" si="122"/>
        <v>0</v>
      </c>
      <c r="CU145" s="7">
        <f t="shared" si="123"/>
        <v>0</v>
      </c>
      <c r="CV145" s="7">
        <f t="shared" si="124"/>
        <v>0</v>
      </c>
      <c r="CW145" s="7">
        <f t="shared" si="125"/>
        <v>0</v>
      </c>
      <c r="CX145" s="7">
        <f t="shared" si="126"/>
        <v>0</v>
      </c>
      <c r="CY145" s="7">
        <f t="shared" si="127"/>
        <v>0</v>
      </c>
      <c r="CZ145" s="7">
        <f t="shared" si="128"/>
        <v>0</v>
      </c>
      <c r="DA145" s="8">
        <f t="shared" si="129"/>
        <v>2</v>
      </c>
      <c r="DB145" s="9" t="str">
        <f t="shared" si="130"/>
        <v>NF</v>
      </c>
      <c r="DC145" s="9">
        <f t="shared" si="131"/>
        <v>13000000</v>
      </c>
      <c r="DD145" s="9" t="str">
        <f t="shared" si="132"/>
        <v>NF</v>
      </c>
      <c r="DE145" s="9" t="str">
        <f t="shared" si="133"/>
        <v>NF</v>
      </c>
      <c r="DF145" s="9">
        <f t="shared" si="134"/>
        <v>7800000</v>
      </c>
      <c r="DG145" s="9">
        <f t="shared" si="135"/>
        <v>74000000</v>
      </c>
      <c r="DH145" s="9" t="str">
        <f t="shared" si="136"/>
        <v>NF</v>
      </c>
      <c r="DI145" s="9" t="str">
        <f t="shared" si="137"/>
        <v>NF</v>
      </c>
      <c r="DJ145" s="9" t="str">
        <f t="shared" si="138"/>
        <v>NF</v>
      </c>
      <c r="DK145" s="9" t="str">
        <f t="shared" si="139"/>
        <v>NF</v>
      </c>
      <c r="DL145" s="9">
        <f t="shared" si="140"/>
        <v>7800000</v>
      </c>
      <c r="DM145" s="10">
        <f t="shared" si="141"/>
        <v>0</v>
      </c>
      <c r="DN145" s="10">
        <f t="shared" si="142"/>
        <v>1.6666666666666667</v>
      </c>
      <c r="DO145" s="10">
        <f t="shared" si="143"/>
        <v>0</v>
      </c>
      <c r="DP145" s="10">
        <f t="shared" si="144"/>
        <v>0</v>
      </c>
      <c r="DQ145" s="10">
        <f t="shared" si="145"/>
        <v>1</v>
      </c>
      <c r="DR145" s="10">
        <f t="shared" si="146"/>
        <v>9.4871794871794872</v>
      </c>
      <c r="DS145" s="10">
        <f t="shared" si="147"/>
        <v>0</v>
      </c>
      <c r="DT145" s="10">
        <f t="shared" si="148"/>
        <v>0</v>
      </c>
      <c r="DU145" s="10">
        <f t="shared" si="149"/>
        <v>0</v>
      </c>
      <c r="DV145" s="10">
        <f t="shared" si="150"/>
        <v>0</v>
      </c>
    </row>
    <row r="146" spans="81:126" x14ac:dyDescent="0.25">
      <c r="CC146" t="s">
        <v>365</v>
      </c>
      <c r="CD146" t="s">
        <v>366</v>
      </c>
      <c r="CE146" t="s">
        <v>671</v>
      </c>
      <c r="CF146">
        <v>37.130000000000003</v>
      </c>
      <c r="CG146" s="7">
        <f t="shared" si="109"/>
        <v>0</v>
      </c>
      <c r="CH146" s="7">
        <f t="shared" si="110"/>
        <v>0</v>
      </c>
      <c r="CI146" s="7">
        <f t="shared" si="111"/>
        <v>0</v>
      </c>
      <c r="CJ146" s="7">
        <f t="shared" si="112"/>
        <v>0</v>
      </c>
      <c r="CK146" s="7">
        <f t="shared" si="113"/>
        <v>0</v>
      </c>
      <c r="CL146" s="7">
        <f t="shared" si="114"/>
        <v>0</v>
      </c>
      <c r="CM146" s="7">
        <f t="shared" si="115"/>
        <v>0</v>
      </c>
      <c r="CN146" s="7">
        <f t="shared" si="116"/>
        <v>0</v>
      </c>
      <c r="CO146" s="7">
        <f t="shared" si="117"/>
        <v>1</v>
      </c>
      <c r="CP146" s="7">
        <f t="shared" si="118"/>
        <v>1</v>
      </c>
      <c r="CQ146" s="7">
        <f t="shared" si="119"/>
        <v>0</v>
      </c>
      <c r="CR146" s="7">
        <f t="shared" si="120"/>
        <v>0</v>
      </c>
      <c r="CS146" s="7">
        <f t="shared" si="121"/>
        <v>0</v>
      </c>
      <c r="CT146" s="7">
        <f t="shared" si="122"/>
        <v>0</v>
      </c>
      <c r="CU146" s="7">
        <f t="shared" si="123"/>
        <v>0</v>
      </c>
      <c r="CV146" s="7">
        <f t="shared" si="124"/>
        <v>0</v>
      </c>
      <c r="CW146" s="7">
        <f t="shared" si="125"/>
        <v>0</v>
      </c>
      <c r="CX146" s="7">
        <f t="shared" si="126"/>
        <v>0</v>
      </c>
      <c r="CY146" s="7">
        <f t="shared" si="127"/>
        <v>1</v>
      </c>
      <c r="CZ146" s="7">
        <f t="shared" si="128"/>
        <v>2</v>
      </c>
      <c r="DA146" s="8">
        <f t="shared" si="129"/>
        <v>2</v>
      </c>
      <c r="DB146" s="9" t="str">
        <f t="shared" si="130"/>
        <v>NF</v>
      </c>
      <c r="DC146" s="9" t="str">
        <f t="shared" si="131"/>
        <v>NF</v>
      </c>
      <c r="DD146" s="9" t="str">
        <f t="shared" si="132"/>
        <v>NF</v>
      </c>
      <c r="DE146" s="9" t="str">
        <f t="shared" si="133"/>
        <v>NF</v>
      </c>
      <c r="DF146" s="9">
        <f t="shared" si="134"/>
        <v>460000</v>
      </c>
      <c r="DG146" s="9" t="str">
        <f t="shared" si="135"/>
        <v>NF</v>
      </c>
      <c r="DH146" s="9" t="str">
        <f t="shared" si="136"/>
        <v>NF</v>
      </c>
      <c r="DI146" s="9" t="str">
        <f t="shared" si="137"/>
        <v>NF</v>
      </c>
      <c r="DJ146" s="9" t="str">
        <f t="shared" si="138"/>
        <v>NF</v>
      </c>
      <c r="DK146" s="9">
        <f t="shared" si="139"/>
        <v>670000</v>
      </c>
      <c r="DL146" s="9">
        <f t="shared" si="140"/>
        <v>460000</v>
      </c>
      <c r="DM146" s="10">
        <f t="shared" si="141"/>
        <v>0</v>
      </c>
      <c r="DN146" s="10">
        <f t="shared" si="142"/>
        <v>0</v>
      </c>
      <c r="DO146" s="10">
        <f t="shared" si="143"/>
        <v>0</v>
      </c>
      <c r="DP146" s="10">
        <f t="shared" si="144"/>
        <v>0</v>
      </c>
      <c r="DQ146" s="10">
        <f t="shared" si="145"/>
        <v>1</v>
      </c>
      <c r="DR146" s="10">
        <f t="shared" si="146"/>
        <v>0</v>
      </c>
      <c r="DS146" s="10">
        <f t="shared" si="147"/>
        <v>0</v>
      </c>
      <c r="DT146" s="10">
        <f t="shared" si="148"/>
        <v>0</v>
      </c>
      <c r="DU146" s="10">
        <f t="shared" si="149"/>
        <v>0</v>
      </c>
      <c r="DV146" s="10">
        <f t="shared" si="150"/>
        <v>1.4565217391304348</v>
      </c>
    </row>
    <row r="147" spans="81:126" x14ac:dyDescent="0.25">
      <c r="CC147" t="s">
        <v>359</v>
      </c>
      <c r="CD147" t="s">
        <v>360</v>
      </c>
      <c r="CE147" t="s">
        <v>672</v>
      </c>
      <c r="CF147">
        <v>151.16</v>
      </c>
      <c r="CG147" s="7">
        <f t="shared" si="109"/>
        <v>0</v>
      </c>
      <c r="CH147" s="7">
        <f t="shared" si="110"/>
        <v>0</v>
      </c>
      <c r="CI147" s="7">
        <f t="shared" si="111"/>
        <v>0</v>
      </c>
      <c r="CJ147" s="7">
        <f t="shared" si="112"/>
        <v>0</v>
      </c>
      <c r="CK147" s="7">
        <f t="shared" si="113"/>
        <v>0</v>
      </c>
      <c r="CL147" s="7">
        <f t="shared" si="114"/>
        <v>0</v>
      </c>
      <c r="CM147" s="7">
        <f t="shared" si="115"/>
        <v>0</v>
      </c>
      <c r="CN147" s="7">
        <f t="shared" si="116"/>
        <v>0</v>
      </c>
      <c r="CO147" s="7">
        <f t="shared" si="117"/>
        <v>1</v>
      </c>
      <c r="CP147" s="7">
        <f t="shared" si="118"/>
        <v>2</v>
      </c>
      <c r="CQ147" s="7">
        <f t="shared" si="119"/>
        <v>0</v>
      </c>
      <c r="CR147" s="7">
        <f t="shared" si="120"/>
        <v>0</v>
      </c>
      <c r="CS147" s="7">
        <f t="shared" si="121"/>
        <v>0</v>
      </c>
      <c r="CT147" s="7">
        <f t="shared" si="122"/>
        <v>0</v>
      </c>
      <c r="CU147" s="7">
        <f t="shared" si="123"/>
        <v>0</v>
      </c>
      <c r="CV147" s="7">
        <f t="shared" si="124"/>
        <v>0</v>
      </c>
      <c r="CW147" s="7">
        <f t="shared" si="125"/>
        <v>0</v>
      </c>
      <c r="CX147" s="7">
        <f t="shared" si="126"/>
        <v>0</v>
      </c>
      <c r="CY147" s="7">
        <f t="shared" si="127"/>
        <v>1</v>
      </c>
      <c r="CZ147" s="7">
        <f t="shared" si="128"/>
        <v>1</v>
      </c>
      <c r="DA147" s="8">
        <f t="shared" si="129"/>
        <v>2</v>
      </c>
      <c r="DB147" s="9" t="str">
        <f t="shared" si="130"/>
        <v>NF</v>
      </c>
      <c r="DC147" s="9" t="str">
        <f t="shared" si="131"/>
        <v>NF</v>
      </c>
      <c r="DD147" s="9" t="str">
        <f t="shared" si="132"/>
        <v>NF</v>
      </c>
      <c r="DE147" s="9" t="str">
        <f t="shared" si="133"/>
        <v>NF</v>
      </c>
      <c r="DF147" s="9">
        <f t="shared" si="134"/>
        <v>750000</v>
      </c>
      <c r="DG147" s="9" t="str">
        <f t="shared" si="135"/>
        <v>NF</v>
      </c>
      <c r="DH147" s="9" t="str">
        <f t="shared" si="136"/>
        <v>NF</v>
      </c>
      <c r="DI147" s="9" t="str">
        <f t="shared" si="137"/>
        <v>NF</v>
      </c>
      <c r="DJ147" s="9" t="str">
        <f t="shared" si="138"/>
        <v>NF</v>
      </c>
      <c r="DK147" s="9">
        <f t="shared" si="139"/>
        <v>190000</v>
      </c>
      <c r="DL147" s="9">
        <f t="shared" si="140"/>
        <v>190000</v>
      </c>
      <c r="DM147" s="10">
        <f t="shared" si="141"/>
        <v>0</v>
      </c>
      <c r="DN147" s="10">
        <f t="shared" si="142"/>
        <v>0</v>
      </c>
      <c r="DO147" s="10">
        <f t="shared" si="143"/>
        <v>0</v>
      </c>
      <c r="DP147" s="10">
        <f t="shared" si="144"/>
        <v>0</v>
      </c>
      <c r="DQ147" s="10">
        <f t="shared" si="145"/>
        <v>3.9473684210526314</v>
      </c>
      <c r="DR147" s="10">
        <f t="shared" si="146"/>
        <v>0</v>
      </c>
      <c r="DS147" s="10">
        <f t="shared" si="147"/>
        <v>0</v>
      </c>
      <c r="DT147" s="10">
        <f t="shared" si="148"/>
        <v>0</v>
      </c>
      <c r="DU147" s="10">
        <f t="shared" si="149"/>
        <v>0</v>
      </c>
      <c r="DV147" s="10">
        <f t="shared" si="150"/>
        <v>1</v>
      </c>
    </row>
    <row r="148" spans="81:126" x14ac:dyDescent="0.25">
      <c r="CC148" t="s">
        <v>367</v>
      </c>
      <c r="CD148" t="s">
        <v>368</v>
      </c>
      <c r="CE148" t="s">
        <v>673</v>
      </c>
      <c r="CF148">
        <v>37.409999999999997</v>
      </c>
      <c r="CG148" s="7">
        <f t="shared" si="109"/>
        <v>0</v>
      </c>
      <c r="CH148" s="7">
        <f t="shared" si="110"/>
        <v>0</v>
      </c>
      <c r="CI148" s="7">
        <f t="shared" si="111"/>
        <v>0</v>
      </c>
      <c r="CJ148" s="7">
        <f t="shared" si="112"/>
        <v>0</v>
      </c>
      <c r="CK148" s="7">
        <f t="shared" si="113"/>
        <v>0</v>
      </c>
      <c r="CL148" s="7">
        <f t="shared" si="114"/>
        <v>0</v>
      </c>
      <c r="CM148" s="7">
        <f t="shared" si="115"/>
        <v>0</v>
      </c>
      <c r="CN148" s="7">
        <f t="shared" si="116"/>
        <v>0</v>
      </c>
      <c r="CO148" s="7">
        <f t="shared" si="117"/>
        <v>1</v>
      </c>
      <c r="CP148" s="7">
        <f t="shared" si="118"/>
        <v>1</v>
      </c>
      <c r="CQ148" s="7">
        <f t="shared" si="119"/>
        <v>0</v>
      </c>
      <c r="CR148" s="7">
        <f t="shared" si="120"/>
        <v>0</v>
      </c>
      <c r="CS148" s="7">
        <f t="shared" si="121"/>
        <v>0</v>
      </c>
      <c r="CT148" s="7">
        <f t="shared" si="122"/>
        <v>0</v>
      </c>
      <c r="CU148" s="7">
        <f t="shared" si="123"/>
        <v>0</v>
      </c>
      <c r="CV148" s="7">
        <f t="shared" si="124"/>
        <v>0</v>
      </c>
      <c r="CW148" s="7">
        <f t="shared" si="125"/>
        <v>0</v>
      </c>
      <c r="CX148" s="7">
        <f t="shared" si="126"/>
        <v>0</v>
      </c>
      <c r="CY148" s="7">
        <f t="shared" si="127"/>
        <v>1</v>
      </c>
      <c r="CZ148" s="7">
        <f t="shared" si="128"/>
        <v>2</v>
      </c>
      <c r="DA148" s="8">
        <f t="shared" si="129"/>
        <v>2</v>
      </c>
      <c r="DB148" s="9" t="str">
        <f t="shared" si="130"/>
        <v>NF</v>
      </c>
      <c r="DC148" s="9" t="str">
        <f t="shared" si="131"/>
        <v>NF</v>
      </c>
      <c r="DD148" s="9" t="str">
        <f t="shared" si="132"/>
        <v>NF</v>
      </c>
      <c r="DE148" s="9" t="str">
        <f t="shared" si="133"/>
        <v>NF</v>
      </c>
      <c r="DF148" s="9">
        <f t="shared" si="134"/>
        <v>240000</v>
      </c>
      <c r="DG148" s="9" t="str">
        <f t="shared" si="135"/>
        <v>NF</v>
      </c>
      <c r="DH148" s="9" t="str">
        <f t="shared" si="136"/>
        <v>NF</v>
      </c>
      <c r="DI148" s="9" t="str">
        <f t="shared" si="137"/>
        <v>NF</v>
      </c>
      <c r="DJ148" s="9" t="str">
        <f t="shared" si="138"/>
        <v>NF</v>
      </c>
      <c r="DK148" s="9">
        <f t="shared" si="139"/>
        <v>630000</v>
      </c>
      <c r="DL148" s="9">
        <f t="shared" si="140"/>
        <v>240000</v>
      </c>
      <c r="DM148" s="10">
        <f t="shared" si="141"/>
        <v>0</v>
      </c>
      <c r="DN148" s="10">
        <f t="shared" si="142"/>
        <v>0</v>
      </c>
      <c r="DO148" s="10">
        <f t="shared" si="143"/>
        <v>0</v>
      </c>
      <c r="DP148" s="10">
        <f t="shared" si="144"/>
        <v>0</v>
      </c>
      <c r="DQ148" s="10">
        <f t="shared" si="145"/>
        <v>1</v>
      </c>
      <c r="DR148" s="10">
        <f t="shared" si="146"/>
        <v>0</v>
      </c>
      <c r="DS148" s="10">
        <f t="shared" si="147"/>
        <v>0</v>
      </c>
      <c r="DT148" s="10">
        <f t="shared" si="148"/>
        <v>0</v>
      </c>
      <c r="DU148" s="10">
        <f t="shared" si="149"/>
        <v>0</v>
      </c>
      <c r="DV148" s="10">
        <f t="shared" si="150"/>
        <v>2.625</v>
      </c>
    </row>
    <row r="149" spans="81:126" x14ac:dyDescent="0.25">
      <c r="CC149" t="s">
        <v>252</v>
      </c>
      <c r="CD149" t="s">
        <v>253</v>
      </c>
      <c r="CE149" t="s">
        <v>674</v>
      </c>
      <c r="CF149">
        <v>88.22</v>
      </c>
      <c r="CG149" s="7">
        <f t="shared" si="109"/>
        <v>0</v>
      </c>
      <c r="CH149" s="7">
        <f t="shared" si="110"/>
        <v>0</v>
      </c>
      <c r="CI149" s="7">
        <f t="shared" si="111"/>
        <v>0</v>
      </c>
      <c r="CJ149" s="7">
        <f t="shared" si="112"/>
        <v>0</v>
      </c>
      <c r="CK149" s="7">
        <f t="shared" si="113"/>
        <v>0</v>
      </c>
      <c r="CL149" s="7">
        <f t="shared" si="114"/>
        <v>0</v>
      </c>
      <c r="CM149" s="7">
        <f t="shared" si="115"/>
        <v>1</v>
      </c>
      <c r="CN149" s="7">
        <f t="shared" si="116"/>
        <v>2</v>
      </c>
      <c r="CO149" s="7">
        <f t="shared" si="117"/>
        <v>0</v>
      </c>
      <c r="CP149" s="7">
        <f t="shared" si="118"/>
        <v>0</v>
      </c>
      <c r="CQ149" s="7">
        <f t="shared" si="119"/>
        <v>0</v>
      </c>
      <c r="CR149" s="7">
        <f t="shared" si="120"/>
        <v>0</v>
      </c>
      <c r="CS149" s="7">
        <f t="shared" si="121"/>
        <v>0</v>
      </c>
      <c r="CT149" s="7">
        <f t="shared" si="122"/>
        <v>0</v>
      </c>
      <c r="CU149" s="7">
        <f t="shared" si="123"/>
        <v>0</v>
      </c>
      <c r="CV149" s="7">
        <f t="shared" si="124"/>
        <v>0</v>
      </c>
      <c r="CW149" s="7">
        <f t="shared" si="125"/>
        <v>1</v>
      </c>
      <c r="CX149" s="7">
        <f t="shared" si="126"/>
        <v>1</v>
      </c>
      <c r="CY149" s="7">
        <f t="shared" si="127"/>
        <v>0</v>
      </c>
      <c r="CZ149" s="7">
        <f t="shared" si="128"/>
        <v>0</v>
      </c>
      <c r="DA149" s="8">
        <f t="shared" si="129"/>
        <v>2</v>
      </c>
      <c r="DB149" s="9" t="str">
        <f t="shared" si="130"/>
        <v>NF</v>
      </c>
      <c r="DC149" s="9" t="str">
        <f t="shared" si="131"/>
        <v>NF</v>
      </c>
      <c r="DD149" s="9" t="str">
        <f t="shared" si="132"/>
        <v>NF</v>
      </c>
      <c r="DE149" s="9">
        <f t="shared" si="133"/>
        <v>12000000</v>
      </c>
      <c r="DF149" s="9" t="str">
        <f t="shared" si="134"/>
        <v>NF</v>
      </c>
      <c r="DG149" s="9" t="str">
        <f t="shared" si="135"/>
        <v>NF</v>
      </c>
      <c r="DH149" s="9" t="str">
        <f t="shared" si="136"/>
        <v>NF</v>
      </c>
      <c r="DI149" s="9" t="str">
        <f t="shared" si="137"/>
        <v>NF</v>
      </c>
      <c r="DJ149" s="9">
        <f t="shared" si="138"/>
        <v>2900000</v>
      </c>
      <c r="DK149" s="9" t="str">
        <f t="shared" si="139"/>
        <v>NF</v>
      </c>
      <c r="DL149" s="9">
        <f t="shared" si="140"/>
        <v>2900000</v>
      </c>
      <c r="DM149" s="10">
        <f t="shared" si="141"/>
        <v>0</v>
      </c>
      <c r="DN149" s="10">
        <f t="shared" si="142"/>
        <v>0</v>
      </c>
      <c r="DO149" s="10">
        <f t="shared" si="143"/>
        <v>0</v>
      </c>
      <c r="DP149" s="10">
        <f t="shared" si="144"/>
        <v>4.1379310344827589</v>
      </c>
      <c r="DQ149" s="10">
        <f t="shared" si="145"/>
        <v>0</v>
      </c>
      <c r="DR149" s="10">
        <f t="shared" si="146"/>
        <v>0</v>
      </c>
      <c r="DS149" s="10">
        <f t="shared" si="147"/>
        <v>0</v>
      </c>
      <c r="DT149" s="10">
        <f t="shared" si="148"/>
        <v>0</v>
      </c>
      <c r="DU149" s="10">
        <f t="shared" si="149"/>
        <v>1</v>
      </c>
      <c r="DV149" s="10">
        <f t="shared" si="150"/>
        <v>0</v>
      </c>
    </row>
    <row r="150" spans="81:126" x14ac:dyDescent="0.25">
      <c r="CC150" t="s">
        <v>441</v>
      </c>
      <c r="CD150" t="s">
        <v>442</v>
      </c>
      <c r="CE150" t="s">
        <v>675</v>
      </c>
      <c r="CF150">
        <v>53.77</v>
      </c>
      <c r="CG150" s="7">
        <f t="shared" si="109"/>
        <v>0</v>
      </c>
      <c r="CH150" s="7">
        <f t="shared" si="110"/>
        <v>0</v>
      </c>
      <c r="CI150" s="7">
        <f t="shared" si="111"/>
        <v>0</v>
      </c>
      <c r="CJ150" s="7">
        <f t="shared" si="112"/>
        <v>0</v>
      </c>
      <c r="CK150" s="7">
        <f t="shared" si="113"/>
        <v>0</v>
      </c>
      <c r="CL150" s="7">
        <f t="shared" si="114"/>
        <v>0</v>
      </c>
      <c r="CM150" s="7">
        <f t="shared" si="115"/>
        <v>0</v>
      </c>
      <c r="CN150" s="7">
        <f t="shared" si="116"/>
        <v>0</v>
      </c>
      <c r="CO150" s="7">
        <f t="shared" si="117"/>
        <v>1</v>
      </c>
      <c r="CP150" s="7">
        <f t="shared" si="118"/>
        <v>1</v>
      </c>
      <c r="CQ150" s="7">
        <f t="shared" si="119"/>
        <v>0</v>
      </c>
      <c r="CR150" s="7">
        <f t="shared" si="120"/>
        <v>0</v>
      </c>
      <c r="CS150" s="7">
        <f t="shared" si="121"/>
        <v>1</v>
      </c>
      <c r="CT150" s="7">
        <f t="shared" si="122"/>
        <v>1</v>
      </c>
      <c r="CU150" s="7">
        <f t="shared" si="123"/>
        <v>0</v>
      </c>
      <c r="CV150" s="7">
        <f t="shared" si="124"/>
        <v>0</v>
      </c>
      <c r="CW150" s="7">
        <f t="shared" si="125"/>
        <v>0</v>
      </c>
      <c r="CX150" s="7">
        <f t="shared" si="126"/>
        <v>0</v>
      </c>
      <c r="CY150" s="7">
        <f t="shared" si="127"/>
        <v>1</v>
      </c>
      <c r="CZ150" s="7">
        <f t="shared" si="128"/>
        <v>1</v>
      </c>
      <c r="DA150" s="8">
        <f t="shared" si="129"/>
        <v>1</v>
      </c>
      <c r="DB150" s="9" t="str">
        <f t="shared" si="130"/>
        <v>NF</v>
      </c>
      <c r="DC150" s="9" t="str">
        <f t="shared" si="131"/>
        <v>NF</v>
      </c>
      <c r="DD150" s="9" t="str">
        <f t="shared" si="132"/>
        <v>NF</v>
      </c>
      <c r="DE150" s="9" t="str">
        <f t="shared" si="133"/>
        <v>NF</v>
      </c>
      <c r="DF150" s="9">
        <f t="shared" si="134"/>
        <v>91000</v>
      </c>
      <c r="DG150" s="9" t="str">
        <f t="shared" si="135"/>
        <v>NF</v>
      </c>
      <c r="DH150" s="9">
        <f t="shared" si="136"/>
        <v>250000</v>
      </c>
      <c r="DI150" s="9" t="str">
        <f t="shared" si="137"/>
        <v>NF</v>
      </c>
      <c r="DJ150" s="9" t="str">
        <f t="shared" si="138"/>
        <v>NF</v>
      </c>
      <c r="DK150" s="9">
        <f t="shared" si="139"/>
        <v>92000</v>
      </c>
      <c r="DL150" s="9">
        <f t="shared" si="140"/>
        <v>91000</v>
      </c>
      <c r="DM150" s="10">
        <f t="shared" si="141"/>
        <v>0</v>
      </c>
      <c r="DN150" s="10">
        <f t="shared" si="142"/>
        <v>0</v>
      </c>
      <c r="DO150" s="10">
        <f t="shared" si="143"/>
        <v>0</v>
      </c>
      <c r="DP150" s="10">
        <f t="shared" si="144"/>
        <v>0</v>
      </c>
      <c r="DQ150" s="10">
        <f t="shared" si="145"/>
        <v>1</v>
      </c>
      <c r="DR150" s="10">
        <f t="shared" si="146"/>
        <v>0</v>
      </c>
      <c r="DS150" s="10">
        <f t="shared" si="147"/>
        <v>2.7472527472527473</v>
      </c>
      <c r="DT150" s="10">
        <f t="shared" si="148"/>
        <v>0</v>
      </c>
      <c r="DU150" s="10">
        <f t="shared" si="149"/>
        <v>0</v>
      </c>
      <c r="DV150" s="10">
        <f t="shared" si="150"/>
        <v>1.0109890109890109</v>
      </c>
    </row>
    <row r="151" spans="81:126" x14ac:dyDescent="0.25">
      <c r="CC151" t="s">
        <v>132</v>
      </c>
      <c r="CD151" t="s">
        <v>133</v>
      </c>
      <c r="CE151" t="s">
        <v>676</v>
      </c>
      <c r="CF151">
        <v>119.58</v>
      </c>
      <c r="CG151" s="7">
        <f t="shared" si="109"/>
        <v>1</v>
      </c>
      <c r="CH151" s="7">
        <f t="shared" si="110"/>
        <v>2</v>
      </c>
      <c r="CI151" s="7">
        <f t="shared" si="111"/>
        <v>0</v>
      </c>
      <c r="CJ151" s="7">
        <f t="shared" si="112"/>
        <v>0</v>
      </c>
      <c r="CK151" s="7">
        <f t="shared" si="113"/>
        <v>0</v>
      </c>
      <c r="CL151" s="7">
        <f t="shared" si="114"/>
        <v>0</v>
      </c>
      <c r="CM151" s="7">
        <f t="shared" si="115"/>
        <v>0</v>
      </c>
      <c r="CN151" s="7">
        <f t="shared" si="116"/>
        <v>0</v>
      </c>
      <c r="CO151" s="7">
        <f t="shared" si="117"/>
        <v>0</v>
      </c>
      <c r="CP151" s="7">
        <f t="shared" si="118"/>
        <v>0</v>
      </c>
      <c r="CQ151" s="7">
        <f t="shared" si="119"/>
        <v>0</v>
      </c>
      <c r="CR151" s="7">
        <f t="shared" si="120"/>
        <v>0</v>
      </c>
      <c r="CS151" s="7">
        <f t="shared" si="121"/>
        <v>1</v>
      </c>
      <c r="CT151" s="7">
        <f t="shared" si="122"/>
        <v>1</v>
      </c>
      <c r="CU151" s="7">
        <f t="shared" si="123"/>
        <v>0</v>
      </c>
      <c r="CV151" s="7">
        <f t="shared" si="124"/>
        <v>0</v>
      </c>
      <c r="CW151" s="7">
        <f t="shared" si="125"/>
        <v>0</v>
      </c>
      <c r="CX151" s="7">
        <f t="shared" si="126"/>
        <v>0</v>
      </c>
      <c r="CY151" s="7">
        <f t="shared" si="127"/>
        <v>0</v>
      </c>
      <c r="CZ151" s="7">
        <f t="shared" si="128"/>
        <v>0</v>
      </c>
      <c r="DA151" s="8">
        <f t="shared" si="129"/>
        <v>2</v>
      </c>
      <c r="DB151" s="9">
        <f t="shared" si="130"/>
        <v>2800000</v>
      </c>
      <c r="DC151" s="9" t="str">
        <f t="shared" si="131"/>
        <v>NF</v>
      </c>
      <c r="DD151" s="9" t="str">
        <f t="shared" si="132"/>
        <v>NF</v>
      </c>
      <c r="DE151" s="9" t="str">
        <f t="shared" si="133"/>
        <v>NF</v>
      </c>
      <c r="DF151" s="9" t="str">
        <f t="shared" si="134"/>
        <v>NF</v>
      </c>
      <c r="DG151" s="9" t="str">
        <f t="shared" si="135"/>
        <v>NF</v>
      </c>
      <c r="DH151" s="9">
        <f t="shared" si="136"/>
        <v>2500000</v>
      </c>
      <c r="DI151" s="9" t="str">
        <f t="shared" si="137"/>
        <v>NF</v>
      </c>
      <c r="DJ151" s="9" t="str">
        <f t="shared" si="138"/>
        <v>NF</v>
      </c>
      <c r="DK151" s="9" t="str">
        <f t="shared" si="139"/>
        <v>NF</v>
      </c>
      <c r="DL151" s="9">
        <f t="shared" si="140"/>
        <v>2500000</v>
      </c>
      <c r="DM151" s="10">
        <f t="shared" si="141"/>
        <v>1.1200000000000001</v>
      </c>
      <c r="DN151" s="10">
        <f t="shared" si="142"/>
        <v>0</v>
      </c>
      <c r="DO151" s="10">
        <f t="shared" si="143"/>
        <v>0</v>
      </c>
      <c r="DP151" s="10">
        <f t="shared" si="144"/>
        <v>0</v>
      </c>
      <c r="DQ151" s="10">
        <f t="shared" si="145"/>
        <v>0</v>
      </c>
      <c r="DR151" s="10">
        <f t="shared" si="146"/>
        <v>0</v>
      </c>
      <c r="DS151" s="10">
        <f t="shared" si="147"/>
        <v>1</v>
      </c>
      <c r="DT151" s="10">
        <f t="shared" si="148"/>
        <v>0</v>
      </c>
      <c r="DU151" s="10">
        <f t="shared" si="149"/>
        <v>0</v>
      </c>
      <c r="DV151" s="10">
        <f t="shared" si="150"/>
        <v>0</v>
      </c>
    </row>
    <row r="152" spans="81:126" x14ac:dyDescent="0.25">
      <c r="CC152" t="s">
        <v>134</v>
      </c>
      <c r="CD152" t="s">
        <v>135</v>
      </c>
      <c r="CE152" t="s">
        <v>677</v>
      </c>
      <c r="CF152">
        <v>17.14</v>
      </c>
      <c r="CG152" s="7">
        <f t="shared" si="109"/>
        <v>1</v>
      </c>
      <c r="CH152" s="7">
        <f t="shared" si="110"/>
        <v>1</v>
      </c>
      <c r="CI152" s="7">
        <f t="shared" si="111"/>
        <v>0</v>
      </c>
      <c r="CJ152" s="7">
        <f t="shared" si="112"/>
        <v>0</v>
      </c>
      <c r="CK152" s="7">
        <f t="shared" si="113"/>
        <v>0</v>
      </c>
      <c r="CL152" s="7">
        <f t="shared" si="114"/>
        <v>0</v>
      </c>
      <c r="CM152" s="7">
        <f t="shared" si="115"/>
        <v>0</v>
      </c>
      <c r="CN152" s="7">
        <f t="shared" si="116"/>
        <v>0</v>
      </c>
      <c r="CO152" s="7">
        <f t="shared" si="117"/>
        <v>0</v>
      </c>
      <c r="CP152" s="7">
        <f t="shared" si="118"/>
        <v>0</v>
      </c>
      <c r="CQ152" s="7">
        <f t="shared" si="119"/>
        <v>1</v>
      </c>
      <c r="CR152" s="7">
        <f t="shared" si="120"/>
        <v>1</v>
      </c>
      <c r="CS152" s="7">
        <f t="shared" si="121"/>
        <v>0</v>
      </c>
      <c r="CT152" s="7">
        <f t="shared" si="122"/>
        <v>0</v>
      </c>
      <c r="CU152" s="7">
        <f t="shared" si="123"/>
        <v>0</v>
      </c>
      <c r="CV152" s="7">
        <f t="shared" si="124"/>
        <v>0</v>
      </c>
      <c r="CW152" s="7">
        <f t="shared" si="125"/>
        <v>0</v>
      </c>
      <c r="CX152" s="7">
        <f t="shared" si="126"/>
        <v>0</v>
      </c>
      <c r="CY152" s="7">
        <f t="shared" si="127"/>
        <v>0</v>
      </c>
      <c r="CZ152" s="7">
        <f t="shared" si="128"/>
        <v>0</v>
      </c>
      <c r="DA152" s="8">
        <f t="shared" si="129"/>
        <v>1</v>
      </c>
      <c r="DB152" s="9">
        <f t="shared" si="130"/>
        <v>2400000</v>
      </c>
      <c r="DC152" s="9" t="str">
        <f t="shared" si="131"/>
        <v>NF</v>
      </c>
      <c r="DD152" s="9" t="str">
        <f t="shared" si="132"/>
        <v>NF</v>
      </c>
      <c r="DE152" s="9" t="str">
        <f t="shared" si="133"/>
        <v>NF</v>
      </c>
      <c r="DF152" s="9" t="str">
        <f t="shared" si="134"/>
        <v>NF</v>
      </c>
      <c r="DG152" s="9">
        <f t="shared" si="135"/>
        <v>830000</v>
      </c>
      <c r="DH152" s="9" t="str">
        <f t="shared" si="136"/>
        <v>NF</v>
      </c>
      <c r="DI152" s="9" t="str">
        <f t="shared" si="137"/>
        <v>NF</v>
      </c>
      <c r="DJ152" s="9" t="str">
        <f t="shared" si="138"/>
        <v>NF</v>
      </c>
      <c r="DK152" s="9" t="str">
        <f t="shared" si="139"/>
        <v>NF</v>
      </c>
      <c r="DL152" s="9">
        <f t="shared" si="140"/>
        <v>830000</v>
      </c>
      <c r="DM152" s="10">
        <f t="shared" si="141"/>
        <v>2.8915662650602409</v>
      </c>
      <c r="DN152" s="10">
        <f t="shared" si="142"/>
        <v>0</v>
      </c>
      <c r="DO152" s="10">
        <f t="shared" si="143"/>
        <v>0</v>
      </c>
      <c r="DP152" s="10">
        <f t="shared" si="144"/>
        <v>0</v>
      </c>
      <c r="DQ152" s="10">
        <f t="shared" si="145"/>
        <v>0</v>
      </c>
      <c r="DR152" s="10">
        <f t="shared" si="146"/>
        <v>1</v>
      </c>
      <c r="DS152" s="10">
        <f t="shared" si="147"/>
        <v>0</v>
      </c>
      <c r="DT152" s="10">
        <f t="shared" si="148"/>
        <v>0</v>
      </c>
      <c r="DU152" s="10">
        <f t="shared" si="149"/>
        <v>0</v>
      </c>
      <c r="DV152" s="10">
        <f t="shared" si="150"/>
        <v>0</v>
      </c>
    </row>
    <row r="153" spans="81:126" x14ac:dyDescent="0.25">
      <c r="CC153" t="s">
        <v>260</v>
      </c>
      <c r="CD153" t="s">
        <v>261</v>
      </c>
      <c r="CE153" t="s">
        <v>678</v>
      </c>
      <c r="CF153">
        <v>22.57</v>
      </c>
      <c r="CG153" s="7">
        <f t="shared" si="109"/>
        <v>0</v>
      </c>
      <c r="CH153" s="7">
        <f t="shared" si="110"/>
        <v>0</v>
      </c>
      <c r="CI153" s="7">
        <f t="shared" si="111"/>
        <v>0</v>
      </c>
      <c r="CJ153" s="7">
        <f t="shared" si="112"/>
        <v>0</v>
      </c>
      <c r="CK153" s="7">
        <f t="shared" si="113"/>
        <v>0</v>
      </c>
      <c r="CL153" s="7">
        <f t="shared" si="114"/>
        <v>0</v>
      </c>
      <c r="CM153" s="7">
        <f t="shared" si="115"/>
        <v>1</v>
      </c>
      <c r="CN153" s="7">
        <f t="shared" si="116"/>
        <v>1</v>
      </c>
      <c r="CO153" s="7">
        <f t="shared" si="117"/>
        <v>0</v>
      </c>
      <c r="CP153" s="7">
        <f t="shared" si="118"/>
        <v>0</v>
      </c>
      <c r="CQ153" s="7">
        <f t="shared" si="119"/>
        <v>0</v>
      </c>
      <c r="CR153" s="7">
        <f t="shared" si="120"/>
        <v>0</v>
      </c>
      <c r="CS153" s="7">
        <f t="shared" si="121"/>
        <v>1</v>
      </c>
      <c r="CT153" s="7">
        <f t="shared" si="122"/>
        <v>1</v>
      </c>
      <c r="CU153" s="7">
        <f t="shared" si="123"/>
        <v>0</v>
      </c>
      <c r="CV153" s="7">
        <f t="shared" si="124"/>
        <v>0</v>
      </c>
      <c r="CW153" s="7">
        <f t="shared" si="125"/>
        <v>0</v>
      </c>
      <c r="CX153" s="7">
        <f t="shared" si="126"/>
        <v>0</v>
      </c>
      <c r="CY153" s="7">
        <f t="shared" si="127"/>
        <v>0</v>
      </c>
      <c r="CZ153" s="7">
        <f t="shared" si="128"/>
        <v>0</v>
      </c>
      <c r="DA153" s="8">
        <f t="shared" si="129"/>
        <v>1</v>
      </c>
      <c r="DB153" s="9" t="str">
        <f t="shared" si="130"/>
        <v>NF</v>
      </c>
      <c r="DC153" s="9" t="str">
        <f t="shared" si="131"/>
        <v>NF</v>
      </c>
      <c r="DD153" s="9" t="str">
        <f t="shared" si="132"/>
        <v>NF</v>
      </c>
      <c r="DE153" s="9">
        <f t="shared" si="133"/>
        <v>400000</v>
      </c>
      <c r="DF153" s="9" t="str">
        <f t="shared" si="134"/>
        <v>NF</v>
      </c>
      <c r="DG153" s="9" t="str">
        <f t="shared" si="135"/>
        <v>NF</v>
      </c>
      <c r="DH153" s="9">
        <f t="shared" si="136"/>
        <v>270000</v>
      </c>
      <c r="DI153" s="9" t="str">
        <f t="shared" si="137"/>
        <v>NF</v>
      </c>
      <c r="DJ153" s="9" t="str">
        <f t="shared" si="138"/>
        <v>NF</v>
      </c>
      <c r="DK153" s="9" t="str">
        <f t="shared" si="139"/>
        <v>NF</v>
      </c>
      <c r="DL153" s="9">
        <f t="shared" si="140"/>
        <v>270000</v>
      </c>
      <c r="DM153" s="10">
        <f t="shared" si="141"/>
        <v>0</v>
      </c>
      <c r="DN153" s="10">
        <f t="shared" si="142"/>
        <v>0</v>
      </c>
      <c r="DO153" s="10">
        <f t="shared" si="143"/>
        <v>0</v>
      </c>
      <c r="DP153" s="10">
        <f t="shared" si="144"/>
        <v>1.4814814814814814</v>
      </c>
      <c r="DQ153" s="10">
        <f t="shared" si="145"/>
        <v>0</v>
      </c>
      <c r="DR153" s="10">
        <f t="shared" si="146"/>
        <v>0</v>
      </c>
      <c r="DS153" s="10">
        <f t="shared" si="147"/>
        <v>1</v>
      </c>
      <c r="DT153" s="10">
        <f t="shared" si="148"/>
        <v>0</v>
      </c>
      <c r="DU153" s="10">
        <f t="shared" si="149"/>
        <v>0</v>
      </c>
      <c r="DV153" s="10">
        <f t="shared" si="150"/>
        <v>0</v>
      </c>
    </row>
    <row r="154" spans="81:126" x14ac:dyDescent="0.25">
      <c r="CC154" t="s">
        <v>460</v>
      </c>
      <c r="CD154" t="s">
        <v>461</v>
      </c>
      <c r="CE154" t="s">
        <v>679</v>
      </c>
      <c r="CF154">
        <v>260.57</v>
      </c>
      <c r="CG154" s="7">
        <f t="shared" si="109"/>
        <v>0</v>
      </c>
      <c r="CH154" s="7">
        <f t="shared" si="110"/>
        <v>0</v>
      </c>
      <c r="CI154" s="7">
        <f t="shared" si="111"/>
        <v>0</v>
      </c>
      <c r="CJ154" s="7">
        <f t="shared" si="112"/>
        <v>0</v>
      </c>
      <c r="CK154" s="7">
        <f t="shared" si="113"/>
        <v>0</v>
      </c>
      <c r="CL154" s="7">
        <f t="shared" si="114"/>
        <v>0</v>
      </c>
      <c r="CM154" s="7">
        <f t="shared" si="115"/>
        <v>0</v>
      </c>
      <c r="CN154" s="7">
        <f t="shared" si="116"/>
        <v>0</v>
      </c>
      <c r="CO154" s="7">
        <f t="shared" si="117"/>
        <v>0</v>
      </c>
      <c r="CP154" s="7">
        <f t="shared" si="118"/>
        <v>0</v>
      </c>
      <c r="CQ154" s="7">
        <f t="shared" si="119"/>
        <v>0</v>
      </c>
      <c r="CR154" s="7">
        <f t="shared" si="120"/>
        <v>0</v>
      </c>
      <c r="CS154" s="7">
        <f t="shared" si="121"/>
        <v>1</v>
      </c>
      <c r="CT154" s="7">
        <f t="shared" si="122"/>
        <v>2</v>
      </c>
      <c r="CU154" s="7">
        <f t="shared" si="123"/>
        <v>0</v>
      </c>
      <c r="CV154" s="7">
        <f t="shared" si="124"/>
        <v>0</v>
      </c>
      <c r="CW154" s="7">
        <f t="shared" si="125"/>
        <v>0</v>
      </c>
      <c r="CX154" s="7">
        <f t="shared" si="126"/>
        <v>0</v>
      </c>
      <c r="CY154" s="7">
        <f t="shared" si="127"/>
        <v>0</v>
      </c>
      <c r="CZ154" s="7">
        <f t="shared" si="128"/>
        <v>0</v>
      </c>
      <c r="DA154" s="8">
        <f t="shared" si="129"/>
        <v>2</v>
      </c>
      <c r="DB154" s="9" t="str">
        <f t="shared" si="130"/>
        <v>NF</v>
      </c>
      <c r="DC154" s="9" t="str">
        <f t="shared" si="131"/>
        <v>NF</v>
      </c>
      <c r="DD154" s="9" t="str">
        <f t="shared" si="132"/>
        <v>NF</v>
      </c>
      <c r="DE154" s="9" t="str">
        <f t="shared" si="133"/>
        <v>NF</v>
      </c>
      <c r="DF154" s="9" t="str">
        <f t="shared" si="134"/>
        <v>NF</v>
      </c>
      <c r="DG154" s="9" t="str">
        <f t="shared" si="135"/>
        <v>NF</v>
      </c>
      <c r="DH154" s="9">
        <f t="shared" si="136"/>
        <v>1300000</v>
      </c>
      <c r="DI154" s="9" t="str">
        <f t="shared" si="137"/>
        <v>NF</v>
      </c>
      <c r="DJ154" s="9" t="str">
        <f t="shared" si="138"/>
        <v>NF</v>
      </c>
      <c r="DK154" s="9" t="str">
        <f t="shared" si="139"/>
        <v>NF</v>
      </c>
      <c r="DL154" s="9">
        <f t="shared" si="140"/>
        <v>1300000</v>
      </c>
      <c r="DM154" s="10">
        <f t="shared" si="141"/>
        <v>0</v>
      </c>
      <c r="DN154" s="10">
        <f t="shared" si="142"/>
        <v>0</v>
      </c>
      <c r="DO154" s="10">
        <f t="shared" si="143"/>
        <v>0</v>
      </c>
      <c r="DP154" s="10">
        <f t="shared" si="144"/>
        <v>0</v>
      </c>
      <c r="DQ154" s="10">
        <f t="shared" si="145"/>
        <v>0</v>
      </c>
      <c r="DR154" s="10">
        <f t="shared" si="146"/>
        <v>0</v>
      </c>
      <c r="DS154" s="10">
        <f t="shared" si="147"/>
        <v>1</v>
      </c>
      <c r="DT154" s="10">
        <f t="shared" si="148"/>
        <v>0</v>
      </c>
      <c r="DU154" s="10">
        <f t="shared" si="149"/>
        <v>0</v>
      </c>
      <c r="DV154" s="10">
        <f t="shared" si="150"/>
        <v>0</v>
      </c>
    </row>
    <row r="155" spans="81:126" x14ac:dyDescent="0.25">
      <c r="CC155" t="s">
        <v>363</v>
      </c>
      <c r="CD155" t="s">
        <v>364</v>
      </c>
      <c r="CE155" t="s">
        <v>680</v>
      </c>
      <c r="CF155">
        <v>68.44</v>
      </c>
      <c r="CG155" s="7">
        <f t="shared" si="109"/>
        <v>0</v>
      </c>
      <c r="CH155" s="7">
        <f t="shared" si="110"/>
        <v>0</v>
      </c>
      <c r="CI155" s="7">
        <f t="shared" si="111"/>
        <v>0</v>
      </c>
      <c r="CJ155" s="7">
        <f t="shared" si="112"/>
        <v>0</v>
      </c>
      <c r="CK155" s="7">
        <f t="shared" si="113"/>
        <v>0</v>
      </c>
      <c r="CL155" s="7">
        <f t="shared" si="114"/>
        <v>0</v>
      </c>
      <c r="CM155" s="7">
        <f t="shared" si="115"/>
        <v>0</v>
      </c>
      <c r="CN155" s="7">
        <f t="shared" si="116"/>
        <v>0</v>
      </c>
      <c r="CO155" s="7">
        <f t="shared" si="117"/>
        <v>1</v>
      </c>
      <c r="CP155" s="7">
        <f t="shared" si="118"/>
        <v>1</v>
      </c>
      <c r="CQ155" s="7">
        <f t="shared" si="119"/>
        <v>0</v>
      </c>
      <c r="CR155" s="7">
        <f t="shared" si="120"/>
        <v>0</v>
      </c>
      <c r="CS155" s="7">
        <f t="shared" si="121"/>
        <v>0</v>
      </c>
      <c r="CT155" s="7">
        <f t="shared" si="122"/>
        <v>0</v>
      </c>
      <c r="CU155" s="7">
        <f t="shared" si="123"/>
        <v>0</v>
      </c>
      <c r="CV155" s="7">
        <f t="shared" si="124"/>
        <v>0</v>
      </c>
      <c r="CW155" s="7">
        <f t="shared" si="125"/>
        <v>0</v>
      </c>
      <c r="CX155" s="7">
        <f t="shared" si="126"/>
        <v>0</v>
      </c>
      <c r="CY155" s="7">
        <f t="shared" si="127"/>
        <v>1</v>
      </c>
      <c r="CZ155" s="7">
        <f t="shared" si="128"/>
        <v>1</v>
      </c>
      <c r="DA155" s="8">
        <f t="shared" si="129"/>
        <v>1</v>
      </c>
      <c r="DB155" s="9" t="str">
        <f t="shared" si="130"/>
        <v>NF</v>
      </c>
      <c r="DC155" s="9" t="str">
        <f t="shared" si="131"/>
        <v>NF</v>
      </c>
      <c r="DD155" s="9" t="str">
        <f t="shared" si="132"/>
        <v>NF</v>
      </c>
      <c r="DE155" s="9" t="str">
        <f t="shared" si="133"/>
        <v>NF</v>
      </c>
      <c r="DF155" s="9">
        <f t="shared" si="134"/>
        <v>7000000</v>
      </c>
      <c r="DG155" s="9" t="str">
        <f t="shared" si="135"/>
        <v>NF</v>
      </c>
      <c r="DH155" s="9" t="str">
        <f t="shared" si="136"/>
        <v>NF</v>
      </c>
      <c r="DI155" s="9" t="str">
        <f t="shared" si="137"/>
        <v>NF</v>
      </c>
      <c r="DJ155" s="9" t="str">
        <f t="shared" si="138"/>
        <v>NF</v>
      </c>
      <c r="DK155" s="9">
        <f t="shared" si="139"/>
        <v>2600000</v>
      </c>
      <c r="DL155" s="9">
        <f t="shared" si="140"/>
        <v>2600000</v>
      </c>
      <c r="DM155" s="10">
        <f t="shared" si="141"/>
        <v>0</v>
      </c>
      <c r="DN155" s="10">
        <f t="shared" si="142"/>
        <v>0</v>
      </c>
      <c r="DO155" s="10">
        <f t="shared" si="143"/>
        <v>0</v>
      </c>
      <c r="DP155" s="10">
        <f t="shared" si="144"/>
        <v>0</v>
      </c>
      <c r="DQ155" s="10">
        <f t="shared" si="145"/>
        <v>2.6923076923076925</v>
      </c>
      <c r="DR155" s="10">
        <f t="shared" si="146"/>
        <v>0</v>
      </c>
      <c r="DS155" s="10">
        <f t="shared" si="147"/>
        <v>0</v>
      </c>
      <c r="DT155" s="10">
        <f t="shared" si="148"/>
        <v>0</v>
      </c>
      <c r="DU155" s="10">
        <f t="shared" si="149"/>
        <v>0</v>
      </c>
      <c r="DV155" s="10">
        <f t="shared" si="150"/>
        <v>1</v>
      </c>
    </row>
    <row r="156" spans="81:126" x14ac:dyDescent="0.25">
      <c r="CC156" t="s">
        <v>248</v>
      </c>
      <c r="CD156" t="s">
        <v>249</v>
      </c>
      <c r="CE156" t="s">
        <v>681</v>
      </c>
      <c r="CF156">
        <v>41.98</v>
      </c>
      <c r="CG156" s="7">
        <f t="shared" si="109"/>
        <v>0</v>
      </c>
      <c r="CH156" s="7">
        <f t="shared" si="110"/>
        <v>0</v>
      </c>
      <c r="CI156" s="7">
        <f t="shared" si="111"/>
        <v>0</v>
      </c>
      <c r="CJ156" s="7">
        <f t="shared" si="112"/>
        <v>0</v>
      </c>
      <c r="CK156" s="7">
        <f t="shared" si="113"/>
        <v>0</v>
      </c>
      <c r="CL156" s="7">
        <f t="shared" si="114"/>
        <v>0</v>
      </c>
      <c r="CM156" s="7">
        <f t="shared" si="115"/>
        <v>1</v>
      </c>
      <c r="CN156" s="7">
        <f t="shared" si="116"/>
        <v>2</v>
      </c>
      <c r="CO156" s="7">
        <f t="shared" si="117"/>
        <v>0</v>
      </c>
      <c r="CP156" s="7">
        <f t="shared" si="118"/>
        <v>0</v>
      </c>
      <c r="CQ156" s="7">
        <f t="shared" si="119"/>
        <v>0</v>
      </c>
      <c r="CR156" s="7">
        <f t="shared" si="120"/>
        <v>0</v>
      </c>
      <c r="CS156" s="7">
        <f t="shared" si="121"/>
        <v>0</v>
      </c>
      <c r="CT156" s="7">
        <f t="shared" si="122"/>
        <v>0</v>
      </c>
      <c r="CU156" s="7">
        <f t="shared" si="123"/>
        <v>0</v>
      </c>
      <c r="CV156" s="7">
        <f t="shared" si="124"/>
        <v>0</v>
      </c>
      <c r="CW156" s="7">
        <f t="shared" si="125"/>
        <v>0</v>
      </c>
      <c r="CX156" s="7">
        <f t="shared" si="126"/>
        <v>0</v>
      </c>
      <c r="CY156" s="7">
        <f t="shared" si="127"/>
        <v>0</v>
      </c>
      <c r="CZ156" s="7">
        <f t="shared" si="128"/>
        <v>0</v>
      </c>
      <c r="DA156" s="8">
        <f t="shared" si="129"/>
        <v>2</v>
      </c>
      <c r="DB156" s="9" t="str">
        <f t="shared" si="130"/>
        <v>NF</v>
      </c>
      <c r="DC156" s="9" t="str">
        <f t="shared" si="131"/>
        <v>NF</v>
      </c>
      <c r="DD156" s="9" t="str">
        <f t="shared" si="132"/>
        <v>NF</v>
      </c>
      <c r="DE156" s="9">
        <f t="shared" si="133"/>
        <v>1500000</v>
      </c>
      <c r="DF156" s="9" t="str">
        <f t="shared" si="134"/>
        <v>NF</v>
      </c>
      <c r="DG156" s="9" t="str">
        <f t="shared" si="135"/>
        <v>NF</v>
      </c>
      <c r="DH156" s="9" t="str">
        <f t="shared" si="136"/>
        <v>NF</v>
      </c>
      <c r="DI156" s="9" t="str">
        <f t="shared" si="137"/>
        <v>NF</v>
      </c>
      <c r="DJ156" s="9" t="str">
        <f t="shared" si="138"/>
        <v>NF</v>
      </c>
      <c r="DK156" s="9" t="str">
        <f t="shared" si="139"/>
        <v>NF</v>
      </c>
      <c r="DL156" s="9">
        <f t="shared" si="140"/>
        <v>1500000</v>
      </c>
      <c r="DM156" s="10">
        <f t="shared" si="141"/>
        <v>0</v>
      </c>
      <c r="DN156" s="10">
        <f t="shared" si="142"/>
        <v>0</v>
      </c>
      <c r="DO156" s="10">
        <f t="shared" si="143"/>
        <v>0</v>
      </c>
      <c r="DP156" s="10">
        <f t="shared" si="144"/>
        <v>1</v>
      </c>
      <c r="DQ156" s="10">
        <f t="shared" si="145"/>
        <v>0</v>
      </c>
      <c r="DR156" s="10">
        <f t="shared" si="146"/>
        <v>0</v>
      </c>
      <c r="DS156" s="10">
        <f t="shared" si="147"/>
        <v>0</v>
      </c>
      <c r="DT156" s="10">
        <f t="shared" si="148"/>
        <v>0</v>
      </c>
      <c r="DU156" s="10">
        <f t="shared" si="149"/>
        <v>0</v>
      </c>
      <c r="DV156" s="10">
        <f t="shared" si="150"/>
        <v>0</v>
      </c>
    </row>
    <row r="157" spans="81:126" x14ac:dyDescent="0.25">
      <c r="CC157" t="s">
        <v>136</v>
      </c>
      <c r="CE157" t="s">
        <v>567</v>
      </c>
      <c r="CF157">
        <v>38.61</v>
      </c>
      <c r="CG157" s="7">
        <f t="shared" si="109"/>
        <v>1</v>
      </c>
      <c r="CH157" s="7">
        <f t="shared" si="110"/>
        <v>1</v>
      </c>
      <c r="CI157" s="7">
        <f t="shared" si="111"/>
        <v>0</v>
      </c>
      <c r="CJ157" s="7">
        <f t="shared" si="112"/>
        <v>0</v>
      </c>
      <c r="CK157" s="7">
        <f t="shared" si="113"/>
        <v>0</v>
      </c>
      <c r="CL157" s="7">
        <f t="shared" si="114"/>
        <v>0</v>
      </c>
      <c r="CM157" s="7">
        <f t="shared" si="115"/>
        <v>0</v>
      </c>
      <c r="CN157" s="7">
        <f t="shared" si="116"/>
        <v>0</v>
      </c>
      <c r="CO157" s="7">
        <f t="shared" si="117"/>
        <v>0</v>
      </c>
      <c r="CP157" s="7">
        <f t="shared" si="118"/>
        <v>0</v>
      </c>
      <c r="CQ157" s="7">
        <f t="shared" si="119"/>
        <v>1</v>
      </c>
      <c r="CR157" s="7">
        <f t="shared" si="120"/>
        <v>1</v>
      </c>
      <c r="CS157" s="7">
        <f t="shared" si="121"/>
        <v>0</v>
      </c>
      <c r="CT157" s="7">
        <f t="shared" si="122"/>
        <v>0</v>
      </c>
      <c r="CU157" s="7">
        <f t="shared" si="123"/>
        <v>0</v>
      </c>
      <c r="CV157" s="7">
        <f t="shared" si="124"/>
        <v>0</v>
      </c>
      <c r="CW157" s="7">
        <f t="shared" si="125"/>
        <v>0</v>
      </c>
      <c r="CX157" s="7">
        <f t="shared" si="126"/>
        <v>0</v>
      </c>
      <c r="CY157" s="7">
        <f t="shared" si="127"/>
        <v>0</v>
      </c>
      <c r="CZ157" s="7">
        <f t="shared" si="128"/>
        <v>0</v>
      </c>
      <c r="DA157" s="8">
        <f t="shared" si="129"/>
        <v>1</v>
      </c>
      <c r="DB157" s="9">
        <f t="shared" si="130"/>
        <v>2400000</v>
      </c>
      <c r="DC157" s="9" t="str">
        <f t="shared" si="131"/>
        <v>NF</v>
      </c>
      <c r="DD157" s="9" t="str">
        <f t="shared" si="132"/>
        <v>NF</v>
      </c>
      <c r="DE157" s="9" t="str">
        <f t="shared" si="133"/>
        <v>NF</v>
      </c>
      <c r="DF157" s="9" t="str">
        <f t="shared" si="134"/>
        <v>NF</v>
      </c>
      <c r="DG157" s="9">
        <f t="shared" si="135"/>
        <v>1800000</v>
      </c>
      <c r="DH157" s="9" t="str">
        <f t="shared" si="136"/>
        <v>NF</v>
      </c>
      <c r="DI157" s="9" t="str">
        <f t="shared" si="137"/>
        <v>NF</v>
      </c>
      <c r="DJ157" s="9" t="str">
        <f t="shared" si="138"/>
        <v>NF</v>
      </c>
      <c r="DK157" s="9" t="str">
        <f t="shared" si="139"/>
        <v>NF</v>
      </c>
      <c r="DL157" s="9">
        <f t="shared" si="140"/>
        <v>1800000</v>
      </c>
      <c r="DM157" s="10">
        <f t="shared" si="141"/>
        <v>1.3333333333333333</v>
      </c>
      <c r="DN157" s="10">
        <f t="shared" si="142"/>
        <v>0</v>
      </c>
      <c r="DO157" s="10">
        <f t="shared" si="143"/>
        <v>0</v>
      </c>
      <c r="DP157" s="10">
        <f t="shared" si="144"/>
        <v>0</v>
      </c>
      <c r="DQ157" s="10">
        <f t="shared" si="145"/>
        <v>0</v>
      </c>
      <c r="DR157" s="10">
        <f t="shared" si="146"/>
        <v>1</v>
      </c>
      <c r="DS157" s="10">
        <f t="shared" si="147"/>
        <v>0</v>
      </c>
      <c r="DT157" s="10">
        <f t="shared" si="148"/>
        <v>0</v>
      </c>
      <c r="DU157" s="10">
        <f t="shared" si="149"/>
        <v>0</v>
      </c>
      <c r="DV157" s="10">
        <f t="shared" si="150"/>
        <v>0</v>
      </c>
    </row>
    <row r="158" spans="81:126" x14ac:dyDescent="0.25">
      <c r="CC158" t="s">
        <v>369</v>
      </c>
      <c r="CD158" t="s">
        <v>370</v>
      </c>
      <c r="CE158" t="s">
        <v>682</v>
      </c>
      <c r="CF158">
        <v>60.92</v>
      </c>
      <c r="CG158" s="7">
        <f t="shared" si="109"/>
        <v>0</v>
      </c>
      <c r="CH158" s="7">
        <f t="shared" si="110"/>
        <v>0</v>
      </c>
      <c r="CI158" s="7">
        <f t="shared" si="111"/>
        <v>0</v>
      </c>
      <c r="CJ158" s="7">
        <f t="shared" si="112"/>
        <v>0</v>
      </c>
      <c r="CK158" s="7">
        <f t="shared" si="113"/>
        <v>0</v>
      </c>
      <c r="CL158" s="7">
        <f t="shared" si="114"/>
        <v>0</v>
      </c>
      <c r="CM158" s="7">
        <f t="shared" si="115"/>
        <v>0</v>
      </c>
      <c r="CN158" s="7">
        <f t="shared" si="116"/>
        <v>0</v>
      </c>
      <c r="CO158" s="7">
        <f t="shared" si="117"/>
        <v>1</v>
      </c>
      <c r="CP158" s="7">
        <f t="shared" si="118"/>
        <v>1</v>
      </c>
      <c r="CQ158" s="7">
        <f t="shared" si="119"/>
        <v>0</v>
      </c>
      <c r="CR158" s="7">
        <f t="shared" si="120"/>
        <v>0</v>
      </c>
      <c r="CS158" s="7">
        <f t="shared" si="121"/>
        <v>0</v>
      </c>
      <c r="CT158" s="7">
        <f t="shared" si="122"/>
        <v>0</v>
      </c>
      <c r="CU158" s="7">
        <f t="shared" si="123"/>
        <v>0</v>
      </c>
      <c r="CV158" s="7">
        <f t="shared" si="124"/>
        <v>0</v>
      </c>
      <c r="CW158" s="7">
        <f t="shared" si="125"/>
        <v>0</v>
      </c>
      <c r="CX158" s="7">
        <f t="shared" si="126"/>
        <v>0</v>
      </c>
      <c r="CY158" s="7">
        <f t="shared" si="127"/>
        <v>1</v>
      </c>
      <c r="CZ158" s="7">
        <f t="shared" si="128"/>
        <v>1</v>
      </c>
      <c r="DA158" s="8">
        <f t="shared" si="129"/>
        <v>1</v>
      </c>
      <c r="DB158" s="9" t="str">
        <f t="shared" si="130"/>
        <v>NF</v>
      </c>
      <c r="DC158" s="9" t="str">
        <f t="shared" si="131"/>
        <v>NF</v>
      </c>
      <c r="DD158" s="9" t="str">
        <f t="shared" si="132"/>
        <v>NF</v>
      </c>
      <c r="DE158" s="9" t="str">
        <f t="shared" si="133"/>
        <v>NF</v>
      </c>
      <c r="DF158" s="9">
        <f t="shared" si="134"/>
        <v>4300000</v>
      </c>
      <c r="DG158" s="9" t="str">
        <f t="shared" si="135"/>
        <v>NF</v>
      </c>
      <c r="DH158" s="9" t="str">
        <f t="shared" si="136"/>
        <v>NF</v>
      </c>
      <c r="DI158" s="9" t="str">
        <f t="shared" si="137"/>
        <v>NF</v>
      </c>
      <c r="DJ158" s="9" t="str">
        <f t="shared" si="138"/>
        <v>NF</v>
      </c>
      <c r="DK158" s="9">
        <f t="shared" si="139"/>
        <v>2300000</v>
      </c>
      <c r="DL158" s="9">
        <f t="shared" si="140"/>
        <v>2300000</v>
      </c>
      <c r="DM158" s="10">
        <f t="shared" si="141"/>
        <v>0</v>
      </c>
      <c r="DN158" s="10">
        <f t="shared" si="142"/>
        <v>0</v>
      </c>
      <c r="DO158" s="10">
        <f t="shared" si="143"/>
        <v>0</v>
      </c>
      <c r="DP158" s="10">
        <f t="shared" si="144"/>
        <v>0</v>
      </c>
      <c r="DQ158" s="10">
        <f t="shared" si="145"/>
        <v>1.8695652173913044</v>
      </c>
      <c r="DR158" s="10">
        <f t="shared" si="146"/>
        <v>0</v>
      </c>
      <c r="DS158" s="10">
        <f t="shared" si="147"/>
        <v>0</v>
      </c>
      <c r="DT158" s="10">
        <f t="shared" si="148"/>
        <v>0</v>
      </c>
      <c r="DU158" s="10">
        <f t="shared" si="149"/>
        <v>0</v>
      </c>
      <c r="DV158" s="10">
        <f t="shared" si="150"/>
        <v>1</v>
      </c>
    </row>
    <row r="159" spans="81:126" x14ac:dyDescent="0.25">
      <c r="CC159" t="s">
        <v>462</v>
      </c>
      <c r="CD159" t="s">
        <v>463</v>
      </c>
      <c r="CE159" t="s">
        <v>683</v>
      </c>
      <c r="CF159">
        <v>25.34</v>
      </c>
      <c r="CG159" s="7">
        <f t="shared" si="109"/>
        <v>0</v>
      </c>
      <c r="CH159" s="7">
        <f t="shared" si="110"/>
        <v>0</v>
      </c>
      <c r="CI159" s="7">
        <f t="shared" si="111"/>
        <v>0</v>
      </c>
      <c r="CJ159" s="7">
        <f t="shared" si="112"/>
        <v>0</v>
      </c>
      <c r="CK159" s="7">
        <f t="shared" si="113"/>
        <v>0</v>
      </c>
      <c r="CL159" s="7">
        <f t="shared" si="114"/>
        <v>0</v>
      </c>
      <c r="CM159" s="7">
        <f t="shared" si="115"/>
        <v>0</v>
      </c>
      <c r="CN159" s="7">
        <f t="shared" si="116"/>
        <v>0</v>
      </c>
      <c r="CO159" s="7">
        <f t="shared" si="117"/>
        <v>0</v>
      </c>
      <c r="CP159" s="7">
        <f t="shared" si="118"/>
        <v>0</v>
      </c>
      <c r="CQ159" s="7">
        <f t="shared" si="119"/>
        <v>0</v>
      </c>
      <c r="CR159" s="7">
        <f t="shared" si="120"/>
        <v>0</v>
      </c>
      <c r="CS159" s="7">
        <f t="shared" si="121"/>
        <v>1</v>
      </c>
      <c r="CT159" s="7">
        <f t="shared" si="122"/>
        <v>2</v>
      </c>
      <c r="CU159" s="7">
        <f t="shared" si="123"/>
        <v>0</v>
      </c>
      <c r="CV159" s="7">
        <f t="shared" si="124"/>
        <v>0</v>
      </c>
      <c r="CW159" s="7">
        <f t="shared" si="125"/>
        <v>0</v>
      </c>
      <c r="CX159" s="7">
        <f t="shared" si="126"/>
        <v>0</v>
      </c>
      <c r="CY159" s="7">
        <f t="shared" si="127"/>
        <v>0</v>
      </c>
      <c r="CZ159" s="7">
        <f t="shared" si="128"/>
        <v>0</v>
      </c>
      <c r="DA159" s="8">
        <f t="shared" si="129"/>
        <v>2</v>
      </c>
      <c r="DB159" s="9" t="str">
        <f t="shared" si="130"/>
        <v>NF</v>
      </c>
      <c r="DC159" s="9" t="str">
        <f t="shared" si="131"/>
        <v>NF</v>
      </c>
      <c r="DD159" s="9" t="str">
        <f t="shared" si="132"/>
        <v>NF</v>
      </c>
      <c r="DE159" s="9" t="str">
        <f t="shared" si="133"/>
        <v>NF</v>
      </c>
      <c r="DF159" s="9" t="str">
        <f t="shared" si="134"/>
        <v>NF</v>
      </c>
      <c r="DG159" s="9" t="str">
        <f t="shared" si="135"/>
        <v>NF</v>
      </c>
      <c r="DH159" s="9">
        <f t="shared" si="136"/>
        <v>920000</v>
      </c>
      <c r="DI159" s="9" t="str">
        <f t="shared" si="137"/>
        <v>NF</v>
      </c>
      <c r="DJ159" s="9" t="str">
        <f t="shared" si="138"/>
        <v>NF</v>
      </c>
      <c r="DK159" s="9" t="str">
        <f t="shared" si="139"/>
        <v>NF</v>
      </c>
      <c r="DL159" s="9">
        <f t="shared" si="140"/>
        <v>920000</v>
      </c>
      <c r="DM159" s="10">
        <f t="shared" si="141"/>
        <v>0</v>
      </c>
      <c r="DN159" s="10">
        <f t="shared" si="142"/>
        <v>0</v>
      </c>
      <c r="DO159" s="10">
        <f t="shared" si="143"/>
        <v>0</v>
      </c>
      <c r="DP159" s="10">
        <f t="shared" si="144"/>
        <v>0</v>
      </c>
      <c r="DQ159" s="10">
        <f t="shared" si="145"/>
        <v>0</v>
      </c>
      <c r="DR159" s="10">
        <f t="shared" si="146"/>
        <v>0</v>
      </c>
      <c r="DS159" s="10">
        <f t="shared" si="147"/>
        <v>1</v>
      </c>
      <c r="DT159" s="10">
        <f t="shared" si="148"/>
        <v>0</v>
      </c>
      <c r="DU159" s="10">
        <f t="shared" si="149"/>
        <v>0</v>
      </c>
      <c r="DV159" s="10">
        <f t="shared" si="150"/>
        <v>0</v>
      </c>
    </row>
    <row r="160" spans="81:126" x14ac:dyDescent="0.25">
      <c r="CC160" t="s">
        <v>278</v>
      </c>
      <c r="CD160" t="s">
        <v>279</v>
      </c>
      <c r="CE160" t="s">
        <v>684</v>
      </c>
      <c r="CF160">
        <v>47.32</v>
      </c>
      <c r="CG160" s="7">
        <f t="shared" si="109"/>
        <v>0</v>
      </c>
      <c r="CH160" s="7">
        <f t="shared" si="110"/>
        <v>0</v>
      </c>
      <c r="CI160" s="7">
        <f t="shared" si="111"/>
        <v>0</v>
      </c>
      <c r="CJ160" s="7">
        <f t="shared" si="112"/>
        <v>0</v>
      </c>
      <c r="CK160" s="7">
        <f t="shared" si="113"/>
        <v>0</v>
      </c>
      <c r="CL160" s="7">
        <f t="shared" si="114"/>
        <v>0</v>
      </c>
      <c r="CM160" s="7">
        <f t="shared" si="115"/>
        <v>1</v>
      </c>
      <c r="CN160" s="7">
        <f t="shared" si="116"/>
        <v>1</v>
      </c>
      <c r="CO160" s="7">
        <f t="shared" si="117"/>
        <v>0</v>
      </c>
      <c r="CP160" s="7">
        <f t="shared" si="118"/>
        <v>0</v>
      </c>
      <c r="CQ160" s="7">
        <f t="shared" si="119"/>
        <v>0</v>
      </c>
      <c r="CR160" s="7">
        <f t="shared" si="120"/>
        <v>0</v>
      </c>
      <c r="CS160" s="7">
        <f t="shared" si="121"/>
        <v>1</v>
      </c>
      <c r="CT160" s="7">
        <f t="shared" si="122"/>
        <v>1</v>
      </c>
      <c r="CU160" s="7">
        <f t="shared" si="123"/>
        <v>0</v>
      </c>
      <c r="CV160" s="7">
        <f t="shared" si="124"/>
        <v>0</v>
      </c>
      <c r="CW160" s="7">
        <f t="shared" si="125"/>
        <v>0</v>
      </c>
      <c r="CX160" s="7">
        <f t="shared" si="126"/>
        <v>0</v>
      </c>
      <c r="CY160" s="7">
        <f t="shared" si="127"/>
        <v>0</v>
      </c>
      <c r="CZ160" s="7">
        <f t="shared" si="128"/>
        <v>0</v>
      </c>
      <c r="DA160" s="8">
        <f t="shared" si="129"/>
        <v>1</v>
      </c>
      <c r="DB160" s="9" t="str">
        <f t="shared" si="130"/>
        <v>NF</v>
      </c>
      <c r="DC160" s="9" t="str">
        <f t="shared" si="131"/>
        <v>NF</v>
      </c>
      <c r="DD160" s="9" t="str">
        <f t="shared" si="132"/>
        <v>NF</v>
      </c>
      <c r="DE160" s="9">
        <f t="shared" si="133"/>
        <v>190000</v>
      </c>
      <c r="DF160" s="9" t="str">
        <f t="shared" si="134"/>
        <v>NF</v>
      </c>
      <c r="DG160" s="9" t="str">
        <f t="shared" si="135"/>
        <v>NF</v>
      </c>
      <c r="DH160" s="9">
        <f t="shared" si="136"/>
        <v>220000</v>
      </c>
      <c r="DI160" s="9" t="str">
        <f t="shared" si="137"/>
        <v>NF</v>
      </c>
      <c r="DJ160" s="9" t="str">
        <f t="shared" si="138"/>
        <v>NF</v>
      </c>
      <c r="DK160" s="9" t="str">
        <f t="shared" si="139"/>
        <v>NF</v>
      </c>
      <c r="DL160" s="9">
        <f t="shared" si="140"/>
        <v>190000</v>
      </c>
      <c r="DM160" s="10">
        <f t="shared" si="141"/>
        <v>0</v>
      </c>
      <c r="DN160" s="10">
        <f t="shared" si="142"/>
        <v>0</v>
      </c>
      <c r="DO160" s="10">
        <f t="shared" si="143"/>
        <v>0</v>
      </c>
      <c r="DP160" s="10">
        <f t="shared" si="144"/>
        <v>1</v>
      </c>
      <c r="DQ160" s="10">
        <f t="shared" si="145"/>
        <v>0</v>
      </c>
      <c r="DR160" s="10">
        <f t="shared" si="146"/>
        <v>0</v>
      </c>
      <c r="DS160" s="10">
        <f t="shared" si="147"/>
        <v>1.1578947368421053</v>
      </c>
      <c r="DT160" s="10">
        <f t="shared" si="148"/>
        <v>0</v>
      </c>
      <c r="DU160" s="10">
        <f t="shared" si="149"/>
        <v>0</v>
      </c>
      <c r="DV160" s="10">
        <f t="shared" si="150"/>
        <v>0</v>
      </c>
    </row>
    <row r="161" spans="81:126" x14ac:dyDescent="0.25">
      <c r="CC161" t="s">
        <v>126</v>
      </c>
      <c r="CD161" t="s">
        <v>127</v>
      </c>
      <c r="CE161" t="s">
        <v>685</v>
      </c>
      <c r="CF161">
        <v>15.09</v>
      </c>
      <c r="CG161" s="7">
        <f t="shared" si="109"/>
        <v>1</v>
      </c>
      <c r="CH161" s="7">
        <f t="shared" si="110"/>
        <v>2</v>
      </c>
      <c r="CI161" s="7">
        <f t="shared" si="111"/>
        <v>0</v>
      </c>
      <c r="CJ161" s="7">
        <f t="shared" si="112"/>
        <v>0</v>
      </c>
      <c r="CK161" s="7">
        <f t="shared" si="113"/>
        <v>0</v>
      </c>
      <c r="CL161" s="7">
        <f t="shared" si="114"/>
        <v>0</v>
      </c>
      <c r="CM161" s="7">
        <f t="shared" si="115"/>
        <v>0</v>
      </c>
      <c r="CN161" s="7">
        <f t="shared" si="116"/>
        <v>0</v>
      </c>
      <c r="CO161" s="7">
        <f t="shared" si="117"/>
        <v>0</v>
      </c>
      <c r="CP161" s="7">
        <f t="shared" si="118"/>
        <v>0</v>
      </c>
      <c r="CQ161" s="7">
        <f t="shared" si="119"/>
        <v>0</v>
      </c>
      <c r="CR161" s="7">
        <f t="shared" si="120"/>
        <v>0</v>
      </c>
      <c r="CS161" s="7">
        <f t="shared" si="121"/>
        <v>0</v>
      </c>
      <c r="CT161" s="7">
        <f t="shared" si="122"/>
        <v>0</v>
      </c>
      <c r="CU161" s="7">
        <f t="shared" si="123"/>
        <v>0</v>
      </c>
      <c r="CV161" s="7">
        <f t="shared" si="124"/>
        <v>0</v>
      </c>
      <c r="CW161" s="7">
        <f t="shared" si="125"/>
        <v>0</v>
      </c>
      <c r="CX161" s="7">
        <f t="shared" si="126"/>
        <v>0</v>
      </c>
      <c r="CY161" s="7">
        <f t="shared" si="127"/>
        <v>0</v>
      </c>
      <c r="CZ161" s="7">
        <f t="shared" si="128"/>
        <v>0</v>
      </c>
      <c r="DA161" s="8">
        <f t="shared" si="129"/>
        <v>2</v>
      </c>
      <c r="DB161" s="9">
        <f t="shared" si="130"/>
        <v>10000000</v>
      </c>
      <c r="DC161" s="9" t="str">
        <f t="shared" si="131"/>
        <v>NF</v>
      </c>
      <c r="DD161" s="9" t="str">
        <f t="shared" si="132"/>
        <v>NF</v>
      </c>
      <c r="DE161" s="9" t="str">
        <f t="shared" si="133"/>
        <v>NF</v>
      </c>
      <c r="DF161" s="9" t="str">
        <f t="shared" si="134"/>
        <v>NF</v>
      </c>
      <c r="DG161" s="9" t="str">
        <f t="shared" si="135"/>
        <v>NF</v>
      </c>
      <c r="DH161" s="9" t="str">
        <f t="shared" si="136"/>
        <v>NF</v>
      </c>
      <c r="DI161" s="9" t="str">
        <f t="shared" si="137"/>
        <v>NF</v>
      </c>
      <c r="DJ161" s="9" t="str">
        <f t="shared" si="138"/>
        <v>NF</v>
      </c>
      <c r="DK161" s="9" t="str">
        <f t="shared" si="139"/>
        <v>NF</v>
      </c>
      <c r="DL161" s="9">
        <f t="shared" si="140"/>
        <v>10000000</v>
      </c>
      <c r="DM161" s="10">
        <f t="shared" si="141"/>
        <v>1</v>
      </c>
      <c r="DN161" s="10">
        <f t="shared" si="142"/>
        <v>0</v>
      </c>
      <c r="DO161" s="10">
        <f t="shared" si="143"/>
        <v>0</v>
      </c>
      <c r="DP161" s="10">
        <f t="shared" si="144"/>
        <v>0</v>
      </c>
      <c r="DQ161" s="10">
        <f t="shared" si="145"/>
        <v>0</v>
      </c>
      <c r="DR161" s="10">
        <f t="shared" si="146"/>
        <v>0</v>
      </c>
      <c r="DS161" s="10">
        <f t="shared" si="147"/>
        <v>0</v>
      </c>
      <c r="DT161" s="10">
        <f t="shared" si="148"/>
        <v>0</v>
      </c>
      <c r="DU161" s="10">
        <f t="shared" si="149"/>
        <v>0</v>
      </c>
      <c r="DV161" s="10">
        <f t="shared" si="150"/>
        <v>0</v>
      </c>
    </row>
    <row r="162" spans="81:126" x14ac:dyDescent="0.25">
      <c r="CC162" t="s">
        <v>206</v>
      </c>
      <c r="CD162" t="s">
        <v>207</v>
      </c>
      <c r="CE162" t="s">
        <v>686</v>
      </c>
      <c r="CF162">
        <v>7.84</v>
      </c>
      <c r="CG162" s="7">
        <f t="shared" si="109"/>
        <v>0</v>
      </c>
      <c r="CH162" s="7">
        <f t="shared" si="110"/>
        <v>0</v>
      </c>
      <c r="CI162" s="7">
        <f t="shared" si="111"/>
        <v>1</v>
      </c>
      <c r="CJ162" s="7">
        <f t="shared" si="112"/>
        <v>1</v>
      </c>
      <c r="CK162" s="7">
        <f t="shared" si="113"/>
        <v>0</v>
      </c>
      <c r="CL162" s="7">
        <f t="shared" si="114"/>
        <v>0</v>
      </c>
      <c r="CM162" s="7">
        <f t="shared" si="115"/>
        <v>0</v>
      </c>
      <c r="CN162" s="7">
        <f t="shared" si="116"/>
        <v>0</v>
      </c>
      <c r="CO162" s="7">
        <f t="shared" si="117"/>
        <v>0</v>
      </c>
      <c r="CP162" s="7">
        <f t="shared" si="118"/>
        <v>0</v>
      </c>
      <c r="CQ162" s="7">
        <f t="shared" si="119"/>
        <v>0</v>
      </c>
      <c r="CR162" s="7">
        <f t="shared" si="120"/>
        <v>0</v>
      </c>
      <c r="CS162" s="7">
        <f t="shared" si="121"/>
        <v>1</v>
      </c>
      <c r="CT162" s="7">
        <f t="shared" si="122"/>
        <v>1</v>
      </c>
      <c r="CU162" s="7">
        <f t="shared" si="123"/>
        <v>0</v>
      </c>
      <c r="CV162" s="7">
        <f t="shared" si="124"/>
        <v>0</v>
      </c>
      <c r="CW162" s="7">
        <f t="shared" si="125"/>
        <v>0</v>
      </c>
      <c r="CX162" s="7">
        <f t="shared" si="126"/>
        <v>0</v>
      </c>
      <c r="CY162" s="7">
        <f t="shared" si="127"/>
        <v>0</v>
      </c>
      <c r="CZ162" s="7">
        <f t="shared" si="128"/>
        <v>0</v>
      </c>
      <c r="DA162" s="8">
        <f t="shared" si="129"/>
        <v>1</v>
      </c>
      <c r="DB162" s="9" t="str">
        <f t="shared" si="130"/>
        <v>NF</v>
      </c>
      <c r="DC162" s="9">
        <f t="shared" si="131"/>
        <v>140000</v>
      </c>
      <c r="DD162" s="9" t="str">
        <f t="shared" si="132"/>
        <v>NF</v>
      </c>
      <c r="DE162" s="9" t="str">
        <f t="shared" si="133"/>
        <v>NF</v>
      </c>
      <c r="DF162" s="9" t="str">
        <f t="shared" si="134"/>
        <v>NF</v>
      </c>
      <c r="DG162" s="9" t="str">
        <f t="shared" si="135"/>
        <v>NF</v>
      </c>
      <c r="DH162" s="9">
        <f t="shared" si="136"/>
        <v>210000</v>
      </c>
      <c r="DI162" s="9" t="str">
        <f t="shared" si="137"/>
        <v>NF</v>
      </c>
      <c r="DJ162" s="9" t="str">
        <f t="shared" si="138"/>
        <v>NF</v>
      </c>
      <c r="DK162" s="9" t="str">
        <f t="shared" si="139"/>
        <v>NF</v>
      </c>
      <c r="DL162" s="9">
        <f t="shared" si="140"/>
        <v>140000</v>
      </c>
      <c r="DM162" s="10">
        <f t="shared" si="141"/>
        <v>0</v>
      </c>
      <c r="DN162" s="10">
        <f t="shared" si="142"/>
        <v>1</v>
      </c>
      <c r="DO162" s="10">
        <f t="shared" si="143"/>
        <v>0</v>
      </c>
      <c r="DP162" s="10">
        <f t="shared" si="144"/>
        <v>0</v>
      </c>
      <c r="DQ162" s="10">
        <f t="shared" si="145"/>
        <v>0</v>
      </c>
      <c r="DR162" s="10">
        <f t="shared" si="146"/>
        <v>0</v>
      </c>
      <c r="DS162" s="10">
        <f t="shared" si="147"/>
        <v>1.5</v>
      </c>
      <c r="DT162" s="10">
        <f t="shared" si="148"/>
        <v>0</v>
      </c>
      <c r="DU162" s="10">
        <f t="shared" si="149"/>
        <v>0</v>
      </c>
      <c r="DV162" s="10">
        <f t="shared" si="150"/>
        <v>0</v>
      </c>
    </row>
    <row r="163" spans="81:126" x14ac:dyDescent="0.25">
      <c r="CC163" t="s">
        <v>152</v>
      </c>
      <c r="CD163" t="s">
        <v>153</v>
      </c>
      <c r="CE163" t="s">
        <v>687</v>
      </c>
      <c r="CF163">
        <v>46.63</v>
      </c>
      <c r="CG163" s="7">
        <f t="shared" si="109"/>
        <v>1</v>
      </c>
      <c r="CH163" s="7">
        <f t="shared" si="110"/>
        <v>1</v>
      </c>
      <c r="CI163" s="7">
        <f t="shared" si="111"/>
        <v>0</v>
      </c>
      <c r="CJ163" s="7">
        <f t="shared" si="112"/>
        <v>0</v>
      </c>
      <c r="CK163" s="7">
        <f t="shared" si="113"/>
        <v>0</v>
      </c>
      <c r="CL163" s="7">
        <f t="shared" si="114"/>
        <v>0</v>
      </c>
      <c r="CM163" s="7">
        <f t="shared" si="115"/>
        <v>1</v>
      </c>
      <c r="CN163" s="7">
        <f t="shared" si="116"/>
        <v>1</v>
      </c>
      <c r="CO163" s="7">
        <f t="shared" si="117"/>
        <v>0</v>
      </c>
      <c r="CP163" s="7">
        <f t="shared" si="118"/>
        <v>0</v>
      </c>
      <c r="CQ163" s="7">
        <f t="shared" si="119"/>
        <v>0</v>
      </c>
      <c r="CR163" s="7">
        <f t="shared" si="120"/>
        <v>0</v>
      </c>
      <c r="CS163" s="7">
        <f t="shared" si="121"/>
        <v>0</v>
      </c>
      <c r="CT163" s="7">
        <f t="shared" si="122"/>
        <v>0</v>
      </c>
      <c r="CU163" s="7">
        <f t="shared" si="123"/>
        <v>0</v>
      </c>
      <c r="CV163" s="7">
        <f t="shared" si="124"/>
        <v>0</v>
      </c>
      <c r="CW163" s="7">
        <f t="shared" si="125"/>
        <v>0</v>
      </c>
      <c r="CX163" s="7">
        <f t="shared" si="126"/>
        <v>0</v>
      </c>
      <c r="CY163" s="7">
        <f t="shared" si="127"/>
        <v>0</v>
      </c>
      <c r="CZ163" s="7">
        <f t="shared" si="128"/>
        <v>0</v>
      </c>
      <c r="DA163" s="8">
        <f t="shared" si="129"/>
        <v>1</v>
      </c>
      <c r="DB163" s="9">
        <f t="shared" si="130"/>
        <v>350000</v>
      </c>
      <c r="DC163" s="9" t="str">
        <f t="shared" si="131"/>
        <v>NF</v>
      </c>
      <c r="DD163" s="9" t="str">
        <f t="shared" si="132"/>
        <v>NF</v>
      </c>
      <c r="DE163" s="9">
        <f t="shared" si="133"/>
        <v>480000</v>
      </c>
      <c r="DF163" s="9" t="str">
        <f t="shared" si="134"/>
        <v>NF</v>
      </c>
      <c r="DG163" s="9" t="str">
        <f t="shared" si="135"/>
        <v>NF</v>
      </c>
      <c r="DH163" s="9" t="str">
        <f t="shared" si="136"/>
        <v>NF</v>
      </c>
      <c r="DI163" s="9" t="str">
        <f t="shared" si="137"/>
        <v>NF</v>
      </c>
      <c r="DJ163" s="9" t="str">
        <f t="shared" si="138"/>
        <v>NF</v>
      </c>
      <c r="DK163" s="9" t="str">
        <f t="shared" si="139"/>
        <v>NF</v>
      </c>
      <c r="DL163" s="9">
        <f t="shared" si="140"/>
        <v>350000</v>
      </c>
      <c r="DM163" s="10">
        <f t="shared" si="141"/>
        <v>1</v>
      </c>
      <c r="DN163" s="10">
        <f t="shared" si="142"/>
        <v>0</v>
      </c>
      <c r="DO163" s="10">
        <f t="shared" si="143"/>
        <v>0</v>
      </c>
      <c r="DP163" s="10">
        <f t="shared" si="144"/>
        <v>1.3714285714285714</v>
      </c>
      <c r="DQ163" s="10">
        <f t="shared" si="145"/>
        <v>0</v>
      </c>
      <c r="DR163" s="10">
        <f t="shared" si="146"/>
        <v>0</v>
      </c>
      <c r="DS163" s="10">
        <f t="shared" si="147"/>
        <v>0</v>
      </c>
      <c r="DT163" s="10">
        <f t="shared" si="148"/>
        <v>0</v>
      </c>
      <c r="DU163" s="10">
        <f t="shared" si="149"/>
        <v>0</v>
      </c>
      <c r="DV163" s="10">
        <f t="shared" si="150"/>
        <v>0</v>
      </c>
    </row>
    <row r="164" spans="81:126" x14ac:dyDescent="0.25">
      <c r="CC164" t="s">
        <v>183</v>
      </c>
      <c r="CD164" t="s">
        <v>184</v>
      </c>
      <c r="CE164" t="s">
        <v>688</v>
      </c>
      <c r="CF164">
        <v>90.34</v>
      </c>
      <c r="CG164" s="7">
        <f t="shared" si="109"/>
        <v>0</v>
      </c>
      <c r="CH164" s="7">
        <f t="shared" si="110"/>
        <v>0</v>
      </c>
      <c r="CI164" s="7">
        <f t="shared" si="111"/>
        <v>1</v>
      </c>
      <c r="CJ164" s="7">
        <f t="shared" si="112"/>
        <v>1</v>
      </c>
      <c r="CK164" s="7">
        <f t="shared" si="113"/>
        <v>0</v>
      </c>
      <c r="CL164" s="7">
        <f t="shared" si="114"/>
        <v>0</v>
      </c>
      <c r="CM164" s="7">
        <f t="shared" si="115"/>
        <v>1</v>
      </c>
      <c r="CN164" s="7">
        <f t="shared" si="116"/>
        <v>1</v>
      </c>
      <c r="CO164" s="7">
        <f t="shared" si="117"/>
        <v>0</v>
      </c>
      <c r="CP164" s="7">
        <f t="shared" si="118"/>
        <v>0</v>
      </c>
      <c r="CQ164" s="7">
        <f t="shared" si="119"/>
        <v>0</v>
      </c>
      <c r="CR164" s="7">
        <f t="shared" si="120"/>
        <v>0</v>
      </c>
      <c r="CS164" s="7">
        <f t="shared" si="121"/>
        <v>0</v>
      </c>
      <c r="CT164" s="7">
        <f t="shared" si="122"/>
        <v>0</v>
      </c>
      <c r="CU164" s="7">
        <f t="shared" si="123"/>
        <v>0</v>
      </c>
      <c r="CV164" s="7">
        <f t="shared" si="124"/>
        <v>0</v>
      </c>
      <c r="CW164" s="7">
        <f t="shared" si="125"/>
        <v>0</v>
      </c>
      <c r="CX164" s="7">
        <f t="shared" si="126"/>
        <v>0</v>
      </c>
      <c r="CY164" s="7">
        <f t="shared" si="127"/>
        <v>0</v>
      </c>
      <c r="CZ164" s="7">
        <f t="shared" si="128"/>
        <v>0</v>
      </c>
      <c r="DA164" s="8">
        <f t="shared" si="129"/>
        <v>1</v>
      </c>
      <c r="DB164" s="9" t="str">
        <f t="shared" si="130"/>
        <v>NF</v>
      </c>
      <c r="DC164" s="9">
        <f t="shared" si="131"/>
        <v>120000</v>
      </c>
      <c r="DD164" s="9" t="str">
        <f t="shared" si="132"/>
        <v>NF</v>
      </c>
      <c r="DE164" s="9">
        <f t="shared" si="133"/>
        <v>1700000</v>
      </c>
      <c r="DF164" s="9" t="str">
        <f t="shared" si="134"/>
        <v>NF</v>
      </c>
      <c r="DG164" s="9" t="str">
        <f t="shared" si="135"/>
        <v>NF</v>
      </c>
      <c r="DH164" s="9" t="str">
        <f t="shared" si="136"/>
        <v>NF</v>
      </c>
      <c r="DI164" s="9" t="str">
        <f t="shared" si="137"/>
        <v>NF</v>
      </c>
      <c r="DJ164" s="9" t="str">
        <f t="shared" si="138"/>
        <v>NF</v>
      </c>
      <c r="DK164" s="9" t="str">
        <f t="shared" si="139"/>
        <v>NF</v>
      </c>
      <c r="DL164" s="9">
        <f t="shared" si="140"/>
        <v>120000</v>
      </c>
      <c r="DM164" s="10">
        <f t="shared" si="141"/>
        <v>0</v>
      </c>
      <c r="DN164" s="10">
        <f t="shared" si="142"/>
        <v>1</v>
      </c>
      <c r="DO164" s="10">
        <f t="shared" si="143"/>
        <v>0</v>
      </c>
      <c r="DP164" s="10">
        <f t="shared" si="144"/>
        <v>14.166666666666666</v>
      </c>
      <c r="DQ164" s="10">
        <f t="shared" si="145"/>
        <v>0</v>
      </c>
      <c r="DR164" s="10">
        <f t="shared" si="146"/>
        <v>0</v>
      </c>
      <c r="DS164" s="10">
        <f t="shared" si="147"/>
        <v>0</v>
      </c>
      <c r="DT164" s="10">
        <f t="shared" si="148"/>
        <v>0</v>
      </c>
      <c r="DU164" s="10">
        <f t="shared" si="149"/>
        <v>0</v>
      </c>
      <c r="DV164" s="10">
        <f t="shared" si="150"/>
        <v>0</v>
      </c>
    </row>
    <row r="165" spans="81:126" x14ac:dyDescent="0.25">
      <c r="CC165" t="s">
        <v>177</v>
      </c>
      <c r="CD165" t="s">
        <v>178</v>
      </c>
      <c r="CE165" t="s">
        <v>689</v>
      </c>
      <c r="CF165">
        <v>16.13</v>
      </c>
      <c r="CG165" s="7">
        <f t="shared" si="109"/>
        <v>0</v>
      </c>
      <c r="CH165" s="7">
        <f t="shared" si="110"/>
        <v>0</v>
      </c>
      <c r="CI165" s="7">
        <f t="shared" si="111"/>
        <v>1</v>
      </c>
      <c r="CJ165" s="7">
        <f t="shared" si="112"/>
        <v>1</v>
      </c>
      <c r="CK165" s="7">
        <f t="shared" si="113"/>
        <v>0</v>
      </c>
      <c r="CL165" s="7">
        <f t="shared" si="114"/>
        <v>0</v>
      </c>
      <c r="CM165" s="7">
        <f t="shared" si="115"/>
        <v>1</v>
      </c>
      <c r="CN165" s="7">
        <f t="shared" si="116"/>
        <v>1</v>
      </c>
      <c r="CO165" s="7">
        <f t="shared" si="117"/>
        <v>0</v>
      </c>
      <c r="CP165" s="7">
        <f t="shared" si="118"/>
        <v>0</v>
      </c>
      <c r="CQ165" s="7">
        <f t="shared" si="119"/>
        <v>0</v>
      </c>
      <c r="CR165" s="7">
        <f t="shared" si="120"/>
        <v>0</v>
      </c>
      <c r="CS165" s="7">
        <f t="shared" si="121"/>
        <v>0</v>
      </c>
      <c r="CT165" s="7">
        <f t="shared" si="122"/>
        <v>0</v>
      </c>
      <c r="CU165" s="7">
        <f t="shared" si="123"/>
        <v>0</v>
      </c>
      <c r="CV165" s="7">
        <f t="shared" si="124"/>
        <v>0</v>
      </c>
      <c r="CW165" s="7">
        <f t="shared" si="125"/>
        <v>0</v>
      </c>
      <c r="CX165" s="7">
        <f t="shared" si="126"/>
        <v>0</v>
      </c>
      <c r="CY165" s="7">
        <f t="shared" si="127"/>
        <v>0</v>
      </c>
      <c r="CZ165" s="7">
        <f t="shared" si="128"/>
        <v>0</v>
      </c>
      <c r="DA165" s="8">
        <f t="shared" si="129"/>
        <v>1</v>
      </c>
      <c r="DB165" s="9" t="str">
        <f t="shared" si="130"/>
        <v>NF</v>
      </c>
      <c r="DC165" s="9">
        <f t="shared" si="131"/>
        <v>430000</v>
      </c>
      <c r="DD165" s="9" t="str">
        <f t="shared" si="132"/>
        <v>NF</v>
      </c>
      <c r="DE165" s="9">
        <f t="shared" si="133"/>
        <v>830000</v>
      </c>
      <c r="DF165" s="9" t="str">
        <f t="shared" si="134"/>
        <v>NF</v>
      </c>
      <c r="DG165" s="9" t="str">
        <f t="shared" si="135"/>
        <v>NF</v>
      </c>
      <c r="DH165" s="9" t="str">
        <f t="shared" si="136"/>
        <v>NF</v>
      </c>
      <c r="DI165" s="9" t="str">
        <f t="shared" si="137"/>
        <v>NF</v>
      </c>
      <c r="DJ165" s="9" t="str">
        <f t="shared" si="138"/>
        <v>NF</v>
      </c>
      <c r="DK165" s="9" t="str">
        <f t="shared" si="139"/>
        <v>NF</v>
      </c>
      <c r="DL165" s="9">
        <f t="shared" si="140"/>
        <v>430000</v>
      </c>
      <c r="DM165" s="10">
        <f t="shared" si="141"/>
        <v>0</v>
      </c>
      <c r="DN165" s="10">
        <f t="shared" si="142"/>
        <v>1</v>
      </c>
      <c r="DO165" s="10">
        <f t="shared" si="143"/>
        <v>0</v>
      </c>
      <c r="DP165" s="10">
        <f t="shared" si="144"/>
        <v>1.930232558139535</v>
      </c>
      <c r="DQ165" s="10">
        <f t="shared" si="145"/>
        <v>0</v>
      </c>
      <c r="DR165" s="10">
        <f t="shared" si="146"/>
        <v>0</v>
      </c>
      <c r="DS165" s="10">
        <f t="shared" si="147"/>
        <v>0</v>
      </c>
      <c r="DT165" s="10">
        <f t="shared" si="148"/>
        <v>0</v>
      </c>
      <c r="DU165" s="10">
        <f t="shared" si="149"/>
        <v>0</v>
      </c>
      <c r="DV165" s="10">
        <f t="shared" si="150"/>
        <v>0</v>
      </c>
    </row>
    <row r="166" spans="81:126" x14ac:dyDescent="0.25">
      <c r="CC166" t="s">
        <v>371</v>
      </c>
      <c r="CD166" t="s">
        <v>372</v>
      </c>
      <c r="CE166" t="s">
        <v>690</v>
      </c>
      <c r="CF166">
        <v>60.5</v>
      </c>
      <c r="CG166" s="7">
        <f t="shared" si="109"/>
        <v>0</v>
      </c>
      <c r="CH166" s="7">
        <f t="shared" si="110"/>
        <v>0</v>
      </c>
      <c r="CI166" s="7">
        <f t="shared" si="111"/>
        <v>0</v>
      </c>
      <c r="CJ166" s="7">
        <f t="shared" si="112"/>
        <v>0</v>
      </c>
      <c r="CK166" s="7">
        <f t="shared" si="113"/>
        <v>0</v>
      </c>
      <c r="CL166" s="7">
        <f t="shared" si="114"/>
        <v>0</v>
      </c>
      <c r="CM166" s="7">
        <f t="shared" si="115"/>
        <v>0</v>
      </c>
      <c r="CN166" s="7">
        <f t="shared" si="116"/>
        <v>0</v>
      </c>
      <c r="CO166" s="7">
        <f t="shared" si="117"/>
        <v>1</v>
      </c>
      <c r="CP166" s="7">
        <f t="shared" si="118"/>
        <v>1</v>
      </c>
      <c r="CQ166" s="7">
        <f t="shared" si="119"/>
        <v>0</v>
      </c>
      <c r="CR166" s="7">
        <f t="shared" si="120"/>
        <v>0</v>
      </c>
      <c r="CS166" s="7">
        <f t="shared" si="121"/>
        <v>0</v>
      </c>
      <c r="CT166" s="7">
        <f t="shared" si="122"/>
        <v>0</v>
      </c>
      <c r="CU166" s="7">
        <f t="shared" si="123"/>
        <v>0</v>
      </c>
      <c r="CV166" s="7">
        <f t="shared" si="124"/>
        <v>0</v>
      </c>
      <c r="CW166" s="7">
        <f t="shared" si="125"/>
        <v>0</v>
      </c>
      <c r="CX166" s="7">
        <f t="shared" si="126"/>
        <v>0</v>
      </c>
      <c r="CY166" s="7">
        <f t="shared" si="127"/>
        <v>1</v>
      </c>
      <c r="CZ166" s="7">
        <f t="shared" si="128"/>
        <v>1</v>
      </c>
      <c r="DA166" s="8">
        <f t="shared" si="129"/>
        <v>1</v>
      </c>
      <c r="DB166" s="9" t="str">
        <f t="shared" si="130"/>
        <v>NF</v>
      </c>
      <c r="DC166" s="9" t="str">
        <f t="shared" si="131"/>
        <v>NF</v>
      </c>
      <c r="DD166" s="9" t="str">
        <f t="shared" si="132"/>
        <v>NF</v>
      </c>
      <c r="DE166" s="9" t="str">
        <f t="shared" si="133"/>
        <v>NF</v>
      </c>
      <c r="DF166" s="9">
        <f t="shared" si="134"/>
        <v>250000</v>
      </c>
      <c r="DG166" s="9" t="str">
        <f t="shared" si="135"/>
        <v>NF</v>
      </c>
      <c r="DH166" s="9" t="str">
        <f t="shared" si="136"/>
        <v>NF</v>
      </c>
      <c r="DI166" s="9" t="str">
        <f t="shared" si="137"/>
        <v>NF</v>
      </c>
      <c r="DJ166" s="9" t="str">
        <f t="shared" si="138"/>
        <v>NF</v>
      </c>
      <c r="DK166" s="9">
        <f t="shared" si="139"/>
        <v>150000</v>
      </c>
      <c r="DL166" s="9">
        <f t="shared" si="140"/>
        <v>150000</v>
      </c>
      <c r="DM166" s="10">
        <f t="shared" si="141"/>
        <v>0</v>
      </c>
      <c r="DN166" s="10">
        <f t="shared" si="142"/>
        <v>0</v>
      </c>
      <c r="DO166" s="10">
        <f t="shared" si="143"/>
        <v>0</v>
      </c>
      <c r="DP166" s="10">
        <f t="shared" si="144"/>
        <v>0</v>
      </c>
      <c r="DQ166" s="10">
        <f t="shared" si="145"/>
        <v>1.6666666666666667</v>
      </c>
      <c r="DR166" s="10">
        <f t="shared" si="146"/>
        <v>0</v>
      </c>
      <c r="DS166" s="10">
        <f t="shared" si="147"/>
        <v>0</v>
      </c>
      <c r="DT166" s="10">
        <f t="shared" si="148"/>
        <v>0</v>
      </c>
      <c r="DU166" s="10">
        <f t="shared" si="149"/>
        <v>0</v>
      </c>
      <c r="DV166" s="10">
        <f t="shared" si="150"/>
        <v>1</v>
      </c>
    </row>
    <row r="167" spans="81:126" x14ac:dyDescent="0.25">
      <c r="CC167" t="s">
        <v>411</v>
      </c>
      <c r="CD167" t="s">
        <v>412</v>
      </c>
      <c r="CE167" t="s">
        <v>691</v>
      </c>
      <c r="CF167">
        <v>60.31</v>
      </c>
      <c r="CG167" s="7">
        <f t="shared" si="109"/>
        <v>0</v>
      </c>
      <c r="CH167" s="7">
        <f t="shared" si="110"/>
        <v>0</v>
      </c>
      <c r="CI167" s="7">
        <f t="shared" si="111"/>
        <v>0</v>
      </c>
      <c r="CJ167" s="7">
        <f t="shared" si="112"/>
        <v>0</v>
      </c>
      <c r="CK167" s="7">
        <f t="shared" si="113"/>
        <v>0</v>
      </c>
      <c r="CL167" s="7">
        <f t="shared" si="114"/>
        <v>0</v>
      </c>
      <c r="CM167" s="7">
        <f t="shared" si="115"/>
        <v>0</v>
      </c>
      <c r="CN167" s="7">
        <f t="shared" si="116"/>
        <v>0</v>
      </c>
      <c r="CO167" s="7">
        <f t="shared" si="117"/>
        <v>1</v>
      </c>
      <c r="CP167" s="7">
        <f t="shared" si="118"/>
        <v>1</v>
      </c>
      <c r="CQ167" s="7">
        <f t="shared" si="119"/>
        <v>0</v>
      </c>
      <c r="CR167" s="7">
        <f t="shared" si="120"/>
        <v>0</v>
      </c>
      <c r="CS167" s="7">
        <f t="shared" si="121"/>
        <v>0</v>
      </c>
      <c r="CT167" s="7">
        <f t="shared" si="122"/>
        <v>0</v>
      </c>
      <c r="CU167" s="7">
        <f t="shared" si="123"/>
        <v>0</v>
      </c>
      <c r="CV167" s="7">
        <f t="shared" si="124"/>
        <v>0</v>
      </c>
      <c r="CW167" s="7">
        <f t="shared" si="125"/>
        <v>0</v>
      </c>
      <c r="CX167" s="7">
        <f t="shared" si="126"/>
        <v>0</v>
      </c>
      <c r="CY167" s="7">
        <f t="shared" si="127"/>
        <v>1</v>
      </c>
      <c r="CZ167" s="7">
        <f t="shared" si="128"/>
        <v>1</v>
      </c>
      <c r="DA167" s="8">
        <f t="shared" si="129"/>
        <v>1</v>
      </c>
      <c r="DB167" s="9" t="str">
        <f t="shared" si="130"/>
        <v>NF</v>
      </c>
      <c r="DC167" s="9" t="str">
        <f t="shared" si="131"/>
        <v>NF</v>
      </c>
      <c r="DD167" s="9" t="str">
        <f t="shared" si="132"/>
        <v>NF</v>
      </c>
      <c r="DE167" s="9" t="str">
        <f t="shared" si="133"/>
        <v>NF</v>
      </c>
      <c r="DF167" s="9">
        <f t="shared" si="134"/>
        <v>220000</v>
      </c>
      <c r="DG167" s="9" t="str">
        <f t="shared" si="135"/>
        <v>NF</v>
      </c>
      <c r="DH167" s="9" t="str">
        <f t="shared" si="136"/>
        <v>NF</v>
      </c>
      <c r="DI167" s="9" t="str">
        <f t="shared" si="137"/>
        <v>NF</v>
      </c>
      <c r="DJ167" s="9" t="str">
        <f t="shared" si="138"/>
        <v>NF</v>
      </c>
      <c r="DK167" s="9">
        <f t="shared" si="139"/>
        <v>170000</v>
      </c>
      <c r="DL167" s="9">
        <f t="shared" si="140"/>
        <v>170000</v>
      </c>
      <c r="DM167" s="10">
        <f t="shared" si="141"/>
        <v>0</v>
      </c>
      <c r="DN167" s="10">
        <f t="shared" si="142"/>
        <v>0</v>
      </c>
      <c r="DO167" s="10">
        <f t="shared" si="143"/>
        <v>0</v>
      </c>
      <c r="DP167" s="10">
        <f t="shared" si="144"/>
        <v>0</v>
      </c>
      <c r="DQ167" s="10">
        <f t="shared" si="145"/>
        <v>1.2941176470588236</v>
      </c>
      <c r="DR167" s="10">
        <f t="shared" si="146"/>
        <v>0</v>
      </c>
      <c r="DS167" s="10">
        <f t="shared" si="147"/>
        <v>0</v>
      </c>
      <c r="DT167" s="10">
        <f t="shared" si="148"/>
        <v>0</v>
      </c>
      <c r="DU167" s="10">
        <f t="shared" si="149"/>
        <v>0</v>
      </c>
      <c r="DV167" s="10">
        <f t="shared" si="150"/>
        <v>1</v>
      </c>
    </row>
    <row r="168" spans="81:126" x14ac:dyDescent="0.25">
      <c r="CC168" t="s">
        <v>401</v>
      </c>
      <c r="CD168" t="s">
        <v>402</v>
      </c>
      <c r="CE168" t="s">
        <v>692</v>
      </c>
      <c r="CF168">
        <v>123.82</v>
      </c>
      <c r="CG168" s="7">
        <f t="shared" si="109"/>
        <v>0</v>
      </c>
      <c r="CH168" s="7">
        <f t="shared" si="110"/>
        <v>0</v>
      </c>
      <c r="CI168" s="7">
        <f t="shared" si="111"/>
        <v>0</v>
      </c>
      <c r="CJ168" s="7">
        <f t="shared" si="112"/>
        <v>0</v>
      </c>
      <c r="CK168" s="7">
        <f t="shared" si="113"/>
        <v>0</v>
      </c>
      <c r="CL168" s="7">
        <f t="shared" si="114"/>
        <v>0</v>
      </c>
      <c r="CM168" s="7">
        <f t="shared" si="115"/>
        <v>0</v>
      </c>
      <c r="CN168" s="7">
        <f t="shared" si="116"/>
        <v>0</v>
      </c>
      <c r="CO168" s="7">
        <f t="shared" si="117"/>
        <v>1</v>
      </c>
      <c r="CP168" s="7">
        <f t="shared" si="118"/>
        <v>1</v>
      </c>
      <c r="CQ168" s="7">
        <f t="shared" si="119"/>
        <v>0</v>
      </c>
      <c r="CR168" s="7">
        <f t="shared" si="120"/>
        <v>0</v>
      </c>
      <c r="CS168" s="7">
        <f t="shared" si="121"/>
        <v>0</v>
      </c>
      <c r="CT168" s="7">
        <f t="shared" si="122"/>
        <v>0</v>
      </c>
      <c r="CU168" s="7">
        <f t="shared" si="123"/>
        <v>0</v>
      </c>
      <c r="CV168" s="7">
        <f t="shared" si="124"/>
        <v>0</v>
      </c>
      <c r="CW168" s="7">
        <f t="shared" si="125"/>
        <v>0</v>
      </c>
      <c r="CX168" s="7">
        <f t="shared" si="126"/>
        <v>0</v>
      </c>
      <c r="CY168" s="7">
        <f t="shared" si="127"/>
        <v>1</v>
      </c>
      <c r="CZ168" s="7">
        <f t="shared" si="128"/>
        <v>1</v>
      </c>
      <c r="DA168" s="8">
        <f t="shared" si="129"/>
        <v>1</v>
      </c>
      <c r="DB168" s="9" t="str">
        <f t="shared" si="130"/>
        <v>NF</v>
      </c>
      <c r="DC168" s="9" t="str">
        <f t="shared" si="131"/>
        <v>NF</v>
      </c>
      <c r="DD168" s="9" t="str">
        <f t="shared" si="132"/>
        <v>NF</v>
      </c>
      <c r="DE168" s="9" t="str">
        <f t="shared" si="133"/>
        <v>NF</v>
      </c>
      <c r="DF168" s="9">
        <f t="shared" si="134"/>
        <v>1700000</v>
      </c>
      <c r="DG168" s="9" t="str">
        <f t="shared" si="135"/>
        <v>NF</v>
      </c>
      <c r="DH168" s="9" t="str">
        <f t="shared" si="136"/>
        <v>NF</v>
      </c>
      <c r="DI168" s="9" t="str">
        <f t="shared" si="137"/>
        <v>NF</v>
      </c>
      <c r="DJ168" s="9" t="str">
        <f t="shared" si="138"/>
        <v>NF</v>
      </c>
      <c r="DK168" s="9">
        <f t="shared" si="139"/>
        <v>1200000</v>
      </c>
      <c r="DL168" s="9">
        <f t="shared" si="140"/>
        <v>1200000</v>
      </c>
      <c r="DM168" s="10">
        <f t="shared" si="141"/>
        <v>0</v>
      </c>
      <c r="DN168" s="10">
        <f t="shared" si="142"/>
        <v>0</v>
      </c>
      <c r="DO168" s="10">
        <f t="shared" si="143"/>
        <v>0</v>
      </c>
      <c r="DP168" s="10">
        <f t="shared" si="144"/>
        <v>0</v>
      </c>
      <c r="DQ168" s="10">
        <f t="shared" si="145"/>
        <v>1.4166666666666667</v>
      </c>
      <c r="DR168" s="10">
        <f t="shared" si="146"/>
        <v>0</v>
      </c>
      <c r="DS168" s="10">
        <f t="shared" si="147"/>
        <v>0</v>
      </c>
      <c r="DT168" s="10">
        <f t="shared" si="148"/>
        <v>0</v>
      </c>
      <c r="DU168" s="10">
        <f t="shared" si="149"/>
        <v>0</v>
      </c>
      <c r="DV168" s="10">
        <f t="shared" si="150"/>
        <v>1</v>
      </c>
    </row>
    <row r="169" spans="81:126" x14ac:dyDescent="0.25">
      <c r="CC169" t="s">
        <v>292</v>
      </c>
      <c r="CD169" t="s">
        <v>293</v>
      </c>
      <c r="CE169" t="s">
        <v>693</v>
      </c>
      <c r="CF169">
        <v>33.9</v>
      </c>
      <c r="CG169" s="7">
        <f t="shared" si="109"/>
        <v>0</v>
      </c>
      <c r="CH169" s="7">
        <f t="shared" si="110"/>
        <v>0</v>
      </c>
      <c r="CI169" s="7">
        <f t="shared" si="111"/>
        <v>0</v>
      </c>
      <c r="CJ169" s="7">
        <f t="shared" si="112"/>
        <v>0</v>
      </c>
      <c r="CK169" s="7">
        <f t="shared" si="113"/>
        <v>0</v>
      </c>
      <c r="CL169" s="7">
        <f t="shared" si="114"/>
        <v>0</v>
      </c>
      <c r="CM169" s="7">
        <f t="shared" si="115"/>
        <v>1</v>
      </c>
      <c r="CN169" s="7">
        <f t="shared" si="116"/>
        <v>1</v>
      </c>
      <c r="CO169" s="7">
        <f t="shared" si="117"/>
        <v>0</v>
      </c>
      <c r="CP169" s="7">
        <f t="shared" si="118"/>
        <v>0</v>
      </c>
      <c r="CQ169" s="7">
        <f t="shared" si="119"/>
        <v>0</v>
      </c>
      <c r="CR169" s="7">
        <f t="shared" si="120"/>
        <v>0</v>
      </c>
      <c r="CS169" s="7">
        <f t="shared" si="121"/>
        <v>1</v>
      </c>
      <c r="CT169" s="7">
        <f t="shared" si="122"/>
        <v>1</v>
      </c>
      <c r="CU169" s="7">
        <f t="shared" si="123"/>
        <v>0</v>
      </c>
      <c r="CV169" s="7">
        <f t="shared" si="124"/>
        <v>0</v>
      </c>
      <c r="CW169" s="7">
        <f t="shared" si="125"/>
        <v>0</v>
      </c>
      <c r="CX169" s="7">
        <f t="shared" si="126"/>
        <v>0</v>
      </c>
      <c r="CY169" s="7">
        <f t="shared" si="127"/>
        <v>0</v>
      </c>
      <c r="CZ169" s="7">
        <f t="shared" si="128"/>
        <v>0</v>
      </c>
      <c r="DA169" s="8">
        <f t="shared" si="129"/>
        <v>1</v>
      </c>
      <c r="DB169" s="9" t="str">
        <f t="shared" si="130"/>
        <v>NF</v>
      </c>
      <c r="DC169" s="9" t="str">
        <f t="shared" si="131"/>
        <v>NF</v>
      </c>
      <c r="DD169" s="9" t="str">
        <f t="shared" si="132"/>
        <v>NF</v>
      </c>
      <c r="DE169" s="9">
        <f t="shared" si="133"/>
        <v>620000</v>
      </c>
      <c r="DF169" s="9" t="str">
        <f t="shared" si="134"/>
        <v>NF</v>
      </c>
      <c r="DG169" s="9" t="str">
        <f t="shared" si="135"/>
        <v>NF</v>
      </c>
      <c r="DH169" s="9">
        <f t="shared" si="136"/>
        <v>170000</v>
      </c>
      <c r="DI169" s="9" t="str">
        <f t="shared" si="137"/>
        <v>NF</v>
      </c>
      <c r="DJ169" s="9" t="str">
        <f t="shared" si="138"/>
        <v>NF</v>
      </c>
      <c r="DK169" s="9" t="str">
        <f t="shared" si="139"/>
        <v>NF</v>
      </c>
      <c r="DL169" s="9">
        <f t="shared" si="140"/>
        <v>170000</v>
      </c>
      <c r="DM169" s="10">
        <f t="shared" si="141"/>
        <v>0</v>
      </c>
      <c r="DN169" s="10">
        <f t="shared" si="142"/>
        <v>0</v>
      </c>
      <c r="DO169" s="10">
        <f t="shared" si="143"/>
        <v>0</v>
      </c>
      <c r="DP169" s="10">
        <f t="shared" si="144"/>
        <v>3.6470588235294117</v>
      </c>
      <c r="DQ169" s="10">
        <f t="shared" si="145"/>
        <v>0</v>
      </c>
      <c r="DR169" s="10">
        <f t="shared" si="146"/>
        <v>0</v>
      </c>
      <c r="DS169" s="10">
        <f t="shared" si="147"/>
        <v>1</v>
      </c>
      <c r="DT169" s="10">
        <f t="shared" si="148"/>
        <v>0</v>
      </c>
      <c r="DU169" s="10">
        <f t="shared" si="149"/>
        <v>0</v>
      </c>
      <c r="DV169" s="10">
        <f t="shared" si="150"/>
        <v>0</v>
      </c>
    </row>
    <row r="170" spans="81:126" x14ac:dyDescent="0.25">
      <c r="CC170" t="s">
        <v>433</v>
      </c>
      <c r="CD170" t="s">
        <v>434</v>
      </c>
      <c r="CE170" t="s">
        <v>694</v>
      </c>
      <c r="CF170">
        <v>564.80999999999995</v>
      </c>
      <c r="CG170" s="7">
        <f t="shared" si="109"/>
        <v>0</v>
      </c>
      <c r="CH170" s="7">
        <f t="shared" si="110"/>
        <v>0</v>
      </c>
      <c r="CI170" s="7">
        <f t="shared" si="111"/>
        <v>0</v>
      </c>
      <c r="CJ170" s="7">
        <f t="shared" si="112"/>
        <v>0</v>
      </c>
      <c r="CK170" s="7">
        <f t="shared" si="113"/>
        <v>0</v>
      </c>
      <c r="CL170" s="7">
        <f t="shared" si="114"/>
        <v>0</v>
      </c>
      <c r="CM170" s="7">
        <f t="shared" si="115"/>
        <v>0</v>
      </c>
      <c r="CN170" s="7">
        <f t="shared" si="116"/>
        <v>0</v>
      </c>
      <c r="CO170" s="7">
        <f t="shared" si="117"/>
        <v>1</v>
      </c>
      <c r="CP170" s="7">
        <f t="shared" si="118"/>
        <v>1</v>
      </c>
      <c r="CQ170" s="7">
        <f t="shared" si="119"/>
        <v>0</v>
      </c>
      <c r="CR170" s="7">
        <f t="shared" si="120"/>
        <v>0</v>
      </c>
      <c r="CS170" s="7">
        <f t="shared" si="121"/>
        <v>0</v>
      </c>
      <c r="CT170" s="7">
        <f t="shared" si="122"/>
        <v>0</v>
      </c>
      <c r="CU170" s="7">
        <f t="shared" si="123"/>
        <v>0</v>
      </c>
      <c r="CV170" s="7">
        <f t="shared" si="124"/>
        <v>0</v>
      </c>
      <c r="CW170" s="7">
        <f t="shared" si="125"/>
        <v>0</v>
      </c>
      <c r="CX170" s="7">
        <f t="shared" si="126"/>
        <v>0</v>
      </c>
      <c r="CY170" s="7">
        <f t="shared" si="127"/>
        <v>1</v>
      </c>
      <c r="CZ170" s="7">
        <f t="shared" si="128"/>
        <v>1</v>
      </c>
      <c r="DA170" s="8">
        <f t="shared" si="129"/>
        <v>1</v>
      </c>
      <c r="DB170" s="9" t="str">
        <f t="shared" si="130"/>
        <v>NF</v>
      </c>
      <c r="DC170" s="9" t="str">
        <f t="shared" si="131"/>
        <v>NF</v>
      </c>
      <c r="DD170" s="9" t="str">
        <f t="shared" si="132"/>
        <v>NF</v>
      </c>
      <c r="DE170" s="9" t="str">
        <f t="shared" si="133"/>
        <v>NF</v>
      </c>
      <c r="DF170" s="9">
        <f t="shared" si="134"/>
        <v>65000000</v>
      </c>
      <c r="DG170" s="9" t="str">
        <f t="shared" si="135"/>
        <v>NF</v>
      </c>
      <c r="DH170" s="9" t="str">
        <f t="shared" si="136"/>
        <v>NF</v>
      </c>
      <c r="DI170" s="9" t="str">
        <f t="shared" si="137"/>
        <v>NF</v>
      </c>
      <c r="DJ170" s="9" t="str">
        <f t="shared" si="138"/>
        <v>NF</v>
      </c>
      <c r="DK170" s="9">
        <f t="shared" si="139"/>
        <v>17000000</v>
      </c>
      <c r="DL170" s="9">
        <f t="shared" si="140"/>
        <v>17000000</v>
      </c>
      <c r="DM170" s="10">
        <f t="shared" si="141"/>
        <v>0</v>
      </c>
      <c r="DN170" s="10">
        <f t="shared" si="142"/>
        <v>0</v>
      </c>
      <c r="DO170" s="10">
        <f t="shared" si="143"/>
        <v>0</v>
      </c>
      <c r="DP170" s="10">
        <f t="shared" si="144"/>
        <v>0</v>
      </c>
      <c r="DQ170" s="10">
        <f t="shared" si="145"/>
        <v>3.8235294117647061</v>
      </c>
      <c r="DR170" s="10">
        <f t="shared" si="146"/>
        <v>0</v>
      </c>
      <c r="DS170" s="10">
        <f t="shared" si="147"/>
        <v>0</v>
      </c>
      <c r="DT170" s="10">
        <f t="shared" si="148"/>
        <v>0</v>
      </c>
      <c r="DU170" s="10">
        <f t="shared" si="149"/>
        <v>0</v>
      </c>
      <c r="DV170" s="10">
        <f t="shared" si="150"/>
        <v>1</v>
      </c>
    </row>
    <row r="171" spans="81:126" x14ac:dyDescent="0.25">
      <c r="CC171" t="s">
        <v>431</v>
      </c>
      <c r="CD171" t="s">
        <v>432</v>
      </c>
      <c r="CE171" t="s">
        <v>695</v>
      </c>
      <c r="CF171">
        <v>35.159999999999997</v>
      </c>
      <c r="CG171" s="7">
        <f t="shared" si="109"/>
        <v>0</v>
      </c>
      <c r="CH171" s="7">
        <f t="shared" si="110"/>
        <v>0</v>
      </c>
      <c r="CI171" s="7">
        <f t="shared" si="111"/>
        <v>0</v>
      </c>
      <c r="CJ171" s="7">
        <f t="shared" si="112"/>
        <v>0</v>
      </c>
      <c r="CK171" s="7">
        <f t="shared" si="113"/>
        <v>0</v>
      </c>
      <c r="CL171" s="7">
        <f t="shared" si="114"/>
        <v>0</v>
      </c>
      <c r="CM171" s="7">
        <f t="shared" si="115"/>
        <v>0</v>
      </c>
      <c r="CN171" s="7">
        <f t="shared" si="116"/>
        <v>0</v>
      </c>
      <c r="CO171" s="7">
        <f t="shared" si="117"/>
        <v>1</v>
      </c>
      <c r="CP171" s="7">
        <f t="shared" si="118"/>
        <v>1</v>
      </c>
      <c r="CQ171" s="7">
        <f t="shared" si="119"/>
        <v>1</v>
      </c>
      <c r="CR171" s="7">
        <f t="shared" si="120"/>
        <v>1</v>
      </c>
      <c r="CS171" s="7">
        <f t="shared" si="121"/>
        <v>0</v>
      </c>
      <c r="CT171" s="7">
        <f t="shared" si="122"/>
        <v>0</v>
      </c>
      <c r="CU171" s="7">
        <f t="shared" si="123"/>
        <v>0</v>
      </c>
      <c r="CV171" s="7">
        <f t="shared" si="124"/>
        <v>0</v>
      </c>
      <c r="CW171" s="7">
        <f t="shared" si="125"/>
        <v>0</v>
      </c>
      <c r="CX171" s="7">
        <f t="shared" si="126"/>
        <v>0</v>
      </c>
      <c r="CY171" s="7">
        <f t="shared" si="127"/>
        <v>0</v>
      </c>
      <c r="CZ171" s="7">
        <f t="shared" si="128"/>
        <v>0</v>
      </c>
      <c r="DA171" s="8">
        <f t="shared" si="129"/>
        <v>1</v>
      </c>
      <c r="DB171" s="9" t="str">
        <f t="shared" si="130"/>
        <v>NF</v>
      </c>
      <c r="DC171" s="9" t="str">
        <f t="shared" si="131"/>
        <v>NF</v>
      </c>
      <c r="DD171" s="9" t="str">
        <f t="shared" si="132"/>
        <v>NF</v>
      </c>
      <c r="DE171" s="9" t="str">
        <f t="shared" si="133"/>
        <v>NF</v>
      </c>
      <c r="DF171" s="9">
        <f t="shared" si="134"/>
        <v>390000</v>
      </c>
      <c r="DG171" s="9">
        <f t="shared" si="135"/>
        <v>280000</v>
      </c>
      <c r="DH171" s="9" t="str">
        <f t="shared" si="136"/>
        <v>NF</v>
      </c>
      <c r="DI171" s="9" t="str">
        <f t="shared" si="137"/>
        <v>NF</v>
      </c>
      <c r="DJ171" s="9" t="str">
        <f t="shared" si="138"/>
        <v>NF</v>
      </c>
      <c r="DK171" s="9" t="str">
        <f t="shared" si="139"/>
        <v>NF</v>
      </c>
      <c r="DL171" s="9">
        <f t="shared" si="140"/>
        <v>280000</v>
      </c>
      <c r="DM171" s="10">
        <f t="shared" si="141"/>
        <v>0</v>
      </c>
      <c r="DN171" s="10">
        <f t="shared" si="142"/>
        <v>0</v>
      </c>
      <c r="DO171" s="10">
        <f t="shared" si="143"/>
        <v>0</v>
      </c>
      <c r="DP171" s="10">
        <f t="shared" si="144"/>
        <v>0</v>
      </c>
      <c r="DQ171" s="10">
        <f t="shared" si="145"/>
        <v>1.3928571428571428</v>
      </c>
      <c r="DR171" s="10">
        <f t="shared" si="146"/>
        <v>1</v>
      </c>
      <c r="DS171" s="10">
        <f t="shared" si="147"/>
        <v>0</v>
      </c>
      <c r="DT171" s="10">
        <f t="shared" si="148"/>
        <v>0</v>
      </c>
      <c r="DU171" s="10">
        <f t="shared" si="149"/>
        <v>0</v>
      </c>
      <c r="DV171" s="10">
        <f t="shared" si="150"/>
        <v>0</v>
      </c>
    </row>
    <row r="172" spans="81:126" x14ac:dyDescent="0.25">
      <c r="CC172" t="s">
        <v>112</v>
      </c>
      <c r="CD172" t="s">
        <v>113</v>
      </c>
      <c r="CE172" t="s">
        <v>696</v>
      </c>
      <c r="CF172">
        <v>61.24</v>
      </c>
      <c r="CG172" s="7">
        <f t="shared" si="109"/>
        <v>1</v>
      </c>
      <c r="CH172" s="7">
        <f t="shared" si="110"/>
        <v>1</v>
      </c>
      <c r="CI172" s="7">
        <f t="shared" si="111"/>
        <v>0</v>
      </c>
      <c r="CJ172" s="7">
        <f t="shared" si="112"/>
        <v>0</v>
      </c>
      <c r="CK172" s="7">
        <f t="shared" si="113"/>
        <v>0</v>
      </c>
      <c r="CL172" s="7">
        <f t="shared" si="114"/>
        <v>0</v>
      </c>
      <c r="CM172" s="7">
        <f t="shared" si="115"/>
        <v>1</v>
      </c>
      <c r="CN172" s="7">
        <f t="shared" si="116"/>
        <v>1</v>
      </c>
      <c r="CO172" s="7">
        <f t="shared" si="117"/>
        <v>0</v>
      </c>
      <c r="CP172" s="7">
        <f t="shared" si="118"/>
        <v>0</v>
      </c>
      <c r="CQ172" s="7">
        <f t="shared" si="119"/>
        <v>0</v>
      </c>
      <c r="CR172" s="7">
        <f t="shared" si="120"/>
        <v>0</v>
      </c>
      <c r="CS172" s="7">
        <f t="shared" si="121"/>
        <v>0</v>
      </c>
      <c r="CT172" s="7">
        <f t="shared" si="122"/>
        <v>0</v>
      </c>
      <c r="CU172" s="7">
        <f t="shared" si="123"/>
        <v>0</v>
      </c>
      <c r="CV172" s="7">
        <f t="shared" si="124"/>
        <v>0</v>
      </c>
      <c r="CW172" s="7">
        <f t="shared" si="125"/>
        <v>0</v>
      </c>
      <c r="CX172" s="7">
        <f t="shared" si="126"/>
        <v>0</v>
      </c>
      <c r="CY172" s="7">
        <f t="shared" si="127"/>
        <v>0</v>
      </c>
      <c r="CZ172" s="7">
        <f t="shared" si="128"/>
        <v>0</v>
      </c>
      <c r="DA172" s="8">
        <f t="shared" si="129"/>
        <v>1</v>
      </c>
      <c r="DB172" s="9">
        <f t="shared" si="130"/>
        <v>100000</v>
      </c>
      <c r="DC172" s="9" t="str">
        <f t="shared" si="131"/>
        <v>NF</v>
      </c>
      <c r="DD172" s="9" t="str">
        <f t="shared" si="132"/>
        <v>NF</v>
      </c>
      <c r="DE172" s="9">
        <f t="shared" si="133"/>
        <v>140000</v>
      </c>
      <c r="DF172" s="9" t="str">
        <f t="shared" si="134"/>
        <v>NF</v>
      </c>
      <c r="DG172" s="9" t="str">
        <f t="shared" si="135"/>
        <v>NF</v>
      </c>
      <c r="DH172" s="9" t="str">
        <f t="shared" si="136"/>
        <v>NF</v>
      </c>
      <c r="DI172" s="9" t="str">
        <f t="shared" si="137"/>
        <v>NF</v>
      </c>
      <c r="DJ172" s="9" t="str">
        <f t="shared" si="138"/>
        <v>NF</v>
      </c>
      <c r="DK172" s="9" t="str">
        <f t="shared" si="139"/>
        <v>NF</v>
      </c>
      <c r="DL172" s="9">
        <f t="shared" si="140"/>
        <v>100000</v>
      </c>
      <c r="DM172" s="10">
        <f t="shared" si="141"/>
        <v>1</v>
      </c>
      <c r="DN172" s="10">
        <f t="shared" si="142"/>
        <v>0</v>
      </c>
      <c r="DO172" s="10">
        <f t="shared" si="143"/>
        <v>0</v>
      </c>
      <c r="DP172" s="10">
        <f t="shared" si="144"/>
        <v>1.4</v>
      </c>
      <c r="DQ172" s="10">
        <f t="shared" si="145"/>
        <v>0</v>
      </c>
      <c r="DR172" s="10">
        <f t="shared" si="146"/>
        <v>0</v>
      </c>
      <c r="DS172" s="10">
        <f t="shared" si="147"/>
        <v>0</v>
      </c>
      <c r="DT172" s="10">
        <f t="shared" si="148"/>
        <v>0</v>
      </c>
      <c r="DU172" s="10">
        <f t="shared" si="149"/>
        <v>0</v>
      </c>
      <c r="DV172" s="10">
        <f t="shared" si="150"/>
        <v>0</v>
      </c>
    </row>
    <row r="173" spans="81:126" x14ac:dyDescent="0.25">
      <c r="CC173" t="s">
        <v>302</v>
      </c>
      <c r="CD173" t="s">
        <v>303</v>
      </c>
      <c r="CE173" t="s">
        <v>697</v>
      </c>
      <c r="CF173">
        <v>110.06</v>
      </c>
      <c r="CG173" s="7">
        <f t="shared" si="109"/>
        <v>0</v>
      </c>
      <c r="CH173" s="7">
        <f t="shared" si="110"/>
        <v>0</v>
      </c>
      <c r="CI173" s="7">
        <f t="shared" si="111"/>
        <v>0</v>
      </c>
      <c r="CJ173" s="7">
        <f t="shared" si="112"/>
        <v>0</v>
      </c>
      <c r="CK173" s="7">
        <f t="shared" si="113"/>
        <v>0</v>
      </c>
      <c r="CL173" s="7">
        <f t="shared" si="114"/>
        <v>0</v>
      </c>
      <c r="CM173" s="7">
        <f t="shared" si="115"/>
        <v>1</v>
      </c>
      <c r="CN173" s="7">
        <f t="shared" si="116"/>
        <v>1</v>
      </c>
      <c r="CO173" s="7">
        <f t="shared" si="117"/>
        <v>0</v>
      </c>
      <c r="CP173" s="7">
        <f t="shared" si="118"/>
        <v>0</v>
      </c>
      <c r="CQ173" s="7">
        <f t="shared" si="119"/>
        <v>0</v>
      </c>
      <c r="CR173" s="7">
        <f t="shared" si="120"/>
        <v>0</v>
      </c>
      <c r="CS173" s="7">
        <f t="shared" si="121"/>
        <v>0</v>
      </c>
      <c r="CT173" s="7">
        <f t="shared" si="122"/>
        <v>0</v>
      </c>
      <c r="CU173" s="7">
        <f t="shared" si="123"/>
        <v>0</v>
      </c>
      <c r="CV173" s="7">
        <f t="shared" si="124"/>
        <v>0</v>
      </c>
      <c r="CW173" s="7">
        <f t="shared" si="125"/>
        <v>1</v>
      </c>
      <c r="CX173" s="7">
        <f t="shared" si="126"/>
        <v>1</v>
      </c>
      <c r="CY173" s="7">
        <f t="shared" si="127"/>
        <v>0</v>
      </c>
      <c r="CZ173" s="7">
        <f t="shared" si="128"/>
        <v>0</v>
      </c>
      <c r="DA173" s="8">
        <f t="shared" si="129"/>
        <v>1</v>
      </c>
      <c r="DB173" s="9" t="str">
        <f t="shared" si="130"/>
        <v>NF</v>
      </c>
      <c r="DC173" s="9" t="str">
        <f t="shared" si="131"/>
        <v>NF</v>
      </c>
      <c r="DD173" s="9" t="str">
        <f t="shared" si="132"/>
        <v>NF</v>
      </c>
      <c r="DE173" s="9">
        <f t="shared" si="133"/>
        <v>3200000</v>
      </c>
      <c r="DF173" s="9" t="str">
        <f t="shared" si="134"/>
        <v>NF</v>
      </c>
      <c r="DG173" s="9" t="str">
        <f t="shared" si="135"/>
        <v>NF</v>
      </c>
      <c r="DH173" s="9" t="str">
        <f t="shared" si="136"/>
        <v>NF</v>
      </c>
      <c r="DI173" s="9" t="str">
        <f t="shared" si="137"/>
        <v>NF</v>
      </c>
      <c r="DJ173" s="9">
        <f t="shared" si="138"/>
        <v>1200000</v>
      </c>
      <c r="DK173" s="9" t="str">
        <f t="shared" si="139"/>
        <v>NF</v>
      </c>
      <c r="DL173" s="9">
        <f t="shared" si="140"/>
        <v>1200000</v>
      </c>
      <c r="DM173" s="10">
        <f t="shared" si="141"/>
        <v>0</v>
      </c>
      <c r="DN173" s="10">
        <f t="shared" si="142"/>
        <v>0</v>
      </c>
      <c r="DO173" s="10">
        <f t="shared" si="143"/>
        <v>0</v>
      </c>
      <c r="DP173" s="10">
        <f t="shared" si="144"/>
        <v>2.6666666666666665</v>
      </c>
      <c r="DQ173" s="10">
        <f t="shared" si="145"/>
        <v>0</v>
      </c>
      <c r="DR173" s="10">
        <f t="shared" si="146"/>
        <v>0</v>
      </c>
      <c r="DS173" s="10">
        <f t="shared" si="147"/>
        <v>0</v>
      </c>
      <c r="DT173" s="10">
        <f t="shared" si="148"/>
        <v>0</v>
      </c>
      <c r="DU173" s="10">
        <f t="shared" si="149"/>
        <v>1</v>
      </c>
      <c r="DV173" s="10">
        <f t="shared" si="150"/>
        <v>0</v>
      </c>
    </row>
    <row r="174" spans="81:126" x14ac:dyDescent="0.25">
      <c r="CC174" t="s">
        <v>298</v>
      </c>
      <c r="CD174" t="s">
        <v>299</v>
      </c>
      <c r="CE174" t="s">
        <v>698</v>
      </c>
      <c r="CF174">
        <v>150.33000000000001</v>
      </c>
      <c r="CG174" s="7">
        <f t="shared" si="109"/>
        <v>0</v>
      </c>
      <c r="CH174" s="7">
        <f t="shared" si="110"/>
        <v>0</v>
      </c>
      <c r="CI174" s="7">
        <f t="shared" si="111"/>
        <v>0</v>
      </c>
      <c r="CJ174" s="7">
        <f t="shared" si="112"/>
        <v>0</v>
      </c>
      <c r="CK174" s="7">
        <f t="shared" si="113"/>
        <v>0</v>
      </c>
      <c r="CL174" s="7">
        <f t="shared" si="114"/>
        <v>0</v>
      </c>
      <c r="CM174" s="7">
        <f t="shared" si="115"/>
        <v>1</v>
      </c>
      <c r="CN174" s="7">
        <f t="shared" si="116"/>
        <v>1</v>
      </c>
      <c r="CO174" s="7">
        <f t="shared" si="117"/>
        <v>0</v>
      </c>
      <c r="CP174" s="7">
        <f t="shared" si="118"/>
        <v>0</v>
      </c>
      <c r="CQ174" s="7">
        <f t="shared" si="119"/>
        <v>0</v>
      </c>
      <c r="CR174" s="7">
        <f t="shared" si="120"/>
        <v>0</v>
      </c>
      <c r="CS174" s="7">
        <f t="shared" si="121"/>
        <v>1</v>
      </c>
      <c r="CT174" s="7">
        <f t="shared" si="122"/>
        <v>1</v>
      </c>
      <c r="CU174" s="7">
        <f t="shared" si="123"/>
        <v>0</v>
      </c>
      <c r="CV174" s="7">
        <f t="shared" si="124"/>
        <v>0</v>
      </c>
      <c r="CW174" s="7">
        <f t="shared" si="125"/>
        <v>0</v>
      </c>
      <c r="CX174" s="7">
        <f t="shared" si="126"/>
        <v>0</v>
      </c>
      <c r="CY174" s="7">
        <f t="shared" si="127"/>
        <v>0</v>
      </c>
      <c r="CZ174" s="7">
        <f t="shared" si="128"/>
        <v>0</v>
      </c>
      <c r="DA174" s="8">
        <f t="shared" si="129"/>
        <v>1</v>
      </c>
      <c r="DB174" s="9" t="str">
        <f t="shared" si="130"/>
        <v>NF</v>
      </c>
      <c r="DC174" s="9" t="str">
        <f t="shared" si="131"/>
        <v>NF</v>
      </c>
      <c r="DD174" s="9" t="str">
        <f t="shared" si="132"/>
        <v>NF</v>
      </c>
      <c r="DE174" s="9">
        <f t="shared" si="133"/>
        <v>220000</v>
      </c>
      <c r="DF174" s="9" t="str">
        <f t="shared" si="134"/>
        <v>NF</v>
      </c>
      <c r="DG174" s="9" t="str">
        <f t="shared" si="135"/>
        <v>NF</v>
      </c>
      <c r="DH174" s="9">
        <f t="shared" si="136"/>
        <v>170000</v>
      </c>
      <c r="DI174" s="9" t="str">
        <f t="shared" si="137"/>
        <v>NF</v>
      </c>
      <c r="DJ174" s="9" t="str">
        <f t="shared" si="138"/>
        <v>NF</v>
      </c>
      <c r="DK174" s="9" t="str">
        <f t="shared" si="139"/>
        <v>NF</v>
      </c>
      <c r="DL174" s="9">
        <f t="shared" si="140"/>
        <v>170000</v>
      </c>
      <c r="DM174" s="10">
        <f t="shared" si="141"/>
        <v>0</v>
      </c>
      <c r="DN174" s="10">
        <f t="shared" si="142"/>
        <v>0</v>
      </c>
      <c r="DO174" s="10">
        <f t="shared" si="143"/>
        <v>0</v>
      </c>
      <c r="DP174" s="10">
        <f t="shared" si="144"/>
        <v>1.2941176470588236</v>
      </c>
      <c r="DQ174" s="10">
        <f t="shared" si="145"/>
        <v>0</v>
      </c>
      <c r="DR174" s="10">
        <f t="shared" si="146"/>
        <v>0</v>
      </c>
      <c r="DS174" s="10">
        <f t="shared" si="147"/>
        <v>1</v>
      </c>
      <c r="DT174" s="10">
        <f t="shared" si="148"/>
        <v>0</v>
      </c>
      <c r="DU174" s="10">
        <f t="shared" si="149"/>
        <v>0</v>
      </c>
      <c r="DV174" s="10">
        <f t="shared" si="150"/>
        <v>0</v>
      </c>
    </row>
    <row r="175" spans="81:126" x14ac:dyDescent="0.25">
      <c r="CC175" t="s">
        <v>110</v>
      </c>
      <c r="CD175" t="s">
        <v>111</v>
      </c>
      <c r="CE175" t="s">
        <v>699</v>
      </c>
      <c r="CF175">
        <v>14.35</v>
      </c>
      <c r="CG175" s="7">
        <f t="shared" si="109"/>
        <v>1</v>
      </c>
      <c r="CH175" s="7">
        <f t="shared" si="110"/>
        <v>1</v>
      </c>
      <c r="CI175" s="7">
        <f t="shared" si="111"/>
        <v>0</v>
      </c>
      <c r="CJ175" s="7">
        <f t="shared" si="112"/>
        <v>0</v>
      </c>
      <c r="CK175" s="7">
        <f t="shared" si="113"/>
        <v>0</v>
      </c>
      <c r="CL175" s="7">
        <f t="shared" si="114"/>
        <v>0</v>
      </c>
      <c r="CM175" s="7">
        <f t="shared" si="115"/>
        <v>0</v>
      </c>
      <c r="CN175" s="7">
        <f t="shared" si="116"/>
        <v>0</v>
      </c>
      <c r="CO175" s="7">
        <f t="shared" si="117"/>
        <v>0</v>
      </c>
      <c r="CP175" s="7">
        <f t="shared" si="118"/>
        <v>0</v>
      </c>
      <c r="CQ175" s="7">
        <f t="shared" si="119"/>
        <v>1</v>
      </c>
      <c r="CR175" s="7">
        <f t="shared" si="120"/>
        <v>1</v>
      </c>
      <c r="CS175" s="7">
        <f t="shared" si="121"/>
        <v>0</v>
      </c>
      <c r="CT175" s="7">
        <f t="shared" si="122"/>
        <v>0</v>
      </c>
      <c r="CU175" s="7">
        <f t="shared" si="123"/>
        <v>0</v>
      </c>
      <c r="CV175" s="7">
        <f t="shared" si="124"/>
        <v>0</v>
      </c>
      <c r="CW175" s="7">
        <f t="shared" si="125"/>
        <v>0</v>
      </c>
      <c r="CX175" s="7">
        <f t="shared" si="126"/>
        <v>0</v>
      </c>
      <c r="CY175" s="7">
        <f t="shared" si="127"/>
        <v>0</v>
      </c>
      <c r="CZ175" s="7">
        <f t="shared" si="128"/>
        <v>0</v>
      </c>
      <c r="DA175" s="8">
        <f t="shared" si="129"/>
        <v>1</v>
      </c>
      <c r="DB175" s="9">
        <f t="shared" si="130"/>
        <v>420000</v>
      </c>
      <c r="DC175" s="9" t="str">
        <f t="shared" si="131"/>
        <v>NF</v>
      </c>
      <c r="DD175" s="9" t="str">
        <f t="shared" si="132"/>
        <v>NF</v>
      </c>
      <c r="DE175" s="9" t="str">
        <f t="shared" si="133"/>
        <v>NF</v>
      </c>
      <c r="DF175" s="9" t="str">
        <f t="shared" si="134"/>
        <v>NF</v>
      </c>
      <c r="DG175" s="9">
        <f t="shared" si="135"/>
        <v>330000</v>
      </c>
      <c r="DH175" s="9" t="str">
        <f t="shared" si="136"/>
        <v>NF</v>
      </c>
      <c r="DI175" s="9" t="str">
        <f t="shared" si="137"/>
        <v>NF</v>
      </c>
      <c r="DJ175" s="9" t="str">
        <f t="shared" si="138"/>
        <v>NF</v>
      </c>
      <c r="DK175" s="9" t="str">
        <f t="shared" si="139"/>
        <v>NF</v>
      </c>
      <c r="DL175" s="9">
        <f t="shared" si="140"/>
        <v>330000</v>
      </c>
      <c r="DM175" s="10">
        <f t="shared" si="141"/>
        <v>1.2727272727272727</v>
      </c>
      <c r="DN175" s="10">
        <f t="shared" si="142"/>
        <v>0</v>
      </c>
      <c r="DO175" s="10">
        <f t="shared" si="143"/>
        <v>0</v>
      </c>
      <c r="DP175" s="10">
        <f t="shared" si="144"/>
        <v>0</v>
      </c>
      <c r="DQ175" s="10">
        <f t="shared" si="145"/>
        <v>0</v>
      </c>
      <c r="DR175" s="10">
        <f t="shared" si="146"/>
        <v>1</v>
      </c>
      <c r="DS175" s="10">
        <f t="shared" si="147"/>
        <v>0</v>
      </c>
      <c r="DT175" s="10">
        <f t="shared" si="148"/>
        <v>0</v>
      </c>
      <c r="DU175" s="10">
        <f t="shared" si="149"/>
        <v>0</v>
      </c>
      <c r="DV175" s="10">
        <f t="shared" si="150"/>
        <v>0</v>
      </c>
    </row>
    <row r="176" spans="81:126" x14ac:dyDescent="0.25">
      <c r="CC176" t="s">
        <v>118</v>
      </c>
      <c r="CD176" t="s">
        <v>119</v>
      </c>
      <c r="CE176" t="s">
        <v>700</v>
      </c>
      <c r="CF176">
        <v>20.82</v>
      </c>
      <c r="CG176" s="7">
        <f t="shared" si="109"/>
        <v>1</v>
      </c>
      <c r="CH176" s="7">
        <f t="shared" si="110"/>
        <v>1</v>
      </c>
      <c r="CI176" s="7">
        <f t="shared" si="111"/>
        <v>0</v>
      </c>
      <c r="CJ176" s="7">
        <f t="shared" si="112"/>
        <v>0</v>
      </c>
      <c r="CK176" s="7">
        <f t="shared" si="113"/>
        <v>0</v>
      </c>
      <c r="CL176" s="7">
        <f t="shared" si="114"/>
        <v>0</v>
      </c>
      <c r="CM176" s="7">
        <f t="shared" si="115"/>
        <v>0</v>
      </c>
      <c r="CN176" s="7">
        <f t="shared" si="116"/>
        <v>0</v>
      </c>
      <c r="CO176" s="7">
        <f t="shared" si="117"/>
        <v>0</v>
      </c>
      <c r="CP176" s="7">
        <f t="shared" si="118"/>
        <v>0</v>
      </c>
      <c r="CQ176" s="7">
        <f t="shared" si="119"/>
        <v>0</v>
      </c>
      <c r="CR176" s="7">
        <f t="shared" si="120"/>
        <v>0</v>
      </c>
      <c r="CS176" s="7">
        <f t="shared" si="121"/>
        <v>1</v>
      </c>
      <c r="CT176" s="7">
        <f t="shared" si="122"/>
        <v>1</v>
      </c>
      <c r="CU176" s="7">
        <f t="shared" si="123"/>
        <v>0</v>
      </c>
      <c r="CV176" s="7">
        <f t="shared" si="124"/>
        <v>0</v>
      </c>
      <c r="CW176" s="7">
        <f t="shared" si="125"/>
        <v>0</v>
      </c>
      <c r="CX176" s="7">
        <f t="shared" si="126"/>
        <v>0</v>
      </c>
      <c r="CY176" s="7">
        <f t="shared" si="127"/>
        <v>0</v>
      </c>
      <c r="CZ176" s="7">
        <f t="shared" si="128"/>
        <v>0</v>
      </c>
      <c r="DA176" s="8">
        <f t="shared" si="129"/>
        <v>1</v>
      </c>
      <c r="DB176" s="9">
        <f t="shared" si="130"/>
        <v>160000</v>
      </c>
      <c r="DC176" s="9" t="str">
        <f t="shared" si="131"/>
        <v>NF</v>
      </c>
      <c r="DD176" s="9" t="str">
        <f t="shared" si="132"/>
        <v>NF</v>
      </c>
      <c r="DE176" s="9" t="str">
        <f t="shared" si="133"/>
        <v>NF</v>
      </c>
      <c r="DF176" s="9" t="str">
        <f t="shared" si="134"/>
        <v>NF</v>
      </c>
      <c r="DG176" s="9" t="str">
        <f t="shared" si="135"/>
        <v>NF</v>
      </c>
      <c r="DH176" s="9">
        <f t="shared" si="136"/>
        <v>180000</v>
      </c>
      <c r="DI176" s="9" t="str">
        <f t="shared" si="137"/>
        <v>NF</v>
      </c>
      <c r="DJ176" s="9" t="str">
        <f t="shared" si="138"/>
        <v>NF</v>
      </c>
      <c r="DK176" s="9" t="str">
        <f t="shared" si="139"/>
        <v>NF</v>
      </c>
      <c r="DL176" s="9">
        <f t="shared" si="140"/>
        <v>160000</v>
      </c>
      <c r="DM176" s="10">
        <f t="shared" si="141"/>
        <v>1</v>
      </c>
      <c r="DN176" s="10">
        <f t="shared" si="142"/>
        <v>0</v>
      </c>
      <c r="DO176" s="10">
        <f t="shared" si="143"/>
        <v>0</v>
      </c>
      <c r="DP176" s="10">
        <f t="shared" si="144"/>
        <v>0</v>
      </c>
      <c r="DQ176" s="10">
        <f t="shared" si="145"/>
        <v>0</v>
      </c>
      <c r="DR176" s="10">
        <f t="shared" si="146"/>
        <v>0</v>
      </c>
      <c r="DS176" s="10">
        <f t="shared" si="147"/>
        <v>1.125</v>
      </c>
      <c r="DT176" s="10">
        <f t="shared" si="148"/>
        <v>0</v>
      </c>
      <c r="DU176" s="10">
        <f t="shared" si="149"/>
        <v>0</v>
      </c>
      <c r="DV176" s="10">
        <f t="shared" si="150"/>
        <v>0</v>
      </c>
    </row>
    <row r="177" spans="81:126" x14ac:dyDescent="0.25">
      <c r="CC177" t="s">
        <v>254</v>
      </c>
      <c r="CD177" t="s">
        <v>255</v>
      </c>
      <c r="CE177" t="s">
        <v>701</v>
      </c>
      <c r="CF177">
        <v>58.22</v>
      </c>
      <c r="CG177" s="7">
        <f t="shared" si="109"/>
        <v>0</v>
      </c>
      <c r="CH177" s="7">
        <f t="shared" si="110"/>
        <v>0</v>
      </c>
      <c r="CI177" s="7">
        <f t="shared" si="111"/>
        <v>0</v>
      </c>
      <c r="CJ177" s="7">
        <f t="shared" si="112"/>
        <v>0</v>
      </c>
      <c r="CK177" s="7">
        <f t="shared" si="113"/>
        <v>0</v>
      </c>
      <c r="CL177" s="7">
        <f t="shared" si="114"/>
        <v>0</v>
      </c>
      <c r="CM177" s="7">
        <f t="shared" si="115"/>
        <v>1</v>
      </c>
      <c r="CN177" s="7">
        <f t="shared" si="116"/>
        <v>1</v>
      </c>
      <c r="CO177" s="7">
        <f t="shared" si="117"/>
        <v>0</v>
      </c>
      <c r="CP177" s="7">
        <f t="shared" si="118"/>
        <v>0</v>
      </c>
      <c r="CQ177" s="7">
        <f t="shared" si="119"/>
        <v>0</v>
      </c>
      <c r="CR177" s="7">
        <f t="shared" si="120"/>
        <v>0</v>
      </c>
      <c r="CS177" s="7">
        <f t="shared" si="121"/>
        <v>0</v>
      </c>
      <c r="CT177" s="7">
        <f t="shared" si="122"/>
        <v>0</v>
      </c>
      <c r="CU177" s="7">
        <f t="shared" si="123"/>
        <v>0</v>
      </c>
      <c r="CV177" s="7">
        <f t="shared" si="124"/>
        <v>0</v>
      </c>
      <c r="CW177" s="7">
        <f t="shared" si="125"/>
        <v>0</v>
      </c>
      <c r="CX177" s="7">
        <f t="shared" si="126"/>
        <v>0</v>
      </c>
      <c r="CY177" s="7">
        <f t="shared" si="127"/>
        <v>0</v>
      </c>
      <c r="CZ177" s="7">
        <f t="shared" si="128"/>
        <v>0</v>
      </c>
      <c r="DA177" s="8">
        <f t="shared" si="129"/>
        <v>1</v>
      </c>
      <c r="DB177" s="9" t="str">
        <f t="shared" si="130"/>
        <v>NF</v>
      </c>
      <c r="DC177" s="9" t="str">
        <f t="shared" si="131"/>
        <v>NF</v>
      </c>
      <c r="DD177" s="9" t="str">
        <f t="shared" si="132"/>
        <v>NF</v>
      </c>
      <c r="DE177" s="9">
        <f t="shared" si="133"/>
        <v>2600000</v>
      </c>
      <c r="DF177" s="9" t="str">
        <f t="shared" si="134"/>
        <v>NF</v>
      </c>
      <c r="DG177" s="9" t="str">
        <f t="shared" si="135"/>
        <v>NF</v>
      </c>
      <c r="DH177" s="9" t="str">
        <f t="shared" si="136"/>
        <v>NF</v>
      </c>
      <c r="DI177" s="9" t="str">
        <f t="shared" si="137"/>
        <v>NF</v>
      </c>
      <c r="DJ177" s="9" t="str">
        <f t="shared" si="138"/>
        <v>NF</v>
      </c>
      <c r="DK177" s="9" t="str">
        <f t="shared" si="139"/>
        <v>NF</v>
      </c>
      <c r="DL177" s="9">
        <f t="shared" si="140"/>
        <v>2600000</v>
      </c>
      <c r="DM177" s="10">
        <f t="shared" si="141"/>
        <v>0</v>
      </c>
      <c r="DN177" s="10">
        <f t="shared" si="142"/>
        <v>0</v>
      </c>
      <c r="DO177" s="10">
        <f t="shared" si="143"/>
        <v>0</v>
      </c>
      <c r="DP177" s="10">
        <f t="shared" si="144"/>
        <v>1</v>
      </c>
      <c r="DQ177" s="10">
        <f t="shared" si="145"/>
        <v>0</v>
      </c>
      <c r="DR177" s="10">
        <f t="shared" si="146"/>
        <v>0</v>
      </c>
      <c r="DS177" s="10">
        <f t="shared" si="147"/>
        <v>0</v>
      </c>
      <c r="DT177" s="10">
        <f t="shared" si="148"/>
        <v>0</v>
      </c>
      <c r="DU177" s="10">
        <f t="shared" si="149"/>
        <v>0</v>
      </c>
      <c r="DV177" s="10">
        <f t="shared" si="150"/>
        <v>0</v>
      </c>
    </row>
    <row r="178" spans="81:126" x14ac:dyDescent="0.25">
      <c r="CC178" t="s">
        <v>256</v>
      </c>
      <c r="CD178" t="s">
        <v>257</v>
      </c>
      <c r="CE178" t="s">
        <v>702</v>
      </c>
      <c r="CF178">
        <v>71.91</v>
      </c>
      <c r="CG178" s="7">
        <f t="shared" si="109"/>
        <v>0</v>
      </c>
      <c r="CH178" s="7">
        <f t="shared" si="110"/>
        <v>0</v>
      </c>
      <c r="CI178" s="7">
        <f t="shared" si="111"/>
        <v>0</v>
      </c>
      <c r="CJ178" s="7">
        <f t="shared" si="112"/>
        <v>0</v>
      </c>
      <c r="CK178" s="7">
        <f t="shared" si="113"/>
        <v>0</v>
      </c>
      <c r="CL178" s="7">
        <f t="shared" si="114"/>
        <v>0</v>
      </c>
      <c r="CM178" s="7">
        <f t="shared" si="115"/>
        <v>1</v>
      </c>
      <c r="CN178" s="7">
        <f t="shared" si="116"/>
        <v>1</v>
      </c>
      <c r="CO178" s="7">
        <f t="shared" si="117"/>
        <v>0</v>
      </c>
      <c r="CP178" s="7">
        <f t="shared" si="118"/>
        <v>0</v>
      </c>
      <c r="CQ178" s="7">
        <f t="shared" si="119"/>
        <v>0</v>
      </c>
      <c r="CR178" s="7">
        <f t="shared" si="120"/>
        <v>0</v>
      </c>
      <c r="CS178" s="7">
        <f t="shared" si="121"/>
        <v>0</v>
      </c>
      <c r="CT178" s="7">
        <f t="shared" si="122"/>
        <v>0</v>
      </c>
      <c r="CU178" s="7">
        <f t="shared" si="123"/>
        <v>0</v>
      </c>
      <c r="CV178" s="7">
        <f t="shared" si="124"/>
        <v>0</v>
      </c>
      <c r="CW178" s="7">
        <f t="shared" si="125"/>
        <v>0</v>
      </c>
      <c r="CX178" s="7">
        <f t="shared" si="126"/>
        <v>0</v>
      </c>
      <c r="CY178" s="7">
        <f t="shared" si="127"/>
        <v>0</v>
      </c>
      <c r="CZ178" s="7">
        <f t="shared" si="128"/>
        <v>0</v>
      </c>
      <c r="DA178" s="8">
        <f t="shared" si="129"/>
        <v>1</v>
      </c>
      <c r="DB178" s="9" t="str">
        <f t="shared" si="130"/>
        <v>NF</v>
      </c>
      <c r="DC178" s="9" t="str">
        <f t="shared" si="131"/>
        <v>NF</v>
      </c>
      <c r="DD178" s="9" t="str">
        <f t="shared" si="132"/>
        <v>NF</v>
      </c>
      <c r="DE178" s="9">
        <f t="shared" si="133"/>
        <v>560000</v>
      </c>
      <c r="DF178" s="9" t="str">
        <f t="shared" si="134"/>
        <v>NF</v>
      </c>
      <c r="DG178" s="9" t="str">
        <f t="shared" si="135"/>
        <v>NF</v>
      </c>
      <c r="DH178" s="9" t="str">
        <f t="shared" si="136"/>
        <v>NF</v>
      </c>
      <c r="DI178" s="9" t="str">
        <f t="shared" si="137"/>
        <v>NF</v>
      </c>
      <c r="DJ178" s="9" t="str">
        <f t="shared" si="138"/>
        <v>NF</v>
      </c>
      <c r="DK178" s="9" t="str">
        <f t="shared" si="139"/>
        <v>NF</v>
      </c>
      <c r="DL178" s="9">
        <f t="shared" si="140"/>
        <v>560000</v>
      </c>
      <c r="DM178" s="10">
        <f t="shared" si="141"/>
        <v>0</v>
      </c>
      <c r="DN178" s="10">
        <f t="shared" si="142"/>
        <v>0</v>
      </c>
      <c r="DO178" s="10">
        <f t="shared" si="143"/>
        <v>0</v>
      </c>
      <c r="DP178" s="10">
        <f t="shared" si="144"/>
        <v>1</v>
      </c>
      <c r="DQ178" s="10">
        <f t="shared" si="145"/>
        <v>0</v>
      </c>
      <c r="DR178" s="10">
        <f t="shared" si="146"/>
        <v>0</v>
      </c>
      <c r="DS178" s="10">
        <f t="shared" si="147"/>
        <v>0</v>
      </c>
      <c r="DT178" s="10">
        <f t="shared" si="148"/>
        <v>0</v>
      </c>
      <c r="DU178" s="10">
        <f t="shared" si="149"/>
        <v>0</v>
      </c>
      <c r="DV178" s="10">
        <f t="shared" si="150"/>
        <v>0</v>
      </c>
    </row>
    <row r="179" spans="81:126" x14ac:dyDescent="0.25">
      <c r="CC179" t="s">
        <v>258</v>
      </c>
      <c r="CD179" t="s">
        <v>259</v>
      </c>
      <c r="CE179" t="s">
        <v>703</v>
      </c>
      <c r="CF179">
        <v>25.76</v>
      </c>
      <c r="CG179" s="7">
        <f t="shared" si="109"/>
        <v>0</v>
      </c>
      <c r="CH179" s="7">
        <f t="shared" si="110"/>
        <v>0</v>
      </c>
      <c r="CI179" s="7">
        <f t="shared" si="111"/>
        <v>0</v>
      </c>
      <c r="CJ179" s="7">
        <f t="shared" si="112"/>
        <v>0</v>
      </c>
      <c r="CK179" s="7">
        <f t="shared" si="113"/>
        <v>0</v>
      </c>
      <c r="CL179" s="7">
        <f t="shared" si="114"/>
        <v>0</v>
      </c>
      <c r="CM179" s="7">
        <f t="shared" si="115"/>
        <v>1</v>
      </c>
      <c r="CN179" s="7">
        <f t="shared" si="116"/>
        <v>1</v>
      </c>
      <c r="CO179" s="7">
        <f t="shared" si="117"/>
        <v>0</v>
      </c>
      <c r="CP179" s="7">
        <f t="shared" si="118"/>
        <v>0</v>
      </c>
      <c r="CQ179" s="7">
        <f t="shared" si="119"/>
        <v>0</v>
      </c>
      <c r="CR179" s="7">
        <f t="shared" si="120"/>
        <v>0</v>
      </c>
      <c r="CS179" s="7">
        <f t="shared" si="121"/>
        <v>0</v>
      </c>
      <c r="CT179" s="7">
        <f t="shared" si="122"/>
        <v>0</v>
      </c>
      <c r="CU179" s="7">
        <f t="shared" si="123"/>
        <v>0</v>
      </c>
      <c r="CV179" s="7">
        <f t="shared" si="124"/>
        <v>0</v>
      </c>
      <c r="CW179" s="7">
        <f t="shared" si="125"/>
        <v>0</v>
      </c>
      <c r="CX179" s="7">
        <f t="shared" si="126"/>
        <v>0</v>
      </c>
      <c r="CY179" s="7">
        <f t="shared" si="127"/>
        <v>0</v>
      </c>
      <c r="CZ179" s="7">
        <f t="shared" si="128"/>
        <v>0</v>
      </c>
      <c r="DA179" s="8">
        <f t="shared" si="129"/>
        <v>1</v>
      </c>
      <c r="DB179" s="9" t="str">
        <f t="shared" si="130"/>
        <v>NF</v>
      </c>
      <c r="DC179" s="9" t="str">
        <f t="shared" si="131"/>
        <v>NF</v>
      </c>
      <c r="DD179" s="9" t="str">
        <f t="shared" si="132"/>
        <v>NF</v>
      </c>
      <c r="DE179" s="9">
        <f t="shared" si="133"/>
        <v>450000</v>
      </c>
      <c r="DF179" s="9" t="str">
        <f t="shared" si="134"/>
        <v>NF</v>
      </c>
      <c r="DG179" s="9" t="str">
        <f t="shared" si="135"/>
        <v>NF</v>
      </c>
      <c r="DH179" s="9" t="str">
        <f t="shared" si="136"/>
        <v>NF</v>
      </c>
      <c r="DI179" s="9" t="str">
        <f t="shared" si="137"/>
        <v>NF</v>
      </c>
      <c r="DJ179" s="9" t="str">
        <f t="shared" si="138"/>
        <v>NF</v>
      </c>
      <c r="DK179" s="9" t="str">
        <f t="shared" si="139"/>
        <v>NF</v>
      </c>
      <c r="DL179" s="9">
        <f t="shared" si="140"/>
        <v>450000</v>
      </c>
      <c r="DM179" s="10">
        <f t="shared" si="141"/>
        <v>0</v>
      </c>
      <c r="DN179" s="10">
        <f t="shared" si="142"/>
        <v>0</v>
      </c>
      <c r="DO179" s="10">
        <f t="shared" si="143"/>
        <v>0</v>
      </c>
      <c r="DP179" s="10">
        <f t="shared" si="144"/>
        <v>1</v>
      </c>
      <c r="DQ179" s="10">
        <f t="shared" si="145"/>
        <v>0</v>
      </c>
      <c r="DR179" s="10">
        <f t="shared" si="146"/>
        <v>0</v>
      </c>
      <c r="DS179" s="10">
        <f t="shared" si="147"/>
        <v>0</v>
      </c>
      <c r="DT179" s="10">
        <f t="shared" si="148"/>
        <v>0</v>
      </c>
      <c r="DU179" s="10">
        <f t="shared" si="149"/>
        <v>0</v>
      </c>
      <c r="DV179" s="10">
        <f t="shared" si="150"/>
        <v>0</v>
      </c>
    </row>
    <row r="180" spans="81:126" x14ac:dyDescent="0.25">
      <c r="CC180" t="s">
        <v>361</v>
      </c>
      <c r="CD180" t="s">
        <v>362</v>
      </c>
      <c r="CE180" t="s">
        <v>704</v>
      </c>
      <c r="CF180">
        <v>25.79</v>
      </c>
      <c r="CG180" s="7">
        <f t="shared" si="109"/>
        <v>0</v>
      </c>
      <c r="CH180" s="7">
        <f t="shared" si="110"/>
        <v>0</v>
      </c>
      <c r="CI180" s="7">
        <f t="shared" si="111"/>
        <v>0</v>
      </c>
      <c r="CJ180" s="7">
        <f t="shared" si="112"/>
        <v>0</v>
      </c>
      <c r="CK180" s="7">
        <f t="shared" si="113"/>
        <v>0</v>
      </c>
      <c r="CL180" s="7">
        <f t="shared" si="114"/>
        <v>0</v>
      </c>
      <c r="CM180" s="7">
        <f t="shared" si="115"/>
        <v>0</v>
      </c>
      <c r="CN180" s="7">
        <f t="shared" si="116"/>
        <v>0</v>
      </c>
      <c r="CO180" s="7">
        <f t="shared" si="117"/>
        <v>1</v>
      </c>
      <c r="CP180" s="7">
        <f t="shared" si="118"/>
        <v>1</v>
      </c>
      <c r="CQ180" s="7">
        <f t="shared" si="119"/>
        <v>0</v>
      </c>
      <c r="CR180" s="7">
        <f t="shared" si="120"/>
        <v>0</v>
      </c>
      <c r="CS180" s="7">
        <f t="shared" si="121"/>
        <v>0</v>
      </c>
      <c r="CT180" s="7">
        <f t="shared" si="122"/>
        <v>0</v>
      </c>
      <c r="CU180" s="7">
        <f t="shared" si="123"/>
        <v>0</v>
      </c>
      <c r="CV180" s="7">
        <f t="shared" si="124"/>
        <v>0</v>
      </c>
      <c r="CW180" s="7">
        <f t="shared" si="125"/>
        <v>0</v>
      </c>
      <c r="CX180" s="7">
        <f t="shared" si="126"/>
        <v>0</v>
      </c>
      <c r="CY180" s="7">
        <f t="shared" si="127"/>
        <v>0</v>
      </c>
      <c r="CZ180" s="7">
        <f t="shared" si="128"/>
        <v>0</v>
      </c>
      <c r="DA180" s="8">
        <f t="shared" si="129"/>
        <v>1</v>
      </c>
      <c r="DB180" s="9" t="str">
        <f t="shared" si="130"/>
        <v>NF</v>
      </c>
      <c r="DC180" s="9" t="str">
        <f t="shared" si="131"/>
        <v>NF</v>
      </c>
      <c r="DD180" s="9" t="str">
        <f t="shared" si="132"/>
        <v>NF</v>
      </c>
      <c r="DE180" s="9" t="str">
        <f t="shared" si="133"/>
        <v>NF</v>
      </c>
      <c r="DF180" s="9">
        <f t="shared" si="134"/>
        <v>190000</v>
      </c>
      <c r="DG180" s="9" t="str">
        <f t="shared" si="135"/>
        <v>NF</v>
      </c>
      <c r="DH180" s="9" t="str">
        <f t="shared" si="136"/>
        <v>NF</v>
      </c>
      <c r="DI180" s="9" t="str">
        <f t="shared" si="137"/>
        <v>NF</v>
      </c>
      <c r="DJ180" s="9" t="str">
        <f t="shared" si="138"/>
        <v>NF</v>
      </c>
      <c r="DK180" s="9" t="str">
        <f t="shared" si="139"/>
        <v>NF</v>
      </c>
      <c r="DL180" s="9">
        <f t="shared" si="140"/>
        <v>190000</v>
      </c>
      <c r="DM180" s="10">
        <f t="shared" si="141"/>
        <v>0</v>
      </c>
      <c r="DN180" s="10">
        <f t="shared" si="142"/>
        <v>0</v>
      </c>
      <c r="DO180" s="10">
        <f t="shared" si="143"/>
        <v>0</v>
      </c>
      <c r="DP180" s="10">
        <f t="shared" si="144"/>
        <v>0</v>
      </c>
      <c r="DQ180" s="10">
        <f t="shared" si="145"/>
        <v>1</v>
      </c>
      <c r="DR180" s="10">
        <f t="shared" si="146"/>
        <v>0</v>
      </c>
      <c r="DS180" s="10">
        <f t="shared" si="147"/>
        <v>0</v>
      </c>
      <c r="DT180" s="10">
        <f t="shared" si="148"/>
        <v>0</v>
      </c>
      <c r="DU180" s="10">
        <f t="shared" si="149"/>
        <v>0</v>
      </c>
      <c r="DV180" s="10">
        <f t="shared" si="150"/>
        <v>0</v>
      </c>
    </row>
    <row r="181" spans="81:126" x14ac:dyDescent="0.25">
      <c r="CC181" t="s">
        <v>464</v>
      </c>
      <c r="CD181" t="s">
        <v>23</v>
      </c>
      <c r="CE181" t="s">
        <v>705</v>
      </c>
      <c r="CF181">
        <v>46.68</v>
      </c>
      <c r="CG181" s="7">
        <f t="shared" si="109"/>
        <v>0</v>
      </c>
      <c r="CH181" s="7">
        <f t="shared" si="110"/>
        <v>0</v>
      </c>
      <c r="CI181" s="7">
        <f t="shared" si="111"/>
        <v>0</v>
      </c>
      <c r="CJ181" s="7">
        <f t="shared" si="112"/>
        <v>0</v>
      </c>
      <c r="CK181" s="7">
        <f t="shared" si="113"/>
        <v>0</v>
      </c>
      <c r="CL181" s="7">
        <f t="shared" si="114"/>
        <v>0</v>
      </c>
      <c r="CM181" s="7">
        <f t="shared" si="115"/>
        <v>0</v>
      </c>
      <c r="CN181" s="7">
        <f t="shared" si="116"/>
        <v>0</v>
      </c>
      <c r="CO181" s="7">
        <f t="shared" si="117"/>
        <v>0</v>
      </c>
      <c r="CP181" s="7">
        <f t="shared" si="118"/>
        <v>0</v>
      </c>
      <c r="CQ181" s="7">
        <f t="shared" si="119"/>
        <v>0</v>
      </c>
      <c r="CR181" s="7">
        <f t="shared" si="120"/>
        <v>0</v>
      </c>
      <c r="CS181" s="7">
        <f t="shared" si="121"/>
        <v>1</v>
      </c>
      <c r="CT181" s="7">
        <f t="shared" si="122"/>
        <v>1</v>
      </c>
      <c r="CU181" s="7">
        <f t="shared" si="123"/>
        <v>0</v>
      </c>
      <c r="CV181" s="7">
        <f t="shared" si="124"/>
        <v>0</v>
      </c>
      <c r="CW181" s="7">
        <f t="shared" si="125"/>
        <v>0</v>
      </c>
      <c r="CX181" s="7">
        <f t="shared" si="126"/>
        <v>0</v>
      </c>
      <c r="CY181" s="7">
        <f t="shared" si="127"/>
        <v>0</v>
      </c>
      <c r="CZ181" s="7">
        <f t="shared" si="128"/>
        <v>0</v>
      </c>
      <c r="DA181" s="8">
        <f t="shared" si="129"/>
        <v>1</v>
      </c>
      <c r="DB181" s="9" t="str">
        <f t="shared" si="130"/>
        <v>NF</v>
      </c>
      <c r="DC181" s="9" t="str">
        <f t="shared" si="131"/>
        <v>NF</v>
      </c>
      <c r="DD181" s="9" t="str">
        <f t="shared" si="132"/>
        <v>NF</v>
      </c>
      <c r="DE181" s="9" t="str">
        <f t="shared" si="133"/>
        <v>NF</v>
      </c>
      <c r="DF181" s="9" t="str">
        <f t="shared" si="134"/>
        <v>NF</v>
      </c>
      <c r="DG181" s="9" t="str">
        <f t="shared" si="135"/>
        <v>NF</v>
      </c>
      <c r="DH181" s="9">
        <f t="shared" si="136"/>
        <v>620000</v>
      </c>
      <c r="DI181" s="9" t="str">
        <f t="shared" si="137"/>
        <v>NF</v>
      </c>
      <c r="DJ181" s="9" t="str">
        <f t="shared" si="138"/>
        <v>NF</v>
      </c>
      <c r="DK181" s="9" t="str">
        <f t="shared" si="139"/>
        <v>NF</v>
      </c>
      <c r="DL181" s="9">
        <f t="shared" si="140"/>
        <v>620000</v>
      </c>
      <c r="DM181" s="10">
        <f t="shared" si="141"/>
        <v>0</v>
      </c>
      <c r="DN181" s="10">
        <f t="shared" si="142"/>
        <v>0</v>
      </c>
      <c r="DO181" s="10">
        <f t="shared" si="143"/>
        <v>0</v>
      </c>
      <c r="DP181" s="10">
        <f t="shared" si="144"/>
        <v>0</v>
      </c>
      <c r="DQ181" s="10">
        <f t="shared" si="145"/>
        <v>0</v>
      </c>
      <c r="DR181" s="10">
        <f t="shared" si="146"/>
        <v>0</v>
      </c>
      <c r="DS181" s="10">
        <f t="shared" si="147"/>
        <v>1</v>
      </c>
      <c r="DT181" s="10">
        <f t="shared" si="148"/>
        <v>0</v>
      </c>
      <c r="DU181" s="10">
        <f t="shared" si="149"/>
        <v>0</v>
      </c>
      <c r="DV181" s="10">
        <f t="shared" si="150"/>
        <v>0</v>
      </c>
    </row>
    <row r="182" spans="81:126" x14ac:dyDescent="0.25">
      <c r="CC182" t="s">
        <v>264</v>
      </c>
      <c r="CD182" t="s">
        <v>265</v>
      </c>
      <c r="CE182" t="s">
        <v>706</v>
      </c>
      <c r="CF182">
        <v>45.34</v>
      </c>
      <c r="CG182" s="7">
        <f t="shared" si="109"/>
        <v>0</v>
      </c>
      <c r="CH182" s="7">
        <f t="shared" si="110"/>
        <v>0</v>
      </c>
      <c r="CI182" s="7">
        <f t="shared" si="111"/>
        <v>0</v>
      </c>
      <c r="CJ182" s="7">
        <f t="shared" si="112"/>
        <v>0</v>
      </c>
      <c r="CK182" s="7">
        <f t="shared" si="113"/>
        <v>0</v>
      </c>
      <c r="CL182" s="7">
        <f t="shared" si="114"/>
        <v>0</v>
      </c>
      <c r="CM182" s="7">
        <f t="shared" si="115"/>
        <v>1</v>
      </c>
      <c r="CN182" s="7">
        <f t="shared" si="116"/>
        <v>1</v>
      </c>
      <c r="CO182" s="7">
        <f t="shared" si="117"/>
        <v>0</v>
      </c>
      <c r="CP182" s="7">
        <f t="shared" si="118"/>
        <v>0</v>
      </c>
      <c r="CQ182" s="7">
        <f t="shared" si="119"/>
        <v>0</v>
      </c>
      <c r="CR182" s="7">
        <f t="shared" si="120"/>
        <v>0</v>
      </c>
      <c r="CS182" s="7">
        <f t="shared" si="121"/>
        <v>0</v>
      </c>
      <c r="CT182" s="7">
        <f t="shared" si="122"/>
        <v>0</v>
      </c>
      <c r="CU182" s="7">
        <f t="shared" si="123"/>
        <v>0</v>
      </c>
      <c r="CV182" s="7">
        <f t="shared" si="124"/>
        <v>0</v>
      </c>
      <c r="CW182" s="7">
        <f t="shared" si="125"/>
        <v>0</v>
      </c>
      <c r="CX182" s="7">
        <f t="shared" si="126"/>
        <v>0</v>
      </c>
      <c r="CY182" s="7">
        <f t="shared" si="127"/>
        <v>0</v>
      </c>
      <c r="CZ182" s="7">
        <f t="shared" si="128"/>
        <v>0</v>
      </c>
      <c r="DA182" s="8">
        <f t="shared" si="129"/>
        <v>1</v>
      </c>
      <c r="DB182" s="9" t="str">
        <f t="shared" si="130"/>
        <v>NF</v>
      </c>
      <c r="DC182" s="9" t="str">
        <f t="shared" si="131"/>
        <v>NF</v>
      </c>
      <c r="DD182" s="9" t="str">
        <f t="shared" si="132"/>
        <v>NF</v>
      </c>
      <c r="DE182" s="9">
        <f t="shared" si="133"/>
        <v>280000</v>
      </c>
      <c r="DF182" s="9" t="str">
        <f t="shared" si="134"/>
        <v>NF</v>
      </c>
      <c r="DG182" s="9" t="str">
        <f t="shared" si="135"/>
        <v>NF</v>
      </c>
      <c r="DH182" s="9" t="str">
        <f t="shared" si="136"/>
        <v>NF</v>
      </c>
      <c r="DI182" s="9" t="str">
        <f t="shared" si="137"/>
        <v>NF</v>
      </c>
      <c r="DJ182" s="9" t="str">
        <f t="shared" si="138"/>
        <v>NF</v>
      </c>
      <c r="DK182" s="9" t="str">
        <f t="shared" si="139"/>
        <v>NF</v>
      </c>
      <c r="DL182" s="9">
        <f t="shared" si="140"/>
        <v>280000</v>
      </c>
      <c r="DM182" s="10">
        <f t="shared" si="141"/>
        <v>0</v>
      </c>
      <c r="DN182" s="10">
        <f t="shared" si="142"/>
        <v>0</v>
      </c>
      <c r="DO182" s="10">
        <f t="shared" si="143"/>
        <v>0</v>
      </c>
      <c r="DP182" s="10">
        <f t="shared" si="144"/>
        <v>1</v>
      </c>
      <c r="DQ182" s="10">
        <f t="shared" si="145"/>
        <v>0</v>
      </c>
      <c r="DR182" s="10">
        <f t="shared" si="146"/>
        <v>0</v>
      </c>
      <c r="DS182" s="10">
        <f t="shared" si="147"/>
        <v>0</v>
      </c>
      <c r="DT182" s="10">
        <f t="shared" si="148"/>
        <v>0</v>
      </c>
      <c r="DU182" s="10">
        <f t="shared" si="149"/>
        <v>0</v>
      </c>
      <c r="DV182" s="10">
        <f t="shared" si="150"/>
        <v>0</v>
      </c>
    </row>
    <row r="183" spans="81:126" x14ac:dyDescent="0.25">
      <c r="CC183" t="s">
        <v>465</v>
      </c>
      <c r="CD183" t="s">
        <v>466</v>
      </c>
      <c r="CE183" t="s">
        <v>707</v>
      </c>
      <c r="CF183">
        <v>30.83</v>
      </c>
      <c r="CG183" s="7">
        <f t="shared" si="109"/>
        <v>0</v>
      </c>
      <c r="CH183" s="7">
        <f t="shared" si="110"/>
        <v>0</v>
      </c>
      <c r="CI183" s="7">
        <f t="shared" si="111"/>
        <v>0</v>
      </c>
      <c r="CJ183" s="7">
        <f t="shared" si="112"/>
        <v>0</v>
      </c>
      <c r="CK183" s="7">
        <f t="shared" si="113"/>
        <v>0</v>
      </c>
      <c r="CL183" s="7">
        <f t="shared" si="114"/>
        <v>0</v>
      </c>
      <c r="CM183" s="7">
        <f t="shared" si="115"/>
        <v>0</v>
      </c>
      <c r="CN183" s="7">
        <f t="shared" si="116"/>
        <v>0</v>
      </c>
      <c r="CO183" s="7">
        <f t="shared" si="117"/>
        <v>0</v>
      </c>
      <c r="CP183" s="7">
        <f t="shared" si="118"/>
        <v>0</v>
      </c>
      <c r="CQ183" s="7">
        <f t="shared" si="119"/>
        <v>0</v>
      </c>
      <c r="CR183" s="7">
        <f t="shared" si="120"/>
        <v>0</v>
      </c>
      <c r="CS183" s="7">
        <f t="shared" si="121"/>
        <v>1</v>
      </c>
      <c r="CT183" s="7">
        <f t="shared" si="122"/>
        <v>1</v>
      </c>
      <c r="CU183" s="7">
        <f t="shared" si="123"/>
        <v>0</v>
      </c>
      <c r="CV183" s="7">
        <f t="shared" si="124"/>
        <v>0</v>
      </c>
      <c r="CW183" s="7">
        <f t="shared" si="125"/>
        <v>0</v>
      </c>
      <c r="CX183" s="7">
        <f t="shared" si="126"/>
        <v>0</v>
      </c>
      <c r="CY183" s="7">
        <f t="shared" si="127"/>
        <v>0</v>
      </c>
      <c r="CZ183" s="7">
        <f t="shared" si="128"/>
        <v>0</v>
      </c>
      <c r="DA183" s="8">
        <f t="shared" si="129"/>
        <v>1</v>
      </c>
      <c r="DB183" s="9" t="str">
        <f t="shared" si="130"/>
        <v>NF</v>
      </c>
      <c r="DC183" s="9" t="str">
        <f t="shared" si="131"/>
        <v>NF</v>
      </c>
      <c r="DD183" s="9" t="str">
        <f t="shared" si="132"/>
        <v>NF</v>
      </c>
      <c r="DE183" s="9" t="str">
        <f t="shared" si="133"/>
        <v>NF</v>
      </c>
      <c r="DF183" s="9" t="str">
        <f t="shared" si="134"/>
        <v>NF</v>
      </c>
      <c r="DG183" s="9" t="str">
        <f t="shared" si="135"/>
        <v>NF</v>
      </c>
      <c r="DH183" s="9">
        <f t="shared" si="136"/>
        <v>850000</v>
      </c>
      <c r="DI183" s="9" t="str">
        <f t="shared" si="137"/>
        <v>NF</v>
      </c>
      <c r="DJ183" s="9" t="str">
        <f t="shared" si="138"/>
        <v>NF</v>
      </c>
      <c r="DK183" s="9" t="str">
        <f t="shared" si="139"/>
        <v>NF</v>
      </c>
      <c r="DL183" s="9">
        <f t="shared" si="140"/>
        <v>850000</v>
      </c>
      <c r="DM183" s="10">
        <f t="shared" si="141"/>
        <v>0</v>
      </c>
      <c r="DN183" s="10">
        <f t="shared" si="142"/>
        <v>0</v>
      </c>
      <c r="DO183" s="10">
        <f t="shared" si="143"/>
        <v>0</v>
      </c>
      <c r="DP183" s="10">
        <f t="shared" si="144"/>
        <v>0</v>
      </c>
      <c r="DQ183" s="10">
        <f t="shared" si="145"/>
        <v>0</v>
      </c>
      <c r="DR183" s="10">
        <f t="shared" si="146"/>
        <v>0</v>
      </c>
      <c r="DS183" s="10">
        <f t="shared" si="147"/>
        <v>1</v>
      </c>
      <c r="DT183" s="10">
        <f t="shared" si="148"/>
        <v>0</v>
      </c>
      <c r="DU183" s="10">
        <f t="shared" si="149"/>
        <v>0</v>
      </c>
      <c r="DV183" s="10">
        <f t="shared" si="150"/>
        <v>0</v>
      </c>
    </row>
    <row r="184" spans="81:126" x14ac:dyDescent="0.25">
      <c r="CC184" t="s">
        <v>223</v>
      </c>
      <c r="CD184" t="s">
        <v>224</v>
      </c>
      <c r="CE184" t="s">
        <v>708</v>
      </c>
      <c r="CF184">
        <v>309.16000000000003</v>
      </c>
      <c r="CG184" s="7">
        <f t="shared" si="109"/>
        <v>0</v>
      </c>
      <c r="CH184" s="7">
        <f t="shared" si="110"/>
        <v>0</v>
      </c>
      <c r="CI184" s="7">
        <f t="shared" si="111"/>
        <v>0</v>
      </c>
      <c r="CJ184" s="7">
        <f t="shared" si="112"/>
        <v>0</v>
      </c>
      <c r="CK184" s="7">
        <f t="shared" si="113"/>
        <v>1</v>
      </c>
      <c r="CL184" s="7">
        <f t="shared" si="114"/>
        <v>1</v>
      </c>
      <c r="CM184" s="7">
        <f t="shared" si="115"/>
        <v>0</v>
      </c>
      <c r="CN184" s="7">
        <f t="shared" si="116"/>
        <v>0</v>
      </c>
      <c r="CO184" s="7">
        <f t="shared" si="117"/>
        <v>0</v>
      </c>
      <c r="CP184" s="7">
        <f t="shared" si="118"/>
        <v>0</v>
      </c>
      <c r="CQ184" s="7">
        <f t="shared" si="119"/>
        <v>0</v>
      </c>
      <c r="CR184" s="7">
        <f t="shared" si="120"/>
        <v>0</v>
      </c>
      <c r="CS184" s="7">
        <f t="shared" si="121"/>
        <v>0</v>
      </c>
      <c r="CT184" s="7">
        <f t="shared" si="122"/>
        <v>0</v>
      </c>
      <c r="CU184" s="7">
        <f t="shared" si="123"/>
        <v>0</v>
      </c>
      <c r="CV184" s="7">
        <f t="shared" si="124"/>
        <v>0</v>
      </c>
      <c r="CW184" s="7">
        <f t="shared" si="125"/>
        <v>0</v>
      </c>
      <c r="CX184" s="7">
        <f t="shared" si="126"/>
        <v>0</v>
      </c>
      <c r="CY184" s="7">
        <f t="shared" si="127"/>
        <v>0</v>
      </c>
      <c r="CZ184" s="7">
        <f t="shared" si="128"/>
        <v>0</v>
      </c>
      <c r="DA184" s="8">
        <f t="shared" si="129"/>
        <v>1</v>
      </c>
      <c r="DB184" s="9" t="str">
        <f t="shared" si="130"/>
        <v>NF</v>
      </c>
      <c r="DC184" s="9" t="str">
        <f t="shared" si="131"/>
        <v>NF</v>
      </c>
      <c r="DD184" s="9">
        <f t="shared" si="132"/>
        <v>380000</v>
      </c>
      <c r="DE184" s="9" t="str">
        <f t="shared" si="133"/>
        <v>NF</v>
      </c>
      <c r="DF184" s="9" t="str">
        <f t="shared" si="134"/>
        <v>NF</v>
      </c>
      <c r="DG184" s="9" t="str">
        <f t="shared" si="135"/>
        <v>NF</v>
      </c>
      <c r="DH184" s="9" t="str">
        <f t="shared" si="136"/>
        <v>NF</v>
      </c>
      <c r="DI184" s="9" t="str">
        <f t="shared" si="137"/>
        <v>NF</v>
      </c>
      <c r="DJ184" s="9" t="str">
        <f t="shared" si="138"/>
        <v>NF</v>
      </c>
      <c r="DK184" s="9" t="str">
        <f t="shared" si="139"/>
        <v>NF</v>
      </c>
      <c r="DL184" s="9">
        <f t="shared" si="140"/>
        <v>380000</v>
      </c>
      <c r="DM184" s="10">
        <f t="shared" si="141"/>
        <v>0</v>
      </c>
      <c r="DN184" s="10">
        <f t="shared" si="142"/>
        <v>0</v>
      </c>
      <c r="DO184" s="10">
        <f t="shared" si="143"/>
        <v>1</v>
      </c>
      <c r="DP184" s="10">
        <f t="shared" si="144"/>
        <v>0</v>
      </c>
      <c r="DQ184" s="10">
        <f t="shared" si="145"/>
        <v>0</v>
      </c>
      <c r="DR184" s="10">
        <f t="shared" si="146"/>
        <v>0</v>
      </c>
      <c r="DS184" s="10">
        <f t="shared" si="147"/>
        <v>0</v>
      </c>
      <c r="DT184" s="10">
        <f t="shared" si="148"/>
        <v>0</v>
      </c>
      <c r="DU184" s="10">
        <f t="shared" si="149"/>
        <v>0</v>
      </c>
      <c r="DV184" s="10">
        <f t="shared" si="150"/>
        <v>0</v>
      </c>
    </row>
    <row r="185" spans="81:126" x14ac:dyDescent="0.25">
      <c r="CC185" t="s">
        <v>467</v>
      </c>
      <c r="CD185" t="s">
        <v>468</v>
      </c>
      <c r="CE185" t="s">
        <v>709</v>
      </c>
      <c r="CF185">
        <v>52.41</v>
      </c>
      <c r="CG185" s="7">
        <f t="shared" si="109"/>
        <v>0</v>
      </c>
      <c r="CH185" s="7">
        <f t="shared" si="110"/>
        <v>0</v>
      </c>
      <c r="CI185" s="7">
        <f t="shared" si="111"/>
        <v>0</v>
      </c>
      <c r="CJ185" s="7">
        <f t="shared" si="112"/>
        <v>0</v>
      </c>
      <c r="CK185" s="7">
        <f t="shared" si="113"/>
        <v>0</v>
      </c>
      <c r="CL185" s="7">
        <f t="shared" si="114"/>
        <v>0</v>
      </c>
      <c r="CM185" s="7">
        <f t="shared" si="115"/>
        <v>0</v>
      </c>
      <c r="CN185" s="7">
        <f t="shared" si="116"/>
        <v>0</v>
      </c>
      <c r="CO185" s="7">
        <f t="shared" si="117"/>
        <v>0</v>
      </c>
      <c r="CP185" s="7">
        <f t="shared" si="118"/>
        <v>0</v>
      </c>
      <c r="CQ185" s="7">
        <f t="shared" si="119"/>
        <v>0</v>
      </c>
      <c r="CR185" s="7">
        <f t="shared" si="120"/>
        <v>0</v>
      </c>
      <c r="CS185" s="7">
        <f t="shared" si="121"/>
        <v>1</v>
      </c>
      <c r="CT185" s="7">
        <f t="shared" si="122"/>
        <v>1</v>
      </c>
      <c r="CU185" s="7">
        <f t="shared" si="123"/>
        <v>0</v>
      </c>
      <c r="CV185" s="7">
        <f t="shared" si="124"/>
        <v>0</v>
      </c>
      <c r="CW185" s="7">
        <f t="shared" si="125"/>
        <v>0</v>
      </c>
      <c r="CX185" s="7">
        <f t="shared" si="126"/>
        <v>0</v>
      </c>
      <c r="CY185" s="7">
        <f t="shared" si="127"/>
        <v>0</v>
      </c>
      <c r="CZ185" s="7">
        <f t="shared" si="128"/>
        <v>0</v>
      </c>
      <c r="DA185" s="8">
        <f t="shared" si="129"/>
        <v>1</v>
      </c>
      <c r="DB185" s="9" t="str">
        <f t="shared" si="130"/>
        <v>NF</v>
      </c>
      <c r="DC185" s="9" t="str">
        <f t="shared" si="131"/>
        <v>NF</v>
      </c>
      <c r="DD185" s="9" t="str">
        <f t="shared" si="132"/>
        <v>NF</v>
      </c>
      <c r="DE185" s="9" t="str">
        <f t="shared" si="133"/>
        <v>NF</v>
      </c>
      <c r="DF185" s="9" t="str">
        <f t="shared" si="134"/>
        <v>NF</v>
      </c>
      <c r="DG185" s="9" t="str">
        <f t="shared" si="135"/>
        <v>NF</v>
      </c>
      <c r="DH185" s="9">
        <f t="shared" si="136"/>
        <v>370000</v>
      </c>
      <c r="DI185" s="9" t="str">
        <f t="shared" si="137"/>
        <v>NF</v>
      </c>
      <c r="DJ185" s="9" t="str">
        <f t="shared" si="138"/>
        <v>NF</v>
      </c>
      <c r="DK185" s="9" t="str">
        <f t="shared" si="139"/>
        <v>NF</v>
      </c>
      <c r="DL185" s="9">
        <f t="shared" si="140"/>
        <v>370000</v>
      </c>
      <c r="DM185" s="10">
        <f t="shared" si="141"/>
        <v>0</v>
      </c>
      <c r="DN185" s="10">
        <f t="shared" si="142"/>
        <v>0</v>
      </c>
      <c r="DO185" s="10">
        <f t="shared" si="143"/>
        <v>0</v>
      </c>
      <c r="DP185" s="10">
        <f t="shared" si="144"/>
        <v>0</v>
      </c>
      <c r="DQ185" s="10">
        <f t="shared" si="145"/>
        <v>0</v>
      </c>
      <c r="DR185" s="10">
        <f t="shared" si="146"/>
        <v>0</v>
      </c>
      <c r="DS185" s="10">
        <f t="shared" si="147"/>
        <v>1</v>
      </c>
      <c r="DT185" s="10">
        <f t="shared" si="148"/>
        <v>0</v>
      </c>
      <c r="DU185" s="10">
        <f t="shared" si="149"/>
        <v>0</v>
      </c>
      <c r="DV185" s="10">
        <f t="shared" si="150"/>
        <v>0</v>
      </c>
    </row>
    <row r="186" spans="81:126" x14ac:dyDescent="0.25">
      <c r="CC186" t="s">
        <v>268</v>
      </c>
      <c r="CD186" t="s">
        <v>269</v>
      </c>
      <c r="CE186" t="s">
        <v>710</v>
      </c>
      <c r="CF186">
        <v>165.64</v>
      </c>
      <c r="CG186" s="7">
        <f t="shared" si="109"/>
        <v>0</v>
      </c>
      <c r="CH186" s="7">
        <f t="shared" si="110"/>
        <v>0</v>
      </c>
      <c r="CI186" s="7">
        <f t="shared" si="111"/>
        <v>0</v>
      </c>
      <c r="CJ186" s="7">
        <f t="shared" si="112"/>
        <v>0</v>
      </c>
      <c r="CK186" s="7">
        <f t="shared" si="113"/>
        <v>0</v>
      </c>
      <c r="CL186" s="7">
        <f t="shared" si="114"/>
        <v>0</v>
      </c>
      <c r="CM186" s="7">
        <f t="shared" si="115"/>
        <v>1</v>
      </c>
      <c r="CN186" s="7">
        <f t="shared" si="116"/>
        <v>1</v>
      </c>
      <c r="CO186" s="7">
        <f t="shared" si="117"/>
        <v>0</v>
      </c>
      <c r="CP186" s="7">
        <f t="shared" si="118"/>
        <v>0</v>
      </c>
      <c r="CQ186" s="7">
        <f t="shared" si="119"/>
        <v>0</v>
      </c>
      <c r="CR186" s="7">
        <f t="shared" si="120"/>
        <v>0</v>
      </c>
      <c r="CS186" s="7">
        <f t="shared" si="121"/>
        <v>0</v>
      </c>
      <c r="CT186" s="7">
        <f t="shared" si="122"/>
        <v>0</v>
      </c>
      <c r="CU186" s="7">
        <f t="shared" si="123"/>
        <v>0</v>
      </c>
      <c r="CV186" s="7">
        <f t="shared" si="124"/>
        <v>0</v>
      </c>
      <c r="CW186" s="7">
        <f t="shared" si="125"/>
        <v>0</v>
      </c>
      <c r="CX186" s="7">
        <f t="shared" si="126"/>
        <v>0</v>
      </c>
      <c r="CY186" s="7">
        <f t="shared" si="127"/>
        <v>0</v>
      </c>
      <c r="CZ186" s="7">
        <f t="shared" si="128"/>
        <v>0</v>
      </c>
      <c r="DA186" s="8">
        <f t="shared" si="129"/>
        <v>1</v>
      </c>
      <c r="DB186" s="9" t="str">
        <f t="shared" si="130"/>
        <v>NF</v>
      </c>
      <c r="DC186" s="9" t="str">
        <f t="shared" si="131"/>
        <v>NF</v>
      </c>
      <c r="DD186" s="9" t="str">
        <f t="shared" si="132"/>
        <v>NF</v>
      </c>
      <c r="DE186" s="9">
        <f t="shared" si="133"/>
        <v>110000</v>
      </c>
      <c r="DF186" s="9" t="str">
        <f t="shared" si="134"/>
        <v>NF</v>
      </c>
      <c r="DG186" s="9" t="str">
        <f t="shared" si="135"/>
        <v>NF</v>
      </c>
      <c r="DH186" s="9" t="str">
        <f t="shared" si="136"/>
        <v>NF</v>
      </c>
      <c r="DI186" s="9" t="str">
        <f t="shared" si="137"/>
        <v>NF</v>
      </c>
      <c r="DJ186" s="9" t="str">
        <f t="shared" si="138"/>
        <v>NF</v>
      </c>
      <c r="DK186" s="9" t="str">
        <f t="shared" si="139"/>
        <v>NF</v>
      </c>
      <c r="DL186" s="9">
        <f t="shared" si="140"/>
        <v>110000</v>
      </c>
      <c r="DM186" s="10">
        <f t="shared" si="141"/>
        <v>0</v>
      </c>
      <c r="DN186" s="10">
        <f t="shared" si="142"/>
        <v>0</v>
      </c>
      <c r="DO186" s="10">
        <f t="shared" si="143"/>
        <v>0</v>
      </c>
      <c r="DP186" s="10">
        <f t="shared" si="144"/>
        <v>1</v>
      </c>
      <c r="DQ186" s="10">
        <f t="shared" si="145"/>
        <v>0</v>
      </c>
      <c r="DR186" s="10">
        <f t="shared" si="146"/>
        <v>0</v>
      </c>
      <c r="DS186" s="10">
        <f t="shared" si="147"/>
        <v>0</v>
      </c>
      <c r="DT186" s="10">
        <f t="shared" si="148"/>
        <v>0</v>
      </c>
      <c r="DU186" s="10">
        <f t="shared" si="149"/>
        <v>0</v>
      </c>
      <c r="DV186" s="10">
        <f t="shared" si="150"/>
        <v>0</v>
      </c>
    </row>
    <row r="187" spans="81:126" x14ac:dyDescent="0.25">
      <c r="CC187" t="s">
        <v>270</v>
      </c>
      <c r="CD187" t="s">
        <v>271</v>
      </c>
      <c r="CE187" t="s">
        <v>711</v>
      </c>
      <c r="CF187">
        <v>53.35</v>
      </c>
      <c r="CG187" s="7">
        <f t="shared" si="109"/>
        <v>0</v>
      </c>
      <c r="CH187" s="7">
        <f t="shared" si="110"/>
        <v>0</v>
      </c>
      <c r="CI187" s="7">
        <f t="shared" si="111"/>
        <v>0</v>
      </c>
      <c r="CJ187" s="7">
        <f t="shared" si="112"/>
        <v>0</v>
      </c>
      <c r="CK187" s="7">
        <f t="shared" si="113"/>
        <v>0</v>
      </c>
      <c r="CL187" s="7">
        <f t="shared" si="114"/>
        <v>0</v>
      </c>
      <c r="CM187" s="7">
        <f t="shared" si="115"/>
        <v>1</v>
      </c>
      <c r="CN187" s="7">
        <f t="shared" si="116"/>
        <v>1</v>
      </c>
      <c r="CO187" s="7">
        <f t="shared" si="117"/>
        <v>0</v>
      </c>
      <c r="CP187" s="7">
        <f t="shared" si="118"/>
        <v>0</v>
      </c>
      <c r="CQ187" s="7">
        <f t="shared" si="119"/>
        <v>0</v>
      </c>
      <c r="CR187" s="7">
        <f t="shared" si="120"/>
        <v>0</v>
      </c>
      <c r="CS187" s="7">
        <f t="shared" si="121"/>
        <v>0</v>
      </c>
      <c r="CT187" s="7">
        <f t="shared" si="122"/>
        <v>0</v>
      </c>
      <c r="CU187" s="7">
        <f t="shared" si="123"/>
        <v>0</v>
      </c>
      <c r="CV187" s="7">
        <f t="shared" si="124"/>
        <v>0</v>
      </c>
      <c r="CW187" s="7">
        <f t="shared" si="125"/>
        <v>0</v>
      </c>
      <c r="CX187" s="7">
        <f t="shared" si="126"/>
        <v>0</v>
      </c>
      <c r="CY187" s="7">
        <f t="shared" si="127"/>
        <v>0</v>
      </c>
      <c r="CZ187" s="7">
        <f t="shared" si="128"/>
        <v>0</v>
      </c>
      <c r="DA187" s="8">
        <f t="shared" si="129"/>
        <v>1</v>
      </c>
      <c r="DB187" s="9" t="str">
        <f t="shared" si="130"/>
        <v>NF</v>
      </c>
      <c r="DC187" s="9" t="str">
        <f t="shared" si="131"/>
        <v>NF</v>
      </c>
      <c r="DD187" s="9" t="str">
        <f t="shared" si="132"/>
        <v>NF</v>
      </c>
      <c r="DE187" s="9">
        <f t="shared" si="133"/>
        <v>220000</v>
      </c>
      <c r="DF187" s="9" t="str">
        <f t="shared" si="134"/>
        <v>NF</v>
      </c>
      <c r="DG187" s="9" t="str">
        <f t="shared" si="135"/>
        <v>NF</v>
      </c>
      <c r="DH187" s="9" t="str">
        <f t="shared" si="136"/>
        <v>NF</v>
      </c>
      <c r="DI187" s="9" t="str">
        <f t="shared" si="137"/>
        <v>NF</v>
      </c>
      <c r="DJ187" s="9" t="str">
        <f t="shared" si="138"/>
        <v>NF</v>
      </c>
      <c r="DK187" s="9" t="str">
        <f t="shared" si="139"/>
        <v>NF</v>
      </c>
      <c r="DL187" s="9">
        <f t="shared" si="140"/>
        <v>220000</v>
      </c>
      <c r="DM187" s="10">
        <f t="shared" si="141"/>
        <v>0</v>
      </c>
      <c r="DN187" s="10">
        <f t="shared" si="142"/>
        <v>0</v>
      </c>
      <c r="DO187" s="10">
        <f t="shared" si="143"/>
        <v>0</v>
      </c>
      <c r="DP187" s="10">
        <f t="shared" si="144"/>
        <v>1</v>
      </c>
      <c r="DQ187" s="10">
        <f t="shared" si="145"/>
        <v>0</v>
      </c>
      <c r="DR187" s="10">
        <f t="shared" si="146"/>
        <v>0</v>
      </c>
      <c r="DS187" s="10">
        <f t="shared" si="147"/>
        <v>0</v>
      </c>
      <c r="DT187" s="10">
        <f t="shared" si="148"/>
        <v>0</v>
      </c>
      <c r="DU187" s="10">
        <f t="shared" si="149"/>
        <v>0</v>
      </c>
      <c r="DV187" s="10">
        <f t="shared" si="150"/>
        <v>0</v>
      </c>
    </row>
    <row r="188" spans="81:126" x14ac:dyDescent="0.25">
      <c r="CC188" t="s">
        <v>272</v>
      </c>
      <c r="CD188" t="s">
        <v>273</v>
      </c>
      <c r="CE188" t="s">
        <v>712</v>
      </c>
      <c r="CF188">
        <v>54.27</v>
      </c>
      <c r="CG188" s="7">
        <f t="shared" si="109"/>
        <v>0</v>
      </c>
      <c r="CH188" s="7">
        <f t="shared" si="110"/>
        <v>0</v>
      </c>
      <c r="CI188" s="7">
        <f t="shared" si="111"/>
        <v>0</v>
      </c>
      <c r="CJ188" s="7">
        <f t="shared" si="112"/>
        <v>0</v>
      </c>
      <c r="CK188" s="7">
        <f t="shared" si="113"/>
        <v>0</v>
      </c>
      <c r="CL188" s="7">
        <f t="shared" si="114"/>
        <v>0</v>
      </c>
      <c r="CM188" s="7">
        <f t="shared" si="115"/>
        <v>1</v>
      </c>
      <c r="CN188" s="7">
        <f t="shared" si="116"/>
        <v>1</v>
      </c>
      <c r="CO188" s="7">
        <f t="shared" si="117"/>
        <v>0</v>
      </c>
      <c r="CP188" s="7">
        <f t="shared" si="118"/>
        <v>0</v>
      </c>
      <c r="CQ188" s="7">
        <f t="shared" si="119"/>
        <v>0</v>
      </c>
      <c r="CR188" s="7">
        <f t="shared" si="120"/>
        <v>0</v>
      </c>
      <c r="CS188" s="7">
        <f t="shared" si="121"/>
        <v>0</v>
      </c>
      <c r="CT188" s="7">
        <f t="shared" si="122"/>
        <v>0</v>
      </c>
      <c r="CU188" s="7">
        <f t="shared" si="123"/>
        <v>0</v>
      </c>
      <c r="CV188" s="7">
        <f t="shared" si="124"/>
        <v>0</v>
      </c>
      <c r="CW188" s="7">
        <f t="shared" si="125"/>
        <v>0</v>
      </c>
      <c r="CX188" s="7">
        <f t="shared" si="126"/>
        <v>0</v>
      </c>
      <c r="CY188" s="7">
        <f t="shared" si="127"/>
        <v>0</v>
      </c>
      <c r="CZ188" s="7">
        <f t="shared" si="128"/>
        <v>0</v>
      </c>
      <c r="DA188" s="8">
        <f t="shared" si="129"/>
        <v>1</v>
      </c>
      <c r="DB188" s="9" t="str">
        <f t="shared" si="130"/>
        <v>NF</v>
      </c>
      <c r="DC188" s="9" t="str">
        <f t="shared" si="131"/>
        <v>NF</v>
      </c>
      <c r="DD188" s="9" t="str">
        <f t="shared" si="132"/>
        <v>NF</v>
      </c>
      <c r="DE188" s="9">
        <f t="shared" si="133"/>
        <v>200000</v>
      </c>
      <c r="DF188" s="9" t="str">
        <f t="shared" si="134"/>
        <v>NF</v>
      </c>
      <c r="DG188" s="9" t="str">
        <f t="shared" si="135"/>
        <v>NF</v>
      </c>
      <c r="DH188" s="9" t="str">
        <f t="shared" si="136"/>
        <v>NF</v>
      </c>
      <c r="DI188" s="9" t="str">
        <f t="shared" si="137"/>
        <v>NF</v>
      </c>
      <c r="DJ188" s="9" t="str">
        <f t="shared" si="138"/>
        <v>NF</v>
      </c>
      <c r="DK188" s="9" t="str">
        <f t="shared" si="139"/>
        <v>NF</v>
      </c>
      <c r="DL188" s="9">
        <f t="shared" si="140"/>
        <v>200000</v>
      </c>
      <c r="DM188" s="10">
        <f t="shared" si="141"/>
        <v>0</v>
      </c>
      <c r="DN188" s="10">
        <f t="shared" si="142"/>
        <v>0</v>
      </c>
      <c r="DO188" s="10">
        <f t="shared" si="143"/>
        <v>0</v>
      </c>
      <c r="DP188" s="10">
        <f t="shared" si="144"/>
        <v>1</v>
      </c>
      <c r="DQ188" s="10">
        <f t="shared" si="145"/>
        <v>0</v>
      </c>
      <c r="DR188" s="10">
        <f t="shared" si="146"/>
        <v>0</v>
      </c>
      <c r="DS188" s="10">
        <f t="shared" si="147"/>
        <v>0</v>
      </c>
      <c r="DT188" s="10">
        <f t="shared" si="148"/>
        <v>0</v>
      </c>
      <c r="DU188" s="10">
        <f t="shared" si="149"/>
        <v>0</v>
      </c>
      <c r="DV188" s="10">
        <f t="shared" si="150"/>
        <v>0</v>
      </c>
    </row>
    <row r="189" spans="81:126" x14ac:dyDescent="0.25">
      <c r="CC189" t="s">
        <v>508</v>
      </c>
      <c r="CD189" t="s">
        <v>509</v>
      </c>
      <c r="CE189" t="s">
        <v>713</v>
      </c>
      <c r="CF189">
        <v>7.3</v>
      </c>
      <c r="CG189" s="7">
        <f t="shared" si="109"/>
        <v>0</v>
      </c>
      <c r="CH189" s="7">
        <f t="shared" si="110"/>
        <v>0</v>
      </c>
      <c r="CI189" s="7">
        <f t="shared" si="111"/>
        <v>0</v>
      </c>
      <c r="CJ189" s="7">
        <f t="shared" si="112"/>
        <v>0</v>
      </c>
      <c r="CK189" s="7">
        <f t="shared" si="113"/>
        <v>0</v>
      </c>
      <c r="CL189" s="7">
        <f t="shared" si="114"/>
        <v>0</v>
      </c>
      <c r="CM189" s="7">
        <f t="shared" si="115"/>
        <v>0</v>
      </c>
      <c r="CN189" s="7">
        <f t="shared" si="116"/>
        <v>0</v>
      </c>
      <c r="CO189" s="7">
        <f t="shared" si="117"/>
        <v>0</v>
      </c>
      <c r="CP189" s="7">
        <f t="shared" si="118"/>
        <v>0</v>
      </c>
      <c r="CQ189" s="7">
        <f t="shared" si="119"/>
        <v>0</v>
      </c>
      <c r="CR189" s="7">
        <f t="shared" si="120"/>
        <v>0</v>
      </c>
      <c r="CS189" s="7">
        <f t="shared" si="121"/>
        <v>0</v>
      </c>
      <c r="CT189" s="7">
        <f t="shared" si="122"/>
        <v>0</v>
      </c>
      <c r="CU189" s="7">
        <f t="shared" si="123"/>
        <v>0</v>
      </c>
      <c r="CV189" s="7">
        <f t="shared" si="124"/>
        <v>0</v>
      </c>
      <c r="CW189" s="7">
        <f t="shared" si="125"/>
        <v>1</v>
      </c>
      <c r="CX189" s="7">
        <f t="shared" si="126"/>
        <v>1</v>
      </c>
      <c r="CY189" s="7">
        <f t="shared" si="127"/>
        <v>0</v>
      </c>
      <c r="CZ189" s="7">
        <f t="shared" si="128"/>
        <v>0</v>
      </c>
      <c r="DA189" s="8">
        <f t="shared" si="129"/>
        <v>1</v>
      </c>
      <c r="DB189" s="9" t="str">
        <f t="shared" si="130"/>
        <v>NF</v>
      </c>
      <c r="DC189" s="9" t="str">
        <f t="shared" si="131"/>
        <v>NF</v>
      </c>
      <c r="DD189" s="9" t="str">
        <f t="shared" si="132"/>
        <v>NF</v>
      </c>
      <c r="DE189" s="9" t="str">
        <f t="shared" si="133"/>
        <v>NF</v>
      </c>
      <c r="DF189" s="9" t="str">
        <f t="shared" si="134"/>
        <v>NF</v>
      </c>
      <c r="DG189" s="9" t="str">
        <f t="shared" si="135"/>
        <v>NF</v>
      </c>
      <c r="DH189" s="9" t="str">
        <f t="shared" si="136"/>
        <v>NF</v>
      </c>
      <c r="DI189" s="9" t="str">
        <f t="shared" si="137"/>
        <v>NF</v>
      </c>
      <c r="DJ189" s="9">
        <f t="shared" si="138"/>
        <v>77000</v>
      </c>
      <c r="DK189" s="9" t="str">
        <f t="shared" si="139"/>
        <v>NF</v>
      </c>
      <c r="DL189" s="9">
        <f t="shared" si="140"/>
        <v>77000</v>
      </c>
      <c r="DM189" s="10">
        <f t="shared" si="141"/>
        <v>0</v>
      </c>
      <c r="DN189" s="10">
        <f t="shared" si="142"/>
        <v>0</v>
      </c>
      <c r="DO189" s="10">
        <f t="shared" si="143"/>
        <v>0</v>
      </c>
      <c r="DP189" s="10">
        <f t="shared" si="144"/>
        <v>0</v>
      </c>
      <c r="DQ189" s="10">
        <f t="shared" si="145"/>
        <v>0</v>
      </c>
      <c r="DR189" s="10">
        <f t="shared" si="146"/>
        <v>0</v>
      </c>
      <c r="DS189" s="10">
        <f t="shared" si="147"/>
        <v>0</v>
      </c>
      <c r="DT189" s="10">
        <f t="shared" si="148"/>
        <v>0</v>
      </c>
      <c r="DU189" s="10">
        <f t="shared" si="149"/>
        <v>1</v>
      </c>
      <c r="DV189" s="10">
        <f t="shared" si="150"/>
        <v>0</v>
      </c>
    </row>
    <row r="190" spans="81:126" x14ac:dyDescent="0.25">
      <c r="CC190" t="s">
        <v>515</v>
      </c>
      <c r="CD190" t="s">
        <v>516</v>
      </c>
      <c r="CE190" t="s">
        <v>714</v>
      </c>
      <c r="CF190">
        <v>40.07</v>
      </c>
      <c r="CG190" s="7">
        <f t="shared" si="109"/>
        <v>0</v>
      </c>
      <c r="CH190" s="7">
        <f t="shared" si="110"/>
        <v>0</v>
      </c>
      <c r="CI190" s="7">
        <f t="shared" si="111"/>
        <v>0</v>
      </c>
      <c r="CJ190" s="7">
        <f t="shared" si="112"/>
        <v>0</v>
      </c>
      <c r="CK190" s="7">
        <f t="shared" si="113"/>
        <v>0</v>
      </c>
      <c r="CL190" s="7">
        <f t="shared" si="114"/>
        <v>0</v>
      </c>
      <c r="CM190" s="7">
        <f t="shared" si="115"/>
        <v>0</v>
      </c>
      <c r="CN190" s="7">
        <f t="shared" si="116"/>
        <v>0</v>
      </c>
      <c r="CO190" s="7">
        <f t="shared" si="117"/>
        <v>0</v>
      </c>
      <c r="CP190" s="7">
        <f t="shared" si="118"/>
        <v>0</v>
      </c>
      <c r="CQ190" s="7">
        <f t="shared" si="119"/>
        <v>0</v>
      </c>
      <c r="CR190" s="7">
        <f t="shared" si="120"/>
        <v>0</v>
      </c>
      <c r="CS190" s="7">
        <f t="shared" si="121"/>
        <v>0</v>
      </c>
      <c r="CT190" s="7">
        <f t="shared" si="122"/>
        <v>0</v>
      </c>
      <c r="CU190" s="7">
        <f t="shared" si="123"/>
        <v>0</v>
      </c>
      <c r="CV190" s="7">
        <f t="shared" si="124"/>
        <v>0</v>
      </c>
      <c r="CW190" s="7">
        <f t="shared" si="125"/>
        <v>0</v>
      </c>
      <c r="CX190" s="7">
        <f t="shared" si="126"/>
        <v>0</v>
      </c>
      <c r="CY190" s="7">
        <f t="shared" si="127"/>
        <v>1</v>
      </c>
      <c r="CZ190" s="7">
        <f t="shared" si="128"/>
        <v>1</v>
      </c>
      <c r="DA190" s="8">
        <f t="shared" si="129"/>
        <v>1</v>
      </c>
      <c r="DB190" s="9" t="str">
        <f t="shared" si="130"/>
        <v>NF</v>
      </c>
      <c r="DC190" s="9" t="str">
        <f t="shared" si="131"/>
        <v>NF</v>
      </c>
      <c r="DD190" s="9" t="str">
        <f t="shared" si="132"/>
        <v>NF</v>
      </c>
      <c r="DE190" s="9" t="str">
        <f t="shared" si="133"/>
        <v>NF</v>
      </c>
      <c r="DF190" s="9" t="str">
        <f t="shared" si="134"/>
        <v>NF</v>
      </c>
      <c r="DG190" s="9" t="str">
        <f t="shared" si="135"/>
        <v>NF</v>
      </c>
      <c r="DH190" s="9" t="str">
        <f t="shared" si="136"/>
        <v>NF</v>
      </c>
      <c r="DI190" s="9" t="str">
        <f t="shared" si="137"/>
        <v>NF</v>
      </c>
      <c r="DJ190" s="9" t="str">
        <f t="shared" si="138"/>
        <v>NF</v>
      </c>
      <c r="DK190" s="9">
        <f t="shared" si="139"/>
        <v>140000</v>
      </c>
      <c r="DL190" s="9">
        <f t="shared" si="140"/>
        <v>140000</v>
      </c>
      <c r="DM190" s="10">
        <f t="shared" si="141"/>
        <v>0</v>
      </c>
      <c r="DN190" s="10">
        <f t="shared" si="142"/>
        <v>0</v>
      </c>
      <c r="DO190" s="10">
        <f t="shared" si="143"/>
        <v>0</v>
      </c>
      <c r="DP190" s="10">
        <f t="shared" si="144"/>
        <v>0</v>
      </c>
      <c r="DQ190" s="10">
        <f t="shared" si="145"/>
        <v>0</v>
      </c>
      <c r="DR190" s="10">
        <f t="shared" si="146"/>
        <v>0</v>
      </c>
      <c r="DS190" s="10">
        <f t="shared" si="147"/>
        <v>0</v>
      </c>
      <c r="DT190" s="10">
        <f t="shared" si="148"/>
        <v>0</v>
      </c>
      <c r="DU190" s="10">
        <f t="shared" si="149"/>
        <v>0</v>
      </c>
      <c r="DV190" s="10">
        <f t="shared" si="150"/>
        <v>1</v>
      </c>
    </row>
    <row r="191" spans="81:126" x14ac:dyDescent="0.25">
      <c r="CC191" t="s">
        <v>469</v>
      </c>
      <c r="CD191" t="s">
        <v>470</v>
      </c>
      <c r="CE191" t="s">
        <v>715</v>
      </c>
      <c r="CF191">
        <v>26.65</v>
      </c>
      <c r="CG191" s="7">
        <f t="shared" si="109"/>
        <v>0</v>
      </c>
      <c r="CH191" s="7">
        <f t="shared" si="110"/>
        <v>0</v>
      </c>
      <c r="CI191" s="7">
        <f t="shared" si="111"/>
        <v>0</v>
      </c>
      <c r="CJ191" s="7">
        <f t="shared" si="112"/>
        <v>0</v>
      </c>
      <c r="CK191" s="7">
        <f t="shared" si="113"/>
        <v>0</v>
      </c>
      <c r="CL191" s="7">
        <f t="shared" si="114"/>
        <v>0</v>
      </c>
      <c r="CM191" s="7">
        <f t="shared" si="115"/>
        <v>0</v>
      </c>
      <c r="CN191" s="7">
        <f t="shared" si="116"/>
        <v>0</v>
      </c>
      <c r="CO191" s="7">
        <f t="shared" si="117"/>
        <v>0</v>
      </c>
      <c r="CP191" s="7">
        <f t="shared" si="118"/>
        <v>0</v>
      </c>
      <c r="CQ191" s="7">
        <f t="shared" si="119"/>
        <v>0</v>
      </c>
      <c r="CR191" s="7">
        <f t="shared" si="120"/>
        <v>0</v>
      </c>
      <c r="CS191" s="7">
        <f t="shared" si="121"/>
        <v>1</v>
      </c>
      <c r="CT191" s="7">
        <f t="shared" si="122"/>
        <v>1</v>
      </c>
      <c r="CU191" s="7">
        <f t="shared" si="123"/>
        <v>0</v>
      </c>
      <c r="CV191" s="7">
        <f t="shared" si="124"/>
        <v>0</v>
      </c>
      <c r="CW191" s="7">
        <f t="shared" si="125"/>
        <v>0</v>
      </c>
      <c r="CX191" s="7">
        <f t="shared" si="126"/>
        <v>0</v>
      </c>
      <c r="CY191" s="7">
        <f t="shared" si="127"/>
        <v>0</v>
      </c>
      <c r="CZ191" s="7">
        <f t="shared" si="128"/>
        <v>0</v>
      </c>
      <c r="DA191" s="8">
        <f t="shared" si="129"/>
        <v>1</v>
      </c>
      <c r="DB191" s="9" t="str">
        <f t="shared" si="130"/>
        <v>NF</v>
      </c>
      <c r="DC191" s="9" t="str">
        <f t="shared" si="131"/>
        <v>NF</v>
      </c>
      <c r="DD191" s="9" t="str">
        <f t="shared" si="132"/>
        <v>NF</v>
      </c>
      <c r="DE191" s="9" t="str">
        <f t="shared" si="133"/>
        <v>NF</v>
      </c>
      <c r="DF191" s="9" t="str">
        <f t="shared" si="134"/>
        <v>NF</v>
      </c>
      <c r="DG191" s="9" t="str">
        <f t="shared" si="135"/>
        <v>NF</v>
      </c>
      <c r="DH191" s="9">
        <f t="shared" si="136"/>
        <v>190000</v>
      </c>
      <c r="DI191" s="9" t="str">
        <f t="shared" si="137"/>
        <v>NF</v>
      </c>
      <c r="DJ191" s="9" t="str">
        <f t="shared" si="138"/>
        <v>NF</v>
      </c>
      <c r="DK191" s="9" t="str">
        <f t="shared" si="139"/>
        <v>NF</v>
      </c>
      <c r="DL191" s="9">
        <f t="shared" si="140"/>
        <v>190000</v>
      </c>
      <c r="DM191" s="10">
        <f t="shared" si="141"/>
        <v>0</v>
      </c>
      <c r="DN191" s="10">
        <f t="shared" si="142"/>
        <v>0</v>
      </c>
      <c r="DO191" s="10">
        <f t="shared" si="143"/>
        <v>0</v>
      </c>
      <c r="DP191" s="10">
        <f t="shared" si="144"/>
        <v>0</v>
      </c>
      <c r="DQ191" s="10">
        <f t="shared" si="145"/>
        <v>0</v>
      </c>
      <c r="DR191" s="10">
        <f t="shared" si="146"/>
        <v>0</v>
      </c>
      <c r="DS191" s="10">
        <f t="shared" si="147"/>
        <v>1</v>
      </c>
      <c r="DT191" s="10">
        <f t="shared" si="148"/>
        <v>0</v>
      </c>
      <c r="DU191" s="10">
        <f t="shared" si="149"/>
        <v>0</v>
      </c>
      <c r="DV191" s="10">
        <f t="shared" si="150"/>
        <v>0</v>
      </c>
    </row>
    <row r="192" spans="81:126" x14ac:dyDescent="0.25">
      <c r="CC192" t="s">
        <v>517</v>
      </c>
      <c r="CD192" t="s">
        <v>518</v>
      </c>
      <c r="CE192" t="s">
        <v>716</v>
      </c>
      <c r="CF192">
        <v>241.89</v>
      </c>
      <c r="CG192" s="7">
        <f t="shared" si="109"/>
        <v>0</v>
      </c>
      <c r="CH192" s="7">
        <f t="shared" si="110"/>
        <v>0</v>
      </c>
      <c r="CI192" s="7">
        <f t="shared" si="111"/>
        <v>0</v>
      </c>
      <c r="CJ192" s="7">
        <f t="shared" si="112"/>
        <v>0</v>
      </c>
      <c r="CK192" s="7">
        <f t="shared" si="113"/>
        <v>0</v>
      </c>
      <c r="CL192" s="7">
        <f t="shared" si="114"/>
        <v>0</v>
      </c>
      <c r="CM192" s="7">
        <f t="shared" si="115"/>
        <v>0</v>
      </c>
      <c r="CN192" s="7">
        <f t="shared" si="116"/>
        <v>0</v>
      </c>
      <c r="CO192" s="7">
        <f t="shared" si="117"/>
        <v>0</v>
      </c>
      <c r="CP192" s="7">
        <f t="shared" si="118"/>
        <v>0</v>
      </c>
      <c r="CQ192" s="7">
        <f t="shared" si="119"/>
        <v>0</v>
      </c>
      <c r="CR192" s="7">
        <f t="shared" si="120"/>
        <v>0</v>
      </c>
      <c r="CS192" s="7">
        <f t="shared" si="121"/>
        <v>0</v>
      </c>
      <c r="CT192" s="7">
        <f t="shared" si="122"/>
        <v>0</v>
      </c>
      <c r="CU192" s="7">
        <f t="shared" si="123"/>
        <v>0</v>
      </c>
      <c r="CV192" s="7">
        <f t="shared" si="124"/>
        <v>0</v>
      </c>
      <c r="CW192" s="7">
        <f t="shared" si="125"/>
        <v>0</v>
      </c>
      <c r="CX192" s="7">
        <f t="shared" si="126"/>
        <v>0</v>
      </c>
      <c r="CY192" s="7">
        <f t="shared" si="127"/>
        <v>1</v>
      </c>
      <c r="CZ192" s="7">
        <f t="shared" si="128"/>
        <v>1</v>
      </c>
      <c r="DA192" s="8">
        <f t="shared" si="129"/>
        <v>1</v>
      </c>
      <c r="DB192" s="9" t="str">
        <f t="shared" si="130"/>
        <v>NF</v>
      </c>
      <c r="DC192" s="9" t="str">
        <f t="shared" si="131"/>
        <v>NF</v>
      </c>
      <c r="DD192" s="9" t="str">
        <f t="shared" si="132"/>
        <v>NF</v>
      </c>
      <c r="DE192" s="9" t="str">
        <f t="shared" si="133"/>
        <v>NF</v>
      </c>
      <c r="DF192" s="9" t="str">
        <f t="shared" si="134"/>
        <v>NF</v>
      </c>
      <c r="DG192" s="9" t="str">
        <f t="shared" si="135"/>
        <v>NF</v>
      </c>
      <c r="DH192" s="9" t="str">
        <f t="shared" si="136"/>
        <v>NF</v>
      </c>
      <c r="DI192" s="9" t="str">
        <f t="shared" si="137"/>
        <v>NF</v>
      </c>
      <c r="DJ192" s="9" t="str">
        <f t="shared" si="138"/>
        <v>NF</v>
      </c>
      <c r="DK192" s="9">
        <f t="shared" si="139"/>
        <v>81000</v>
      </c>
      <c r="DL192" s="9">
        <f t="shared" si="140"/>
        <v>81000</v>
      </c>
      <c r="DM192" s="10">
        <f t="shared" si="141"/>
        <v>0</v>
      </c>
      <c r="DN192" s="10">
        <f t="shared" si="142"/>
        <v>0</v>
      </c>
      <c r="DO192" s="10">
        <f t="shared" si="143"/>
        <v>0</v>
      </c>
      <c r="DP192" s="10">
        <f t="shared" si="144"/>
        <v>0</v>
      </c>
      <c r="DQ192" s="10">
        <f t="shared" si="145"/>
        <v>0</v>
      </c>
      <c r="DR192" s="10">
        <f t="shared" si="146"/>
        <v>0</v>
      </c>
      <c r="DS192" s="10">
        <f t="shared" si="147"/>
        <v>0</v>
      </c>
      <c r="DT192" s="10">
        <f t="shared" si="148"/>
        <v>0</v>
      </c>
      <c r="DU192" s="10">
        <f t="shared" si="149"/>
        <v>0</v>
      </c>
      <c r="DV192" s="10">
        <f t="shared" si="150"/>
        <v>1</v>
      </c>
    </row>
    <row r="193" spans="81:126" x14ac:dyDescent="0.25">
      <c r="CC193" t="s">
        <v>276</v>
      </c>
      <c r="CD193" t="s">
        <v>277</v>
      </c>
      <c r="CE193" t="s">
        <v>717</v>
      </c>
      <c r="CF193">
        <v>74.09</v>
      </c>
      <c r="CG193" s="7">
        <f t="shared" si="109"/>
        <v>0</v>
      </c>
      <c r="CH193" s="7">
        <f t="shared" si="110"/>
        <v>0</v>
      </c>
      <c r="CI193" s="7">
        <f t="shared" si="111"/>
        <v>0</v>
      </c>
      <c r="CJ193" s="7">
        <f t="shared" si="112"/>
        <v>0</v>
      </c>
      <c r="CK193" s="7">
        <f t="shared" si="113"/>
        <v>0</v>
      </c>
      <c r="CL193" s="7">
        <f t="shared" si="114"/>
        <v>0</v>
      </c>
      <c r="CM193" s="7">
        <f t="shared" si="115"/>
        <v>1</v>
      </c>
      <c r="CN193" s="7">
        <f t="shared" si="116"/>
        <v>1</v>
      </c>
      <c r="CO193" s="7">
        <f t="shared" si="117"/>
        <v>0</v>
      </c>
      <c r="CP193" s="7">
        <f t="shared" si="118"/>
        <v>0</v>
      </c>
      <c r="CQ193" s="7">
        <f t="shared" si="119"/>
        <v>0</v>
      </c>
      <c r="CR193" s="7">
        <f t="shared" si="120"/>
        <v>0</v>
      </c>
      <c r="CS193" s="7">
        <f t="shared" si="121"/>
        <v>0</v>
      </c>
      <c r="CT193" s="7">
        <f t="shared" si="122"/>
        <v>0</v>
      </c>
      <c r="CU193" s="7">
        <f t="shared" si="123"/>
        <v>0</v>
      </c>
      <c r="CV193" s="7">
        <f t="shared" si="124"/>
        <v>0</v>
      </c>
      <c r="CW193" s="7">
        <f t="shared" si="125"/>
        <v>0</v>
      </c>
      <c r="CX193" s="7">
        <f t="shared" si="126"/>
        <v>0</v>
      </c>
      <c r="CY193" s="7">
        <f t="shared" si="127"/>
        <v>0</v>
      </c>
      <c r="CZ193" s="7">
        <f t="shared" si="128"/>
        <v>0</v>
      </c>
      <c r="DA193" s="8">
        <f t="shared" si="129"/>
        <v>1</v>
      </c>
      <c r="DB193" s="9" t="str">
        <f t="shared" si="130"/>
        <v>NF</v>
      </c>
      <c r="DC193" s="9" t="str">
        <f t="shared" si="131"/>
        <v>NF</v>
      </c>
      <c r="DD193" s="9" t="str">
        <f t="shared" si="132"/>
        <v>NF</v>
      </c>
      <c r="DE193" s="9">
        <f t="shared" si="133"/>
        <v>430000</v>
      </c>
      <c r="DF193" s="9" t="str">
        <f t="shared" si="134"/>
        <v>NF</v>
      </c>
      <c r="DG193" s="9" t="str">
        <f t="shared" si="135"/>
        <v>NF</v>
      </c>
      <c r="DH193" s="9" t="str">
        <f t="shared" si="136"/>
        <v>NF</v>
      </c>
      <c r="DI193" s="9" t="str">
        <f t="shared" si="137"/>
        <v>NF</v>
      </c>
      <c r="DJ193" s="9" t="str">
        <f t="shared" si="138"/>
        <v>NF</v>
      </c>
      <c r="DK193" s="9" t="str">
        <f t="shared" si="139"/>
        <v>NF</v>
      </c>
      <c r="DL193" s="9">
        <f t="shared" si="140"/>
        <v>430000</v>
      </c>
      <c r="DM193" s="10">
        <f t="shared" si="141"/>
        <v>0</v>
      </c>
      <c r="DN193" s="10">
        <f t="shared" si="142"/>
        <v>0</v>
      </c>
      <c r="DO193" s="10">
        <f t="shared" si="143"/>
        <v>0</v>
      </c>
      <c r="DP193" s="10">
        <f t="shared" si="144"/>
        <v>1</v>
      </c>
      <c r="DQ193" s="10">
        <f t="shared" si="145"/>
        <v>0</v>
      </c>
      <c r="DR193" s="10">
        <f t="shared" si="146"/>
        <v>0</v>
      </c>
      <c r="DS193" s="10">
        <f t="shared" si="147"/>
        <v>0</v>
      </c>
      <c r="DT193" s="10">
        <f t="shared" si="148"/>
        <v>0</v>
      </c>
      <c r="DU193" s="10">
        <f t="shared" si="149"/>
        <v>0</v>
      </c>
      <c r="DV193" s="10">
        <f t="shared" si="150"/>
        <v>0</v>
      </c>
    </row>
    <row r="194" spans="81:126" x14ac:dyDescent="0.25">
      <c r="CC194" t="s">
        <v>373</v>
      </c>
      <c r="CD194" t="s">
        <v>374</v>
      </c>
      <c r="CE194" t="s">
        <v>718</v>
      </c>
      <c r="CF194">
        <v>72.89</v>
      </c>
      <c r="CG194" s="7">
        <f t="shared" si="109"/>
        <v>0</v>
      </c>
      <c r="CH194" s="7">
        <f t="shared" si="110"/>
        <v>0</v>
      </c>
      <c r="CI194" s="7">
        <f t="shared" si="111"/>
        <v>0</v>
      </c>
      <c r="CJ194" s="7">
        <f t="shared" si="112"/>
        <v>0</v>
      </c>
      <c r="CK194" s="7">
        <f t="shared" si="113"/>
        <v>0</v>
      </c>
      <c r="CL194" s="7">
        <f t="shared" si="114"/>
        <v>0</v>
      </c>
      <c r="CM194" s="7">
        <f t="shared" si="115"/>
        <v>0</v>
      </c>
      <c r="CN194" s="7">
        <f t="shared" si="116"/>
        <v>0</v>
      </c>
      <c r="CO194" s="7">
        <f t="shared" si="117"/>
        <v>1</v>
      </c>
      <c r="CP194" s="7">
        <f t="shared" si="118"/>
        <v>1</v>
      </c>
      <c r="CQ194" s="7">
        <f t="shared" si="119"/>
        <v>0</v>
      </c>
      <c r="CR194" s="7">
        <f t="shared" si="120"/>
        <v>0</v>
      </c>
      <c r="CS194" s="7">
        <f t="shared" si="121"/>
        <v>0</v>
      </c>
      <c r="CT194" s="7">
        <f t="shared" si="122"/>
        <v>0</v>
      </c>
      <c r="CU194" s="7">
        <f t="shared" si="123"/>
        <v>0</v>
      </c>
      <c r="CV194" s="7">
        <f t="shared" si="124"/>
        <v>0</v>
      </c>
      <c r="CW194" s="7">
        <f t="shared" si="125"/>
        <v>0</v>
      </c>
      <c r="CX194" s="7">
        <f t="shared" si="126"/>
        <v>0</v>
      </c>
      <c r="CY194" s="7">
        <f t="shared" si="127"/>
        <v>0</v>
      </c>
      <c r="CZ194" s="7">
        <f t="shared" si="128"/>
        <v>0</v>
      </c>
      <c r="DA194" s="8">
        <f t="shared" si="129"/>
        <v>1</v>
      </c>
      <c r="DB194" s="9" t="str">
        <f t="shared" si="130"/>
        <v>NF</v>
      </c>
      <c r="DC194" s="9" t="str">
        <f t="shared" si="131"/>
        <v>NF</v>
      </c>
      <c r="DD194" s="9" t="str">
        <f t="shared" si="132"/>
        <v>NF</v>
      </c>
      <c r="DE194" s="9" t="str">
        <f t="shared" si="133"/>
        <v>NF</v>
      </c>
      <c r="DF194" s="9">
        <f t="shared" si="134"/>
        <v>310000</v>
      </c>
      <c r="DG194" s="9" t="str">
        <f t="shared" si="135"/>
        <v>NF</v>
      </c>
      <c r="DH194" s="9" t="str">
        <f t="shared" si="136"/>
        <v>NF</v>
      </c>
      <c r="DI194" s="9" t="str">
        <f t="shared" si="137"/>
        <v>NF</v>
      </c>
      <c r="DJ194" s="9" t="str">
        <f t="shared" si="138"/>
        <v>NF</v>
      </c>
      <c r="DK194" s="9" t="str">
        <f t="shared" si="139"/>
        <v>NF</v>
      </c>
      <c r="DL194" s="9">
        <f t="shared" si="140"/>
        <v>310000</v>
      </c>
      <c r="DM194" s="10">
        <f t="shared" si="141"/>
        <v>0</v>
      </c>
      <c r="DN194" s="10">
        <f t="shared" si="142"/>
        <v>0</v>
      </c>
      <c r="DO194" s="10">
        <f t="shared" si="143"/>
        <v>0</v>
      </c>
      <c r="DP194" s="10">
        <f t="shared" si="144"/>
        <v>0</v>
      </c>
      <c r="DQ194" s="10">
        <f t="shared" si="145"/>
        <v>1</v>
      </c>
      <c r="DR194" s="10">
        <f t="shared" si="146"/>
        <v>0</v>
      </c>
      <c r="DS194" s="10">
        <f t="shared" si="147"/>
        <v>0</v>
      </c>
      <c r="DT194" s="10">
        <f t="shared" si="148"/>
        <v>0</v>
      </c>
      <c r="DU194" s="10">
        <f t="shared" si="149"/>
        <v>0</v>
      </c>
      <c r="DV194" s="10">
        <f t="shared" si="150"/>
        <v>0</v>
      </c>
    </row>
    <row r="195" spans="81:126" x14ac:dyDescent="0.25">
      <c r="CC195" t="s">
        <v>471</v>
      </c>
      <c r="CD195" t="s">
        <v>472</v>
      </c>
      <c r="CE195" t="s">
        <v>719</v>
      </c>
      <c r="CF195">
        <v>18.71</v>
      </c>
      <c r="CG195" s="7">
        <f t="shared" ref="CG195:CG258" si="151">IFERROR(VLOOKUP(CC195,B:F,3, FALSE),0)</f>
        <v>0</v>
      </c>
      <c r="CH195" s="7">
        <f t="shared" ref="CH195:CH258" si="152">IFERROR(VLOOKUP(CC195,B:F,4, FALSE),0)</f>
        <v>0</v>
      </c>
      <c r="CI195" s="7">
        <f t="shared" ref="CI195:CI258" si="153">IFERROR(VLOOKUP(CC195,J:N,3, FALSE),0)</f>
        <v>0</v>
      </c>
      <c r="CJ195" s="7">
        <f t="shared" ref="CJ195:CJ258" si="154">IFERROR(VLOOKUP(CC195,J:N,4, FALSE),0)</f>
        <v>0</v>
      </c>
      <c r="CK195" s="7">
        <f t="shared" ref="CK195:CK258" si="155">IFERROR(VLOOKUP(CC195,R:V,3, FALSE),0)</f>
        <v>0</v>
      </c>
      <c r="CL195" s="7">
        <f t="shared" ref="CL195:CL258" si="156">IFERROR(VLOOKUP(CC195,R:V,4, FALSE),0)</f>
        <v>0</v>
      </c>
      <c r="CM195" s="7">
        <f t="shared" ref="CM195:CM258" si="157">IFERROR(VLOOKUP(CC195,Z:AD,3, FALSE),0)</f>
        <v>0</v>
      </c>
      <c r="CN195" s="7">
        <f t="shared" ref="CN195:CN258" si="158">IFERROR(VLOOKUP(CC195,Z:AD,4, FALSE),0)</f>
        <v>0</v>
      </c>
      <c r="CO195" s="7">
        <f t="shared" ref="CO195:CO258" si="159">IFERROR(VLOOKUP(CC195,AH:AM,3, FALSE),0)</f>
        <v>0</v>
      </c>
      <c r="CP195" s="7">
        <f t="shared" ref="CP195:CP258" si="160">IFERROR(VLOOKUP(CC195,AH:AM,4, FALSE),0)</f>
        <v>0</v>
      </c>
      <c r="CQ195" s="7">
        <f t="shared" ref="CQ195:CQ258" si="161">IFERROR(VLOOKUP(CC195,AP:AT,3, FALSE),0)</f>
        <v>0</v>
      </c>
      <c r="CR195" s="7">
        <f t="shared" ref="CR195:CR258" si="162">IFERROR(VLOOKUP(CC195,AP:AT,4, FALSE),0)</f>
        <v>0</v>
      </c>
      <c r="CS195" s="7">
        <f t="shared" ref="CS195:CS258" si="163">IFERROR(VLOOKUP(CC195,AX:BB,3, FALSE),0)</f>
        <v>1</v>
      </c>
      <c r="CT195" s="7">
        <f t="shared" ref="CT195:CT258" si="164">IFERROR(VLOOKUP(CC195,AX:BB,4, FALSE),0)</f>
        <v>1</v>
      </c>
      <c r="CU195" s="7">
        <f t="shared" ref="CU195:CU258" si="165">IFERROR(VLOOKUP(CC195,BF:BJ,3, FALSE),0)</f>
        <v>0</v>
      </c>
      <c r="CV195" s="7">
        <f t="shared" ref="CV195:CV258" si="166">IFERROR(VLOOKUP(CC195,BF:BJ,4, FALSE),0)</f>
        <v>0</v>
      </c>
      <c r="CW195" s="7">
        <f t="shared" ref="CW195:CW258" si="167">IFERROR(VLOOKUP(CC195,BN:BR,3, FALSE),0)</f>
        <v>0</v>
      </c>
      <c r="CX195" s="7">
        <f t="shared" ref="CX195:CX258" si="168">IFERROR(VLOOKUP(CC195,BN:BR,4, FALSE),0)</f>
        <v>0</v>
      </c>
      <c r="CY195" s="7">
        <f t="shared" ref="CY195:CY258" si="169">IFERROR(VLOOKUP(CC195,BV:BZ,3, FALSE),0)</f>
        <v>0</v>
      </c>
      <c r="CZ195" s="7">
        <f t="shared" ref="CZ195:CZ258" si="170">IFERROR(VLOOKUP(CC195,BV:BZ,4, FALSE),0)</f>
        <v>0</v>
      </c>
      <c r="DA195" s="8">
        <f t="shared" ref="DA195:DA258" si="171">MAX(CG195:CZ195)</f>
        <v>1</v>
      </c>
      <c r="DB195" s="9" t="str">
        <f t="shared" ref="DB195:DB258" si="172">IFERROR(VLOOKUP(CC195,B:F,5, FALSE),"NF")</f>
        <v>NF</v>
      </c>
      <c r="DC195" s="9" t="str">
        <f t="shared" ref="DC195:DC258" si="173">IFERROR(VLOOKUP(CC195,J:N,5, FALSE),"NF")</f>
        <v>NF</v>
      </c>
      <c r="DD195" s="9" t="str">
        <f t="shared" ref="DD195:DD258" si="174">IFERROR(VLOOKUP(CC195,R:V,5, FALSE),"NF")</f>
        <v>NF</v>
      </c>
      <c r="DE195" s="9" t="str">
        <f t="shared" ref="DE195:DE258" si="175">IFERROR(VLOOKUP(CC195,Z:AD,5, FALSE),"NF")</f>
        <v>NF</v>
      </c>
      <c r="DF195" s="9" t="str">
        <f t="shared" ref="DF195:DF258" si="176">IFERROR(VLOOKUP(CC195,AH:AM,5, FALSE),"NF")</f>
        <v>NF</v>
      </c>
      <c r="DG195" s="9" t="str">
        <f t="shared" ref="DG195:DG258" si="177">IFERROR(VLOOKUP(CC195,AP:AT,5, FALSE),"NF")</f>
        <v>NF</v>
      </c>
      <c r="DH195" s="9">
        <f t="shared" ref="DH195:DH258" si="178">IFERROR(VLOOKUP(CC195,AX:BB,5, FALSE),"NF")</f>
        <v>450000</v>
      </c>
      <c r="DI195" s="9" t="str">
        <f t="shared" ref="DI195:DI258" si="179">IFERROR(VLOOKUP(CC195,BF:BJ,5, FALSE),"NF")</f>
        <v>NF</v>
      </c>
      <c r="DJ195" s="9" t="str">
        <f t="shared" ref="DJ195:DJ258" si="180">IFERROR(VLOOKUP(CC195,BN:BR,5, FALSE),"NF")</f>
        <v>NF</v>
      </c>
      <c r="DK195" s="9" t="str">
        <f t="shared" ref="DK195:DK258" si="181">IFERROR(VLOOKUP(CC195,BV:BZ,5, FALSE),"NF")</f>
        <v>NF</v>
      </c>
      <c r="DL195" s="9">
        <f t="shared" ref="DL195:DL258" si="182">MIN(DB195:DF195,DG195:DK195)</f>
        <v>450000</v>
      </c>
      <c r="DM195" s="10">
        <f t="shared" ref="DM195:DM258" si="183">IFERROR(DB195/DL195,0)</f>
        <v>0</v>
      </c>
      <c r="DN195" s="10">
        <f t="shared" ref="DN195:DN258" si="184">IFERROR(DC195/DL195,0)</f>
        <v>0</v>
      </c>
      <c r="DO195" s="10">
        <f t="shared" ref="DO195:DO258" si="185">IFERROR(DD195/DL195,0)</f>
        <v>0</v>
      </c>
      <c r="DP195" s="10">
        <f t="shared" ref="DP195:DP258" si="186">IFERROR(DE195/DL195,0)</f>
        <v>0</v>
      </c>
      <c r="DQ195" s="10">
        <f t="shared" ref="DQ195:DQ258" si="187">IFERROR(DF195/DL195,0)</f>
        <v>0</v>
      </c>
      <c r="DR195" s="10">
        <f t="shared" ref="DR195:DR258" si="188">IFERROR(DG195/DL195,0)</f>
        <v>0</v>
      </c>
      <c r="DS195" s="10">
        <f t="shared" ref="DS195:DS258" si="189">IFERROR(DH195/DL195,0)</f>
        <v>1</v>
      </c>
      <c r="DT195" s="10">
        <f t="shared" ref="DT195:DT258" si="190">IFERROR(DI195/DL195,0)</f>
        <v>0</v>
      </c>
      <c r="DU195" s="10">
        <f t="shared" ref="DU195:DU258" si="191">IFERROR(DJ195/DL195,0)</f>
        <v>0</v>
      </c>
      <c r="DV195" s="10">
        <f t="shared" ref="DV195:DV258" si="192">IFERROR(DK195/DL195,0)</f>
        <v>0</v>
      </c>
    </row>
    <row r="196" spans="81:126" x14ac:dyDescent="0.25">
      <c r="CC196" t="s">
        <v>473</v>
      </c>
      <c r="CD196" t="s">
        <v>474</v>
      </c>
      <c r="CE196" t="s">
        <v>720</v>
      </c>
      <c r="CF196">
        <v>39.4</v>
      </c>
      <c r="CG196" s="7">
        <f t="shared" si="151"/>
        <v>0</v>
      </c>
      <c r="CH196" s="7">
        <f t="shared" si="152"/>
        <v>0</v>
      </c>
      <c r="CI196" s="7">
        <f t="shared" si="153"/>
        <v>0</v>
      </c>
      <c r="CJ196" s="7">
        <f t="shared" si="154"/>
        <v>0</v>
      </c>
      <c r="CK196" s="7">
        <f t="shared" si="155"/>
        <v>0</v>
      </c>
      <c r="CL196" s="7">
        <f t="shared" si="156"/>
        <v>0</v>
      </c>
      <c r="CM196" s="7">
        <f t="shared" si="157"/>
        <v>0</v>
      </c>
      <c r="CN196" s="7">
        <f t="shared" si="158"/>
        <v>0</v>
      </c>
      <c r="CO196" s="7">
        <f t="shared" si="159"/>
        <v>0</v>
      </c>
      <c r="CP196" s="7">
        <f t="shared" si="160"/>
        <v>0</v>
      </c>
      <c r="CQ196" s="7">
        <f t="shared" si="161"/>
        <v>0</v>
      </c>
      <c r="CR196" s="7">
        <f t="shared" si="162"/>
        <v>0</v>
      </c>
      <c r="CS196" s="7">
        <f t="shared" si="163"/>
        <v>1</v>
      </c>
      <c r="CT196" s="7">
        <f t="shared" si="164"/>
        <v>1</v>
      </c>
      <c r="CU196" s="7">
        <f t="shared" si="165"/>
        <v>0</v>
      </c>
      <c r="CV196" s="7">
        <f t="shared" si="166"/>
        <v>0</v>
      </c>
      <c r="CW196" s="7">
        <f t="shared" si="167"/>
        <v>0</v>
      </c>
      <c r="CX196" s="7">
        <f t="shared" si="168"/>
        <v>0</v>
      </c>
      <c r="CY196" s="7">
        <f t="shared" si="169"/>
        <v>0</v>
      </c>
      <c r="CZ196" s="7">
        <f t="shared" si="170"/>
        <v>0</v>
      </c>
      <c r="DA196" s="8">
        <f t="shared" si="171"/>
        <v>1</v>
      </c>
      <c r="DB196" s="9" t="str">
        <f t="shared" si="172"/>
        <v>NF</v>
      </c>
      <c r="DC196" s="9" t="str">
        <f t="shared" si="173"/>
        <v>NF</v>
      </c>
      <c r="DD196" s="9" t="str">
        <f t="shared" si="174"/>
        <v>NF</v>
      </c>
      <c r="DE196" s="9" t="str">
        <f t="shared" si="175"/>
        <v>NF</v>
      </c>
      <c r="DF196" s="9" t="str">
        <f t="shared" si="176"/>
        <v>NF</v>
      </c>
      <c r="DG196" s="9" t="str">
        <f t="shared" si="177"/>
        <v>NF</v>
      </c>
      <c r="DH196" s="9">
        <f t="shared" si="178"/>
        <v>290000</v>
      </c>
      <c r="DI196" s="9" t="str">
        <f t="shared" si="179"/>
        <v>NF</v>
      </c>
      <c r="DJ196" s="9" t="str">
        <f t="shared" si="180"/>
        <v>NF</v>
      </c>
      <c r="DK196" s="9" t="str">
        <f t="shared" si="181"/>
        <v>NF</v>
      </c>
      <c r="DL196" s="9">
        <f t="shared" si="182"/>
        <v>290000</v>
      </c>
      <c r="DM196" s="10">
        <f t="shared" si="183"/>
        <v>0</v>
      </c>
      <c r="DN196" s="10">
        <f t="shared" si="184"/>
        <v>0</v>
      </c>
      <c r="DO196" s="10">
        <f t="shared" si="185"/>
        <v>0</v>
      </c>
      <c r="DP196" s="10">
        <f t="shared" si="186"/>
        <v>0</v>
      </c>
      <c r="DQ196" s="10">
        <f t="shared" si="187"/>
        <v>0</v>
      </c>
      <c r="DR196" s="10">
        <f t="shared" si="188"/>
        <v>0</v>
      </c>
      <c r="DS196" s="10">
        <f t="shared" si="189"/>
        <v>1</v>
      </c>
      <c r="DT196" s="10">
        <f t="shared" si="190"/>
        <v>0</v>
      </c>
      <c r="DU196" s="10">
        <f t="shared" si="191"/>
        <v>0</v>
      </c>
      <c r="DV196" s="10">
        <f t="shared" si="192"/>
        <v>0</v>
      </c>
    </row>
    <row r="197" spans="81:126" x14ac:dyDescent="0.25">
      <c r="CC197" t="s">
        <v>375</v>
      </c>
      <c r="CD197" t="s">
        <v>376</v>
      </c>
      <c r="CE197" t="s">
        <v>721</v>
      </c>
      <c r="CF197">
        <v>35.9</v>
      </c>
      <c r="CG197" s="7">
        <f t="shared" si="151"/>
        <v>0</v>
      </c>
      <c r="CH197" s="7">
        <f t="shared" si="152"/>
        <v>0</v>
      </c>
      <c r="CI197" s="7">
        <f t="shared" si="153"/>
        <v>0</v>
      </c>
      <c r="CJ197" s="7">
        <f t="shared" si="154"/>
        <v>0</v>
      </c>
      <c r="CK197" s="7">
        <f t="shared" si="155"/>
        <v>0</v>
      </c>
      <c r="CL197" s="7">
        <f t="shared" si="156"/>
        <v>0</v>
      </c>
      <c r="CM197" s="7">
        <f t="shared" si="157"/>
        <v>0</v>
      </c>
      <c r="CN197" s="7">
        <f t="shared" si="158"/>
        <v>0</v>
      </c>
      <c r="CO197" s="7">
        <f t="shared" si="159"/>
        <v>1</v>
      </c>
      <c r="CP197" s="7">
        <f t="shared" si="160"/>
        <v>1</v>
      </c>
      <c r="CQ197" s="7">
        <f t="shared" si="161"/>
        <v>0</v>
      </c>
      <c r="CR197" s="7">
        <f t="shared" si="162"/>
        <v>0</v>
      </c>
      <c r="CS197" s="7">
        <f t="shared" si="163"/>
        <v>0</v>
      </c>
      <c r="CT197" s="7">
        <f t="shared" si="164"/>
        <v>0</v>
      </c>
      <c r="CU197" s="7">
        <f t="shared" si="165"/>
        <v>0</v>
      </c>
      <c r="CV197" s="7">
        <f t="shared" si="166"/>
        <v>0</v>
      </c>
      <c r="CW197" s="7">
        <f t="shared" si="167"/>
        <v>0</v>
      </c>
      <c r="CX197" s="7">
        <f t="shared" si="168"/>
        <v>0</v>
      </c>
      <c r="CY197" s="7">
        <f t="shared" si="169"/>
        <v>0</v>
      </c>
      <c r="CZ197" s="7">
        <f t="shared" si="170"/>
        <v>0</v>
      </c>
      <c r="DA197" s="8">
        <f t="shared" si="171"/>
        <v>1</v>
      </c>
      <c r="DB197" s="9" t="str">
        <f t="shared" si="172"/>
        <v>NF</v>
      </c>
      <c r="DC197" s="9" t="str">
        <f t="shared" si="173"/>
        <v>NF</v>
      </c>
      <c r="DD197" s="9" t="str">
        <f t="shared" si="174"/>
        <v>NF</v>
      </c>
      <c r="DE197" s="9" t="str">
        <f t="shared" si="175"/>
        <v>NF</v>
      </c>
      <c r="DF197" s="9">
        <f t="shared" si="176"/>
        <v>120000</v>
      </c>
      <c r="DG197" s="9" t="str">
        <f t="shared" si="177"/>
        <v>NF</v>
      </c>
      <c r="DH197" s="9" t="str">
        <f t="shared" si="178"/>
        <v>NF</v>
      </c>
      <c r="DI197" s="9" t="str">
        <f t="shared" si="179"/>
        <v>NF</v>
      </c>
      <c r="DJ197" s="9" t="str">
        <f t="shared" si="180"/>
        <v>NF</v>
      </c>
      <c r="DK197" s="9" t="str">
        <f t="shared" si="181"/>
        <v>NF</v>
      </c>
      <c r="DL197" s="9">
        <f t="shared" si="182"/>
        <v>120000</v>
      </c>
      <c r="DM197" s="10">
        <f t="shared" si="183"/>
        <v>0</v>
      </c>
      <c r="DN197" s="10">
        <f t="shared" si="184"/>
        <v>0</v>
      </c>
      <c r="DO197" s="10">
        <f t="shared" si="185"/>
        <v>0</v>
      </c>
      <c r="DP197" s="10">
        <f t="shared" si="186"/>
        <v>0</v>
      </c>
      <c r="DQ197" s="10">
        <f t="shared" si="187"/>
        <v>1</v>
      </c>
      <c r="DR197" s="10">
        <f t="shared" si="188"/>
        <v>0</v>
      </c>
      <c r="DS197" s="10">
        <f t="shared" si="189"/>
        <v>0</v>
      </c>
      <c r="DT197" s="10">
        <f t="shared" si="190"/>
        <v>0</v>
      </c>
      <c r="DU197" s="10">
        <f t="shared" si="191"/>
        <v>0</v>
      </c>
      <c r="DV197" s="10">
        <f t="shared" si="192"/>
        <v>0</v>
      </c>
    </row>
    <row r="198" spans="81:126" x14ac:dyDescent="0.25">
      <c r="CC198" t="s">
        <v>280</v>
      </c>
      <c r="CD198" t="s">
        <v>281</v>
      </c>
      <c r="CE198" t="s">
        <v>722</v>
      </c>
      <c r="CF198">
        <v>43.39</v>
      </c>
      <c r="CG198" s="7">
        <f t="shared" si="151"/>
        <v>0</v>
      </c>
      <c r="CH198" s="7">
        <f t="shared" si="152"/>
        <v>0</v>
      </c>
      <c r="CI198" s="7">
        <f t="shared" si="153"/>
        <v>0</v>
      </c>
      <c r="CJ198" s="7">
        <f t="shared" si="154"/>
        <v>0</v>
      </c>
      <c r="CK198" s="7">
        <f t="shared" si="155"/>
        <v>0</v>
      </c>
      <c r="CL198" s="7">
        <f t="shared" si="156"/>
        <v>0</v>
      </c>
      <c r="CM198" s="7">
        <f t="shared" si="157"/>
        <v>1</v>
      </c>
      <c r="CN198" s="7">
        <f t="shared" si="158"/>
        <v>1</v>
      </c>
      <c r="CO198" s="7">
        <f t="shared" si="159"/>
        <v>0</v>
      </c>
      <c r="CP198" s="7">
        <f t="shared" si="160"/>
        <v>0</v>
      </c>
      <c r="CQ198" s="7">
        <f t="shared" si="161"/>
        <v>0</v>
      </c>
      <c r="CR198" s="7">
        <f t="shared" si="162"/>
        <v>0</v>
      </c>
      <c r="CS198" s="7">
        <f t="shared" si="163"/>
        <v>0</v>
      </c>
      <c r="CT198" s="7">
        <f t="shared" si="164"/>
        <v>0</v>
      </c>
      <c r="CU198" s="7">
        <f t="shared" si="165"/>
        <v>0</v>
      </c>
      <c r="CV198" s="7">
        <f t="shared" si="166"/>
        <v>0</v>
      </c>
      <c r="CW198" s="7">
        <f t="shared" si="167"/>
        <v>0</v>
      </c>
      <c r="CX198" s="7">
        <f t="shared" si="168"/>
        <v>0</v>
      </c>
      <c r="CY198" s="7">
        <f t="shared" si="169"/>
        <v>0</v>
      </c>
      <c r="CZ198" s="7">
        <f t="shared" si="170"/>
        <v>0</v>
      </c>
      <c r="DA198" s="8">
        <f t="shared" si="171"/>
        <v>1</v>
      </c>
      <c r="DB198" s="9" t="str">
        <f t="shared" si="172"/>
        <v>NF</v>
      </c>
      <c r="DC198" s="9" t="str">
        <f t="shared" si="173"/>
        <v>NF</v>
      </c>
      <c r="DD198" s="9" t="str">
        <f t="shared" si="174"/>
        <v>NF</v>
      </c>
      <c r="DE198" s="9">
        <f t="shared" si="175"/>
        <v>180000000</v>
      </c>
      <c r="DF198" s="9" t="str">
        <f t="shared" si="176"/>
        <v>NF</v>
      </c>
      <c r="DG198" s="9" t="str">
        <f t="shared" si="177"/>
        <v>NF</v>
      </c>
      <c r="DH198" s="9" t="str">
        <f t="shared" si="178"/>
        <v>NF</v>
      </c>
      <c r="DI198" s="9" t="str">
        <f t="shared" si="179"/>
        <v>NF</v>
      </c>
      <c r="DJ198" s="9" t="str">
        <f t="shared" si="180"/>
        <v>NF</v>
      </c>
      <c r="DK198" s="9" t="str">
        <f t="shared" si="181"/>
        <v>NF</v>
      </c>
      <c r="DL198" s="9">
        <f t="shared" si="182"/>
        <v>180000000</v>
      </c>
      <c r="DM198" s="10">
        <f t="shared" si="183"/>
        <v>0</v>
      </c>
      <c r="DN198" s="10">
        <f t="shared" si="184"/>
        <v>0</v>
      </c>
      <c r="DO198" s="10">
        <f t="shared" si="185"/>
        <v>0</v>
      </c>
      <c r="DP198" s="10">
        <f t="shared" si="186"/>
        <v>1</v>
      </c>
      <c r="DQ198" s="10">
        <f t="shared" si="187"/>
        <v>0</v>
      </c>
      <c r="DR198" s="10">
        <f t="shared" si="188"/>
        <v>0</v>
      </c>
      <c r="DS198" s="10">
        <f t="shared" si="189"/>
        <v>0</v>
      </c>
      <c r="DT198" s="10">
        <f t="shared" si="190"/>
        <v>0</v>
      </c>
      <c r="DU198" s="10">
        <f t="shared" si="191"/>
        <v>0</v>
      </c>
      <c r="DV198" s="10">
        <f t="shared" si="192"/>
        <v>0</v>
      </c>
    </row>
    <row r="199" spans="81:126" x14ac:dyDescent="0.25">
      <c r="CC199" t="s">
        <v>475</v>
      </c>
      <c r="CD199" t="s">
        <v>476</v>
      </c>
      <c r="CE199" t="s">
        <v>723</v>
      </c>
      <c r="CF199">
        <v>67.83</v>
      </c>
      <c r="CG199" s="7">
        <f t="shared" si="151"/>
        <v>0</v>
      </c>
      <c r="CH199" s="7">
        <f t="shared" si="152"/>
        <v>0</v>
      </c>
      <c r="CI199" s="7">
        <f t="shared" si="153"/>
        <v>0</v>
      </c>
      <c r="CJ199" s="7">
        <f t="shared" si="154"/>
        <v>0</v>
      </c>
      <c r="CK199" s="7">
        <f t="shared" si="155"/>
        <v>0</v>
      </c>
      <c r="CL199" s="7">
        <f t="shared" si="156"/>
        <v>0</v>
      </c>
      <c r="CM199" s="7">
        <f t="shared" si="157"/>
        <v>0</v>
      </c>
      <c r="CN199" s="7">
        <f t="shared" si="158"/>
        <v>0</v>
      </c>
      <c r="CO199" s="7">
        <f t="shared" si="159"/>
        <v>0</v>
      </c>
      <c r="CP199" s="7">
        <f t="shared" si="160"/>
        <v>0</v>
      </c>
      <c r="CQ199" s="7">
        <f t="shared" si="161"/>
        <v>0</v>
      </c>
      <c r="CR199" s="7">
        <f t="shared" si="162"/>
        <v>0</v>
      </c>
      <c r="CS199" s="7">
        <f t="shared" si="163"/>
        <v>1</v>
      </c>
      <c r="CT199" s="7">
        <f t="shared" si="164"/>
        <v>1</v>
      </c>
      <c r="CU199" s="7">
        <f t="shared" si="165"/>
        <v>0</v>
      </c>
      <c r="CV199" s="7">
        <f t="shared" si="166"/>
        <v>0</v>
      </c>
      <c r="CW199" s="7">
        <f t="shared" si="167"/>
        <v>0</v>
      </c>
      <c r="CX199" s="7">
        <f t="shared" si="168"/>
        <v>0</v>
      </c>
      <c r="CY199" s="7">
        <f t="shared" si="169"/>
        <v>0</v>
      </c>
      <c r="CZ199" s="7">
        <f t="shared" si="170"/>
        <v>0</v>
      </c>
      <c r="DA199" s="8">
        <f t="shared" si="171"/>
        <v>1</v>
      </c>
      <c r="DB199" s="9" t="str">
        <f t="shared" si="172"/>
        <v>NF</v>
      </c>
      <c r="DC199" s="9" t="str">
        <f t="shared" si="173"/>
        <v>NF</v>
      </c>
      <c r="DD199" s="9" t="str">
        <f t="shared" si="174"/>
        <v>NF</v>
      </c>
      <c r="DE199" s="9" t="str">
        <f t="shared" si="175"/>
        <v>NF</v>
      </c>
      <c r="DF199" s="9" t="str">
        <f t="shared" si="176"/>
        <v>NF</v>
      </c>
      <c r="DG199" s="9" t="str">
        <f t="shared" si="177"/>
        <v>NF</v>
      </c>
      <c r="DH199" s="9">
        <f t="shared" si="178"/>
        <v>170000</v>
      </c>
      <c r="DI199" s="9" t="str">
        <f t="shared" si="179"/>
        <v>NF</v>
      </c>
      <c r="DJ199" s="9" t="str">
        <f t="shared" si="180"/>
        <v>NF</v>
      </c>
      <c r="DK199" s="9" t="str">
        <f t="shared" si="181"/>
        <v>NF</v>
      </c>
      <c r="DL199" s="9">
        <f t="shared" si="182"/>
        <v>170000</v>
      </c>
      <c r="DM199" s="10">
        <f t="shared" si="183"/>
        <v>0</v>
      </c>
      <c r="DN199" s="10">
        <f t="shared" si="184"/>
        <v>0</v>
      </c>
      <c r="DO199" s="10">
        <f t="shared" si="185"/>
        <v>0</v>
      </c>
      <c r="DP199" s="10">
        <f t="shared" si="186"/>
        <v>0</v>
      </c>
      <c r="DQ199" s="10">
        <f t="shared" si="187"/>
        <v>0</v>
      </c>
      <c r="DR199" s="10">
        <f t="shared" si="188"/>
        <v>0</v>
      </c>
      <c r="DS199" s="10">
        <f t="shared" si="189"/>
        <v>1</v>
      </c>
      <c r="DT199" s="10">
        <f t="shared" si="190"/>
        <v>0</v>
      </c>
      <c r="DU199" s="10">
        <f t="shared" si="191"/>
        <v>0</v>
      </c>
      <c r="DV199" s="10">
        <f t="shared" si="192"/>
        <v>0</v>
      </c>
    </row>
    <row r="200" spans="81:126" x14ac:dyDescent="0.25">
      <c r="CC200" t="s">
        <v>147</v>
      </c>
      <c r="CE200" t="s">
        <v>724</v>
      </c>
      <c r="CF200">
        <v>51.53</v>
      </c>
      <c r="CG200" s="7">
        <f t="shared" si="151"/>
        <v>1</v>
      </c>
      <c r="CH200" s="7">
        <f t="shared" si="152"/>
        <v>1</v>
      </c>
      <c r="CI200" s="7">
        <f t="shared" si="153"/>
        <v>0</v>
      </c>
      <c r="CJ200" s="7">
        <f t="shared" si="154"/>
        <v>0</v>
      </c>
      <c r="CK200" s="7">
        <f t="shared" si="155"/>
        <v>0</v>
      </c>
      <c r="CL200" s="7">
        <f t="shared" si="156"/>
        <v>0</v>
      </c>
      <c r="CM200" s="7">
        <f t="shared" si="157"/>
        <v>0</v>
      </c>
      <c r="CN200" s="7">
        <f t="shared" si="158"/>
        <v>0</v>
      </c>
      <c r="CO200" s="7">
        <f t="shared" si="159"/>
        <v>0</v>
      </c>
      <c r="CP200" s="7">
        <f t="shared" si="160"/>
        <v>0</v>
      </c>
      <c r="CQ200" s="7">
        <f t="shared" si="161"/>
        <v>0</v>
      </c>
      <c r="CR200" s="7">
        <f t="shared" si="162"/>
        <v>0</v>
      </c>
      <c r="CS200" s="7">
        <f t="shared" si="163"/>
        <v>0</v>
      </c>
      <c r="CT200" s="7">
        <f t="shared" si="164"/>
        <v>0</v>
      </c>
      <c r="CU200" s="7">
        <f t="shared" si="165"/>
        <v>0</v>
      </c>
      <c r="CV200" s="7">
        <f t="shared" si="166"/>
        <v>0</v>
      </c>
      <c r="CW200" s="7">
        <f t="shared" si="167"/>
        <v>0</v>
      </c>
      <c r="CX200" s="7">
        <f t="shared" si="168"/>
        <v>0</v>
      </c>
      <c r="CY200" s="7">
        <f t="shared" si="169"/>
        <v>0</v>
      </c>
      <c r="CZ200" s="7">
        <f t="shared" si="170"/>
        <v>0</v>
      </c>
      <c r="DA200" s="8">
        <f t="shared" si="171"/>
        <v>1</v>
      </c>
      <c r="DB200" s="9">
        <f t="shared" si="172"/>
        <v>110000</v>
      </c>
      <c r="DC200" s="9" t="str">
        <f t="shared" si="173"/>
        <v>NF</v>
      </c>
      <c r="DD200" s="9" t="str">
        <f t="shared" si="174"/>
        <v>NF</v>
      </c>
      <c r="DE200" s="9" t="str">
        <f t="shared" si="175"/>
        <v>NF</v>
      </c>
      <c r="DF200" s="9" t="str">
        <f t="shared" si="176"/>
        <v>NF</v>
      </c>
      <c r="DG200" s="9" t="str">
        <f t="shared" si="177"/>
        <v>NF</v>
      </c>
      <c r="DH200" s="9" t="str">
        <f t="shared" si="178"/>
        <v>NF</v>
      </c>
      <c r="DI200" s="9" t="str">
        <f t="shared" si="179"/>
        <v>NF</v>
      </c>
      <c r="DJ200" s="9" t="str">
        <f t="shared" si="180"/>
        <v>NF</v>
      </c>
      <c r="DK200" s="9" t="str">
        <f t="shared" si="181"/>
        <v>NF</v>
      </c>
      <c r="DL200" s="9">
        <f t="shared" si="182"/>
        <v>110000</v>
      </c>
      <c r="DM200" s="10">
        <f t="shared" si="183"/>
        <v>1</v>
      </c>
      <c r="DN200" s="10">
        <f t="shared" si="184"/>
        <v>0</v>
      </c>
      <c r="DO200" s="10">
        <f t="shared" si="185"/>
        <v>0</v>
      </c>
      <c r="DP200" s="10">
        <f t="shared" si="186"/>
        <v>0</v>
      </c>
      <c r="DQ200" s="10">
        <f t="shared" si="187"/>
        <v>0</v>
      </c>
      <c r="DR200" s="10">
        <f t="shared" si="188"/>
        <v>0</v>
      </c>
      <c r="DS200" s="10">
        <f t="shared" si="189"/>
        <v>0</v>
      </c>
      <c r="DT200" s="10">
        <f t="shared" si="190"/>
        <v>0</v>
      </c>
      <c r="DU200" s="10">
        <f t="shared" si="191"/>
        <v>0</v>
      </c>
      <c r="DV200" s="10">
        <f t="shared" si="192"/>
        <v>0</v>
      </c>
    </row>
    <row r="201" spans="81:126" x14ac:dyDescent="0.25">
      <c r="CC201" t="s">
        <v>377</v>
      </c>
      <c r="CD201" t="s">
        <v>378</v>
      </c>
      <c r="CE201" t="s">
        <v>725</v>
      </c>
      <c r="CF201">
        <v>72.64</v>
      </c>
      <c r="CG201" s="7">
        <f t="shared" si="151"/>
        <v>0</v>
      </c>
      <c r="CH201" s="7">
        <f t="shared" si="152"/>
        <v>0</v>
      </c>
      <c r="CI201" s="7">
        <f t="shared" si="153"/>
        <v>0</v>
      </c>
      <c r="CJ201" s="7">
        <f t="shared" si="154"/>
        <v>0</v>
      </c>
      <c r="CK201" s="7">
        <f t="shared" si="155"/>
        <v>0</v>
      </c>
      <c r="CL201" s="7">
        <f t="shared" si="156"/>
        <v>0</v>
      </c>
      <c r="CM201" s="7">
        <f t="shared" si="157"/>
        <v>0</v>
      </c>
      <c r="CN201" s="7">
        <f t="shared" si="158"/>
        <v>0</v>
      </c>
      <c r="CO201" s="7">
        <f t="shared" si="159"/>
        <v>1</v>
      </c>
      <c r="CP201" s="7">
        <f t="shared" si="160"/>
        <v>1</v>
      </c>
      <c r="CQ201" s="7">
        <f t="shared" si="161"/>
        <v>0</v>
      </c>
      <c r="CR201" s="7">
        <f t="shared" si="162"/>
        <v>0</v>
      </c>
      <c r="CS201" s="7">
        <f t="shared" si="163"/>
        <v>0</v>
      </c>
      <c r="CT201" s="7">
        <f t="shared" si="164"/>
        <v>0</v>
      </c>
      <c r="CU201" s="7">
        <f t="shared" si="165"/>
        <v>0</v>
      </c>
      <c r="CV201" s="7">
        <f t="shared" si="166"/>
        <v>0</v>
      </c>
      <c r="CW201" s="7">
        <f t="shared" si="167"/>
        <v>0</v>
      </c>
      <c r="CX201" s="7">
        <f t="shared" si="168"/>
        <v>0</v>
      </c>
      <c r="CY201" s="7">
        <f t="shared" si="169"/>
        <v>0</v>
      </c>
      <c r="CZ201" s="7">
        <f t="shared" si="170"/>
        <v>0</v>
      </c>
      <c r="DA201" s="8">
        <f t="shared" si="171"/>
        <v>1</v>
      </c>
      <c r="DB201" s="9" t="str">
        <f t="shared" si="172"/>
        <v>NF</v>
      </c>
      <c r="DC201" s="9" t="str">
        <f t="shared" si="173"/>
        <v>NF</v>
      </c>
      <c r="DD201" s="9" t="str">
        <f t="shared" si="174"/>
        <v>NF</v>
      </c>
      <c r="DE201" s="9" t="str">
        <f t="shared" si="175"/>
        <v>NF</v>
      </c>
      <c r="DF201" s="9">
        <f t="shared" si="176"/>
        <v>260000</v>
      </c>
      <c r="DG201" s="9" t="str">
        <f t="shared" si="177"/>
        <v>NF</v>
      </c>
      <c r="DH201" s="9" t="str">
        <f t="shared" si="178"/>
        <v>NF</v>
      </c>
      <c r="DI201" s="9" t="str">
        <f t="shared" si="179"/>
        <v>NF</v>
      </c>
      <c r="DJ201" s="9" t="str">
        <f t="shared" si="180"/>
        <v>NF</v>
      </c>
      <c r="DK201" s="9" t="str">
        <f t="shared" si="181"/>
        <v>NF</v>
      </c>
      <c r="DL201" s="9">
        <f t="shared" si="182"/>
        <v>260000</v>
      </c>
      <c r="DM201" s="10">
        <f t="shared" si="183"/>
        <v>0</v>
      </c>
      <c r="DN201" s="10">
        <f t="shared" si="184"/>
        <v>0</v>
      </c>
      <c r="DO201" s="10">
        <f t="shared" si="185"/>
        <v>0</v>
      </c>
      <c r="DP201" s="10">
        <f t="shared" si="186"/>
        <v>0</v>
      </c>
      <c r="DQ201" s="10">
        <f t="shared" si="187"/>
        <v>1</v>
      </c>
      <c r="DR201" s="10">
        <f t="shared" si="188"/>
        <v>0</v>
      </c>
      <c r="DS201" s="10">
        <f t="shared" si="189"/>
        <v>0</v>
      </c>
      <c r="DT201" s="10">
        <f t="shared" si="190"/>
        <v>0</v>
      </c>
      <c r="DU201" s="10">
        <f t="shared" si="191"/>
        <v>0</v>
      </c>
      <c r="DV201" s="10">
        <f t="shared" si="192"/>
        <v>0</v>
      </c>
    </row>
    <row r="202" spans="81:126" x14ac:dyDescent="0.25">
      <c r="CC202" t="s">
        <v>282</v>
      </c>
      <c r="CD202" t="s">
        <v>283</v>
      </c>
      <c r="CE202" t="s">
        <v>726</v>
      </c>
      <c r="CF202">
        <v>555.32000000000005</v>
      </c>
      <c r="CG202" s="7">
        <f t="shared" si="151"/>
        <v>0</v>
      </c>
      <c r="CH202" s="7">
        <f t="shared" si="152"/>
        <v>0</v>
      </c>
      <c r="CI202" s="7">
        <f t="shared" si="153"/>
        <v>0</v>
      </c>
      <c r="CJ202" s="7">
        <f t="shared" si="154"/>
        <v>0</v>
      </c>
      <c r="CK202" s="7">
        <f t="shared" si="155"/>
        <v>0</v>
      </c>
      <c r="CL202" s="7">
        <f t="shared" si="156"/>
        <v>0</v>
      </c>
      <c r="CM202" s="7">
        <f t="shared" si="157"/>
        <v>1</v>
      </c>
      <c r="CN202" s="7">
        <f t="shared" si="158"/>
        <v>1</v>
      </c>
      <c r="CO202" s="7">
        <f t="shared" si="159"/>
        <v>0</v>
      </c>
      <c r="CP202" s="7">
        <f t="shared" si="160"/>
        <v>0</v>
      </c>
      <c r="CQ202" s="7">
        <f t="shared" si="161"/>
        <v>0</v>
      </c>
      <c r="CR202" s="7">
        <f t="shared" si="162"/>
        <v>0</v>
      </c>
      <c r="CS202" s="7">
        <f t="shared" si="163"/>
        <v>0</v>
      </c>
      <c r="CT202" s="7">
        <f t="shared" si="164"/>
        <v>0</v>
      </c>
      <c r="CU202" s="7">
        <f t="shared" si="165"/>
        <v>0</v>
      </c>
      <c r="CV202" s="7">
        <f t="shared" si="166"/>
        <v>0</v>
      </c>
      <c r="CW202" s="7">
        <f t="shared" si="167"/>
        <v>0</v>
      </c>
      <c r="CX202" s="7">
        <f t="shared" si="168"/>
        <v>0</v>
      </c>
      <c r="CY202" s="7">
        <f t="shared" si="169"/>
        <v>0</v>
      </c>
      <c r="CZ202" s="7">
        <f t="shared" si="170"/>
        <v>0</v>
      </c>
      <c r="DA202" s="8">
        <f t="shared" si="171"/>
        <v>1</v>
      </c>
      <c r="DB202" s="9" t="str">
        <f t="shared" si="172"/>
        <v>NF</v>
      </c>
      <c r="DC202" s="9" t="str">
        <f t="shared" si="173"/>
        <v>NF</v>
      </c>
      <c r="DD202" s="9" t="str">
        <f t="shared" si="174"/>
        <v>NF</v>
      </c>
      <c r="DE202" s="9">
        <f t="shared" si="175"/>
        <v>430000</v>
      </c>
      <c r="DF202" s="9" t="str">
        <f t="shared" si="176"/>
        <v>NF</v>
      </c>
      <c r="DG202" s="9" t="str">
        <f t="shared" si="177"/>
        <v>NF</v>
      </c>
      <c r="DH202" s="9" t="str">
        <f t="shared" si="178"/>
        <v>NF</v>
      </c>
      <c r="DI202" s="9" t="str">
        <f t="shared" si="179"/>
        <v>NF</v>
      </c>
      <c r="DJ202" s="9" t="str">
        <f t="shared" si="180"/>
        <v>NF</v>
      </c>
      <c r="DK202" s="9" t="str">
        <f t="shared" si="181"/>
        <v>NF</v>
      </c>
      <c r="DL202" s="9">
        <f t="shared" si="182"/>
        <v>430000</v>
      </c>
      <c r="DM202" s="10">
        <f t="shared" si="183"/>
        <v>0</v>
      </c>
      <c r="DN202" s="10">
        <f t="shared" si="184"/>
        <v>0</v>
      </c>
      <c r="DO202" s="10">
        <f t="shared" si="185"/>
        <v>0</v>
      </c>
      <c r="DP202" s="10">
        <f t="shared" si="186"/>
        <v>1</v>
      </c>
      <c r="DQ202" s="10">
        <f t="shared" si="187"/>
        <v>0</v>
      </c>
      <c r="DR202" s="10">
        <f t="shared" si="188"/>
        <v>0</v>
      </c>
      <c r="DS202" s="10">
        <f t="shared" si="189"/>
        <v>0</v>
      </c>
      <c r="DT202" s="10">
        <f t="shared" si="190"/>
        <v>0</v>
      </c>
      <c r="DU202" s="10">
        <f t="shared" si="191"/>
        <v>0</v>
      </c>
      <c r="DV202" s="10">
        <f t="shared" si="192"/>
        <v>0</v>
      </c>
    </row>
    <row r="203" spans="81:126" x14ac:dyDescent="0.25">
      <c r="CC203" t="s">
        <v>379</v>
      </c>
      <c r="CD203" t="s">
        <v>380</v>
      </c>
      <c r="CE203" t="s">
        <v>727</v>
      </c>
      <c r="CF203">
        <v>8.49</v>
      </c>
      <c r="CG203" s="7">
        <f t="shared" si="151"/>
        <v>0</v>
      </c>
      <c r="CH203" s="7">
        <f t="shared" si="152"/>
        <v>0</v>
      </c>
      <c r="CI203" s="7">
        <f t="shared" si="153"/>
        <v>0</v>
      </c>
      <c r="CJ203" s="7">
        <f t="shared" si="154"/>
        <v>0</v>
      </c>
      <c r="CK203" s="7">
        <f t="shared" si="155"/>
        <v>0</v>
      </c>
      <c r="CL203" s="7">
        <f t="shared" si="156"/>
        <v>0</v>
      </c>
      <c r="CM203" s="7">
        <f t="shared" si="157"/>
        <v>0</v>
      </c>
      <c r="CN203" s="7">
        <f t="shared" si="158"/>
        <v>0</v>
      </c>
      <c r="CO203" s="7">
        <f t="shared" si="159"/>
        <v>1</v>
      </c>
      <c r="CP203" s="7">
        <f t="shared" si="160"/>
        <v>1</v>
      </c>
      <c r="CQ203" s="7">
        <f t="shared" si="161"/>
        <v>0</v>
      </c>
      <c r="CR203" s="7">
        <f t="shared" si="162"/>
        <v>0</v>
      </c>
      <c r="CS203" s="7">
        <f t="shared" si="163"/>
        <v>0</v>
      </c>
      <c r="CT203" s="7">
        <f t="shared" si="164"/>
        <v>0</v>
      </c>
      <c r="CU203" s="7">
        <f t="shared" si="165"/>
        <v>0</v>
      </c>
      <c r="CV203" s="7">
        <f t="shared" si="166"/>
        <v>0</v>
      </c>
      <c r="CW203" s="7">
        <f t="shared" si="167"/>
        <v>0</v>
      </c>
      <c r="CX203" s="7">
        <f t="shared" si="168"/>
        <v>0</v>
      </c>
      <c r="CY203" s="7">
        <f t="shared" si="169"/>
        <v>0</v>
      </c>
      <c r="CZ203" s="7">
        <f t="shared" si="170"/>
        <v>0</v>
      </c>
      <c r="DA203" s="8">
        <f t="shared" si="171"/>
        <v>1</v>
      </c>
      <c r="DB203" s="9" t="str">
        <f t="shared" si="172"/>
        <v>NF</v>
      </c>
      <c r="DC203" s="9" t="str">
        <f t="shared" si="173"/>
        <v>NF</v>
      </c>
      <c r="DD203" s="9" t="str">
        <f t="shared" si="174"/>
        <v>NF</v>
      </c>
      <c r="DE203" s="9" t="str">
        <f t="shared" si="175"/>
        <v>NF</v>
      </c>
      <c r="DF203" s="9">
        <f t="shared" si="176"/>
        <v>190000</v>
      </c>
      <c r="DG203" s="9" t="str">
        <f t="shared" si="177"/>
        <v>NF</v>
      </c>
      <c r="DH203" s="9" t="str">
        <f t="shared" si="178"/>
        <v>NF</v>
      </c>
      <c r="DI203" s="9" t="str">
        <f t="shared" si="179"/>
        <v>NF</v>
      </c>
      <c r="DJ203" s="9" t="str">
        <f t="shared" si="180"/>
        <v>NF</v>
      </c>
      <c r="DK203" s="9" t="str">
        <f t="shared" si="181"/>
        <v>NF</v>
      </c>
      <c r="DL203" s="9">
        <f t="shared" si="182"/>
        <v>190000</v>
      </c>
      <c r="DM203" s="10">
        <f t="shared" si="183"/>
        <v>0</v>
      </c>
      <c r="DN203" s="10">
        <f t="shared" si="184"/>
        <v>0</v>
      </c>
      <c r="DO203" s="10">
        <f t="shared" si="185"/>
        <v>0</v>
      </c>
      <c r="DP203" s="10">
        <f t="shared" si="186"/>
        <v>0</v>
      </c>
      <c r="DQ203" s="10">
        <f t="shared" si="187"/>
        <v>1</v>
      </c>
      <c r="DR203" s="10">
        <f t="shared" si="188"/>
        <v>0</v>
      </c>
      <c r="DS203" s="10">
        <f t="shared" si="189"/>
        <v>0</v>
      </c>
      <c r="DT203" s="10">
        <f t="shared" si="190"/>
        <v>0</v>
      </c>
      <c r="DU203" s="10">
        <f t="shared" si="191"/>
        <v>0</v>
      </c>
      <c r="DV203" s="10">
        <f t="shared" si="192"/>
        <v>0</v>
      </c>
    </row>
    <row r="204" spans="81:126" x14ac:dyDescent="0.25">
      <c r="CC204" t="s">
        <v>284</v>
      </c>
      <c r="CD204" t="s">
        <v>285</v>
      </c>
      <c r="CE204" t="s">
        <v>728</v>
      </c>
      <c r="CF204">
        <v>17.41</v>
      </c>
      <c r="CG204" s="7">
        <f t="shared" si="151"/>
        <v>0</v>
      </c>
      <c r="CH204" s="7">
        <f t="shared" si="152"/>
        <v>0</v>
      </c>
      <c r="CI204" s="7">
        <f t="shared" si="153"/>
        <v>0</v>
      </c>
      <c r="CJ204" s="7">
        <f t="shared" si="154"/>
        <v>0</v>
      </c>
      <c r="CK204" s="7">
        <f t="shared" si="155"/>
        <v>0</v>
      </c>
      <c r="CL204" s="7">
        <f t="shared" si="156"/>
        <v>0</v>
      </c>
      <c r="CM204" s="7">
        <f t="shared" si="157"/>
        <v>1</v>
      </c>
      <c r="CN204" s="7">
        <f t="shared" si="158"/>
        <v>1</v>
      </c>
      <c r="CO204" s="7">
        <f t="shared" si="159"/>
        <v>0</v>
      </c>
      <c r="CP204" s="7">
        <f t="shared" si="160"/>
        <v>0</v>
      </c>
      <c r="CQ204" s="7">
        <f t="shared" si="161"/>
        <v>0</v>
      </c>
      <c r="CR204" s="7">
        <f t="shared" si="162"/>
        <v>0</v>
      </c>
      <c r="CS204" s="7">
        <f t="shared" si="163"/>
        <v>0</v>
      </c>
      <c r="CT204" s="7">
        <f t="shared" si="164"/>
        <v>0</v>
      </c>
      <c r="CU204" s="7">
        <f t="shared" si="165"/>
        <v>0</v>
      </c>
      <c r="CV204" s="7">
        <f t="shared" si="166"/>
        <v>0</v>
      </c>
      <c r="CW204" s="7">
        <f t="shared" si="167"/>
        <v>0</v>
      </c>
      <c r="CX204" s="7">
        <f t="shared" si="168"/>
        <v>0</v>
      </c>
      <c r="CY204" s="7">
        <f t="shared" si="169"/>
        <v>0</v>
      </c>
      <c r="CZ204" s="7">
        <f t="shared" si="170"/>
        <v>0</v>
      </c>
      <c r="DA204" s="8">
        <f t="shared" si="171"/>
        <v>1</v>
      </c>
      <c r="DB204" s="9" t="str">
        <f t="shared" si="172"/>
        <v>NF</v>
      </c>
      <c r="DC204" s="9" t="str">
        <f t="shared" si="173"/>
        <v>NF</v>
      </c>
      <c r="DD204" s="9" t="str">
        <f t="shared" si="174"/>
        <v>NF</v>
      </c>
      <c r="DE204" s="9">
        <f t="shared" si="175"/>
        <v>200000</v>
      </c>
      <c r="DF204" s="9" t="str">
        <f t="shared" si="176"/>
        <v>NF</v>
      </c>
      <c r="DG204" s="9" t="str">
        <f t="shared" si="177"/>
        <v>NF</v>
      </c>
      <c r="DH204" s="9" t="str">
        <f t="shared" si="178"/>
        <v>NF</v>
      </c>
      <c r="DI204" s="9" t="str">
        <f t="shared" si="179"/>
        <v>NF</v>
      </c>
      <c r="DJ204" s="9" t="str">
        <f t="shared" si="180"/>
        <v>NF</v>
      </c>
      <c r="DK204" s="9" t="str">
        <f t="shared" si="181"/>
        <v>NF</v>
      </c>
      <c r="DL204" s="9">
        <f t="shared" si="182"/>
        <v>200000</v>
      </c>
      <c r="DM204" s="10">
        <f t="shared" si="183"/>
        <v>0</v>
      </c>
      <c r="DN204" s="10">
        <f t="shared" si="184"/>
        <v>0</v>
      </c>
      <c r="DO204" s="10">
        <f t="shared" si="185"/>
        <v>0</v>
      </c>
      <c r="DP204" s="10">
        <f t="shared" si="186"/>
        <v>1</v>
      </c>
      <c r="DQ204" s="10">
        <f t="shared" si="187"/>
        <v>0</v>
      </c>
      <c r="DR204" s="10">
        <f t="shared" si="188"/>
        <v>0</v>
      </c>
      <c r="DS204" s="10">
        <f t="shared" si="189"/>
        <v>0</v>
      </c>
      <c r="DT204" s="10">
        <f t="shared" si="190"/>
        <v>0</v>
      </c>
      <c r="DU204" s="10">
        <f t="shared" si="191"/>
        <v>0</v>
      </c>
      <c r="DV204" s="10">
        <f t="shared" si="192"/>
        <v>0</v>
      </c>
    </row>
    <row r="205" spans="81:126" x14ac:dyDescent="0.25">
      <c r="CC205" t="s">
        <v>381</v>
      </c>
      <c r="CD205" t="s">
        <v>382</v>
      </c>
      <c r="CE205" t="s">
        <v>729</v>
      </c>
      <c r="CF205">
        <v>25.18</v>
      </c>
      <c r="CG205" s="7">
        <f t="shared" si="151"/>
        <v>0</v>
      </c>
      <c r="CH205" s="7">
        <f t="shared" si="152"/>
        <v>0</v>
      </c>
      <c r="CI205" s="7">
        <f t="shared" si="153"/>
        <v>0</v>
      </c>
      <c r="CJ205" s="7">
        <f t="shared" si="154"/>
        <v>0</v>
      </c>
      <c r="CK205" s="7">
        <f t="shared" si="155"/>
        <v>0</v>
      </c>
      <c r="CL205" s="7">
        <f t="shared" si="156"/>
        <v>0</v>
      </c>
      <c r="CM205" s="7">
        <f t="shared" si="157"/>
        <v>0</v>
      </c>
      <c r="CN205" s="7">
        <f t="shared" si="158"/>
        <v>0</v>
      </c>
      <c r="CO205" s="7">
        <f t="shared" si="159"/>
        <v>1</v>
      </c>
      <c r="CP205" s="7">
        <f t="shared" si="160"/>
        <v>1</v>
      </c>
      <c r="CQ205" s="7">
        <f t="shared" si="161"/>
        <v>0</v>
      </c>
      <c r="CR205" s="7">
        <f t="shared" si="162"/>
        <v>0</v>
      </c>
      <c r="CS205" s="7">
        <f t="shared" si="163"/>
        <v>0</v>
      </c>
      <c r="CT205" s="7">
        <f t="shared" si="164"/>
        <v>0</v>
      </c>
      <c r="CU205" s="7">
        <f t="shared" si="165"/>
        <v>0</v>
      </c>
      <c r="CV205" s="7">
        <f t="shared" si="166"/>
        <v>0</v>
      </c>
      <c r="CW205" s="7">
        <f t="shared" si="167"/>
        <v>0</v>
      </c>
      <c r="CX205" s="7">
        <f t="shared" si="168"/>
        <v>0</v>
      </c>
      <c r="CY205" s="7">
        <f t="shared" si="169"/>
        <v>0</v>
      </c>
      <c r="CZ205" s="7">
        <f t="shared" si="170"/>
        <v>0</v>
      </c>
      <c r="DA205" s="8">
        <f t="shared" si="171"/>
        <v>1</v>
      </c>
      <c r="DB205" s="9" t="str">
        <f t="shared" si="172"/>
        <v>NF</v>
      </c>
      <c r="DC205" s="9" t="str">
        <f t="shared" si="173"/>
        <v>NF</v>
      </c>
      <c r="DD205" s="9" t="str">
        <f t="shared" si="174"/>
        <v>NF</v>
      </c>
      <c r="DE205" s="9" t="str">
        <f t="shared" si="175"/>
        <v>NF</v>
      </c>
      <c r="DF205" s="9">
        <f t="shared" si="176"/>
        <v>1300000</v>
      </c>
      <c r="DG205" s="9" t="str">
        <f t="shared" si="177"/>
        <v>NF</v>
      </c>
      <c r="DH205" s="9" t="str">
        <f t="shared" si="178"/>
        <v>NF</v>
      </c>
      <c r="DI205" s="9" t="str">
        <f t="shared" si="179"/>
        <v>NF</v>
      </c>
      <c r="DJ205" s="9" t="str">
        <f t="shared" si="180"/>
        <v>NF</v>
      </c>
      <c r="DK205" s="9" t="str">
        <f t="shared" si="181"/>
        <v>NF</v>
      </c>
      <c r="DL205" s="9">
        <f t="shared" si="182"/>
        <v>1300000</v>
      </c>
      <c r="DM205" s="10">
        <f t="shared" si="183"/>
        <v>0</v>
      </c>
      <c r="DN205" s="10">
        <f t="shared" si="184"/>
        <v>0</v>
      </c>
      <c r="DO205" s="10">
        <f t="shared" si="185"/>
        <v>0</v>
      </c>
      <c r="DP205" s="10">
        <f t="shared" si="186"/>
        <v>0</v>
      </c>
      <c r="DQ205" s="10">
        <f t="shared" si="187"/>
        <v>1</v>
      </c>
      <c r="DR205" s="10">
        <f t="shared" si="188"/>
        <v>0</v>
      </c>
      <c r="DS205" s="10">
        <f t="shared" si="189"/>
        <v>0</v>
      </c>
      <c r="DT205" s="10">
        <f t="shared" si="190"/>
        <v>0</v>
      </c>
      <c r="DU205" s="10">
        <f t="shared" si="191"/>
        <v>0</v>
      </c>
      <c r="DV205" s="10">
        <f t="shared" si="192"/>
        <v>0</v>
      </c>
    </row>
    <row r="206" spans="81:126" x14ac:dyDescent="0.25">
      <c r="CC206" t="s">
        <v>383</v>
      </c>
      <c r="CD206" t="s">
        <v>384</v>
      </c>
      <c r="CE206" t="s">
        <v>730</v>
      </c>
      <c r="CF206">
        <v>111.27</v>
      </c>
      <c r="CG206" s="7">
        <f t="shared" si="151"/>
        <v>0</v>
      </c>
      <c r="CH206" s="7">
        <f t="shared" si="152"/>
        <v>0</v>
      </c>
      <c r="CI206" s="7">
        <f t="shared" si="153"/>
        <v>0</v>
      </c>
      <c r="CJ206" s="7">
        <f t="shared" si="154"/>
        <v>0</v>
      </c>
      <c r="CK206" s="7">
        <f t="shared" si="155"/>
        <v>0</v>
      </c>
      <c r="CL206" s="7">
        <f t="shared" si="156"/>
        <v>0</v>
      </c>
      <c r="CM206" s="7">
        <f t="shared" si="157"/>
        <v>0</v>
      </c>
      <c r="CN206" s="7">
        <f t="shared" si="158"/>
        <v>0</v>
      </c>
      <c r="CO206" s="7">
        <f t="shared" si="159"/>
        <v>1</v>
      </c>
      <c r="CP206" s="7">
        <f t="shared" si="160"/>
        <v>1</v>
      </c>
      <c r="CQ206" s="7">
        <f t="shared" si="161"/>
        <v>0</v>
      </c>
      <c r="CR206" s="7">
        <f t="shared" si="162"/>
        <v>0</v>
      </c>
      <c r="CS206" s="7">
        <f t="shared" si="163"/>
        <v>0</v>
      </c>
      <c r="CT206" s="7">
        <f t="shared" si="164"/>
        <v>0</v>
      </c>
      <c r="CU206" s="7">
        <f t="shared" si="165"/>
        <v>0</v>
      </c>
      <c r="CV206" s="7">
        <f t="shared" si="166"/>
        <v>0</v>
      </c>
      <c r="CW206" s="7">
        <f t="shared" si="167"/>
        <v>0</v>
      </c>
      <c r="CX206" s="7">
        <f t="shared" si="168"/>
        <v>0</v>
      </c>
      <c r="CY206" s="7">
        <f t="shared" si="169"/>
        <v>0</v>
      </c>
      <c r="CZ206" s="7">
        <f t="shared" si="170"/>
        <v>0</v>
      </c>
      <c r="DA206" s="8">
        <f t="shared" si="171"/>
        <v>1</v>
      </c>
      <c r="DB206" s="9" t="str">
        <f t="shared" si="172"/>
        <v>NF</v>
      </c>
      <c r="DC206" s="9" t="str">
        <f t="shared" si="173"/>
        <v>NF</v>
      </c>
      <c r="DD206" s="9" t="str">
        <f t="shared" si="174"/>
        <v>NF</v>
      </c>
      <c r="DE206" s="9" t="str">
        <f t="shared" si="175"/>
        <v>NF</v>
      </c>
      <c r="DF206" s="9">
        <f t="shared" si="176"/>
        <v>170000</v>
      </c>
      <c r="DG206" s="9" t="str">
        <f t="shared" si="177"/>
        <v>NF</v>
      </c>
      <c r="DH206" s="9" t="str">
        <f t="shared" si="178"/>
        <v>NF</v>
      </c>
      <c r="DI206" s="9" t="str">
        <f t="shared" si="179"/>
        <v>NF</v>
      </c>
      <c r="DJ206" s="9" t="str">
        <f t="shared" si="180"/>
        <v>NF</v>
      </c>
      <c r="DK206" s="9" t="str">
        <f t="shared" si="181"/>
        <v>NF</v>
      </c>
      <c r="DL206" s="9">
        <f t="shared" si="182"/>
        <v>170000</v>
      </c>
      <c r="DM206" s="10">
        <f t="shared" si="183"/>
        <v>0</v>
      </c>
      <c r="DN206" s="10">
        <f t="shared" si="184"/>
        <v>0</v>
      </c>
      <c r="DO206" s="10">
        <f t="shared" si="185"/>
        <v>0</v>
      </c>
      <c r="DP206" s="10">
        <f t="shared" si="186"/>
        <v>0</v>
      </c>
      <c r="DQ206" s="10">
        <f t="shared" si="187"/>
        <v>1</v>
      </c>
      <c r="DR206" s="10">
        <f t="shared" si="188"/>
        <v>0</v>
      </c>
      <c r="DS206" s="10">
        <f t="shared" si="189"/>
        <v>0</v>
      </c>
      <c r="DT206" s="10">
        <f t="shared" si="190"/>
        <v>0</v>
      </c>
      <c r="DU206" s="10">
        <f t="shared" si="191"/>
        <v>0</v>
      </c>
      <c r="DV206" s="10">
        <f t="shared" si="192"/>
        <v>0</v>
      </c>
    </row>
    <row r="207" spans="81:126" x14ac:dyDescent="0.25">
      <c r="CC207" t="s">
        <v>477</v>
      </c>
      <c r="CD207" t="s">
        <v>478</v>
      </c>
      <c r="CE207" t="s">
        <v>731</v>
      </c>
      <c r="CF207">
        <v>32.93</v>
      </c>
      <c r="CG207" s="7">
        <f t="shared" si="151"/>
        <v>0</v>
      </c>
      <c r="CH207" s="7">
        <f t="shared" si="152"/>
        <v>0</v>
      </c>
      <c r="CI207" s="7">
        <f t="shared" si="153"/>
        <v>0</v>
      </c>
      <c r="CJ207" s="7">
        <f t="shared" si="154"/>
        <v>0</v>
      </c>
      <c r="CK207" s="7">
        <f t="shared" si="155"/>
        <v>0</v>
      </c>
      <c r="CL207" s="7">
        <f t="shared" si="156"/>
        <v>0</v>
      </c>
      <c r="CM207" s="7">
        <f t="shared" si="157"/>
        <v>0</v>
      </c>
      <c r="CN207" s="7">
        <f t="shared" si="158"/>
        <v>0</v>
      </c>
      <c r="CO207" s="7">
        <f t="shared" si="159"/>
        <v>0</v>
      </c>
      <c r="CP207" s="7">
        <f t="shared" si="160"/>
        <v>0</v>
      </c>
      <c r="CQ207" s="7">
        <f t="shared" si="161"/>
        <v>0</v>
      </c>
      <c r="CR207" s="7">
        <f t="shared" si="162"/>
        <v>0</v>
      </c>
      <c r="CS207" s="7">
        <f t="shared" si="163"/>
        <v>1</v>
      </c>
      <c r="CT207" s="7">
        <f t="shared" si="164"/>
        <v>1</v>
      </c>
      <c r="CU207" s="7">
        <f t="shared" si="165"/>
        <v>0</v>
      </c>
      <c r="CV207" s="7">
        <f t="shared" si="166"/>
        <v>0</v>
      </c>
      <c r="CW207" s="7">
        <f t="shared" si="167"/>
        <v>0</v>
      </c>
      <c r="CX207" s="7">
        <f t="shared" si="168"/>
        <v>0</v>
      </c>
      <c r="CY207" s="7">
        <f t="shared" si="169"/>
        <v>0</v>
      </c>
      <c r="CZ207" s="7">
        <f t="shared" si="170"/>
        <v>0</v>
      </c>
      <c r="DA207" s="8">
        <f t="shared" si="171"/>
        <v>1</v>
      </c>
      <c r="DB207" s="9" t="str">
        <f t="shared" si="172"/>
        <v>NF</v>
      </c>
      <c r="DC207" s="9" t="str">
        <f t="shared" si="173"/>
        <v>NF</v>
      </c>
      <c r="DD207" s="9" t="str">
        <f t="shared" si="174"/>
        <v>NF</v>
      </c>
      <c r="DE207" s="9" t="str">
        <f t="shared" si="175"/>
        <v>NF</v>
      </c>
      <c r="DF207" s="9" t="str">
        <f t="shared" si="176"/>
        <v>NF</v>
      </c>
      <c r="DG207" s="9" t="str">
        <f t="shared" si="177"/>
        <v>NF</v>
      </c>
      <c r="DH207" s="9">
        <f t="shared" si="178"/>
        <v>660000</v>
      </c>
      <c r="DI207" s="9" t="str">
        <f t="shared" si="179"/>
        <v>NF</v>
      </c>
      <c r="DJ207" s="9" t="str">
        <f t="shared" si="180"/>
        <v>NF</v>
      </c>
      <c r="DK207" s="9" t="str">
        <f t="shared" si="181"/>
        <v>NF</v>
      </c>
      <c r="DL207" s="9">
        <f t="shared" si="182"/>
        <v>660000</v>
      </c>
      <c r="DM207" s="10">
        <f t="shared" si="183"/>
        <v>0</v>
      </c>
      <c r="DN207" s="10">
        <f t="shared" si="184"/>
        <v>0</v>
      </c>
      <c r="DO207" s="10">
        <f t="shared" si="185"/>
        <v>0</v>
      </c>
      <c r="DP207" s="10">
        <f t="shared" si="186"/>
        <v>0</v>
      </c>
      <c r="DQ207" s="10">
        <f t="shared" si="187"/>
        <v>0</v>
      </c>
      <c r="DR207" s="10">
        <f t="shared" si="188"/>
        <v>0</v>
      </c>
      <c r="DS207" s="10">
        <f t="shared" si="189"/>
        <v>1</v>
      </c>
      <c r="DT207" s="10">
        <f t="shared" si="190"/>
        <v>0</v>
      </c>
      <c r="DU207" s="10">
        <f t="shared" si="191"/>
        <v>0</v>
      </c>
      <c r="DV207" s="10">
        <f t="shared" si="192"/>
        <v>0</v>
      </c>
    </row>
    <row r="208" spans="81:126" x14ac:dyDescent="0.25">
      <c r="CC208" t="s">
        <v>385</v>
      </c>
      <c r="CD208" t="s">
        <v>386</v>
      </c>
      <c r="CE208" t="s">
        <v>732</v>
      </c>
      <c r="CF208">
        <v>49.93</v>
      </c>
      <c r="CG208" s="7">
        <f t="shared" si="151"/>
        <v>0</v>
      </c>
      <c r="CH208" s="7">
        <f t="shared" si="152"/>
        <v>0</v>
      </c>
      <c r="CI208" s="7">
        <f t="shared" si="153"/>
        <v>0</v>
      </c>
      <c r="CJ208" s="7">
        <f t="shared" si="154"/>
        <v>0</v>
      </c>
      <c r="CK208" s="7">
        <f t="shared" si="155"/>
        <v>0</v>
      </c>
      <c r="CL208" s="7">
        <f t="shared" si="156"/>
        <v>0</v>
      </c>
      <c r="CM208" s="7">
        <f t="shared" si="157"/>
        <v>0</v>
      </c>
      <c r="CN208" s="7">
        <f t="shared" si="158"/>
        <v>0</v>
      </c>
      <c r="CO208" s="7">
        <f t="shared" si="159"/>
        <v>1</v>
      </c>
      <c r="CP208" s="7">
        <f t="shared" si="160"/>
        <v>1</v>
      </c>
      <c r="CQ208" s="7">
        <f t="shared" si="161"/>
        <v>0</v>
      </c>
      <c r="CR208" s="7">
        <f t="shared" si="162"/>
        <v>0</v>
      </c>
      <c r="CS208" s="7">
        <f t="shared" si="163"/>
        <v>0</v>
      </c>
      <c r="CT208" s="7">
        <f t="shared" si="164"/>
        <v>0</v>
      </c>
      <c r="CU208" s="7">
        <f t="shared" si="165"/>
        <v>0</v>
      </c>
      <c r="CV208" s="7">
        <f t="shared" si="166"/>
        <v>0</v>
      </c>
      <c r="CW208" s="7">
        <f t="shared" si="167"/>
        <v>0</v>
      </c>
      <c r="CX208" s="7">
        <f t="shared" si="168"/>
        <v>0</v>
      </c>
      <c r="CY208" s="7">
        <f t="shared" si="169"/>
        <v>0</v>
      </c>
      <c r="CZ208" s="7">
        <f t="shared" si="170"/>
        <v>0</v>
      </c>
      <c r="DA208" s="8">
        <f t="shared" si="171"/>
        <v>1</v>
      </c>
      <c r="DB208" s="9" t="str">
        <f t="shared" si="172"/>
        <v>NF</v>
      </c>
      <c r="DC208" s="9" t="str">
        <f t="shared" si="173"/>
        <v>NF</v>
      </c>
      <c r="DD208" s="9" t="str">
        <f t="shared" si="174"/>
        <v>NF</v>
      </c>
      <c r="DE208" s="9" t="str">
        <f t="shared" si="175"/>
        <v>NF</v>
      </c>
      <c r="DF208" s="9">
        <f t="shared" si="176"/>
        <v>450000</v>
      </c>
      <c r="DG208" s="9" t="str">
        <f t="shared" si="177"/>
        <v>NF</v>
      </c>
      <c r="DH208" s="9" t="str">
        <f t="shared" si="178"/>
        <v>NF</v>
      </c>
      <c r="DI208" s="9" t="str">
        <f t="shared" si="179"/>
        <v>NF</v>
      </c>
      <c r="DJ208" s="9" t="str">
        <f t="shared" si="180"/>
        <v>NF</v>
      </c>
      <c r="DK208" s="9" t="str">
        <f t="shared" si="181"/>
        <v>NF</v>
      </c>
      <c r="DL208" s="9">
        <f t="shared" si="182"/>
        <v>450000</v>
      </c>
      <c r="DM208" s="10">
        <f t="shared" si="183"/>
        <v>0</v>
      </c>
      <c r="DN208" s="10">
        <f t="shared" si="184"/>
        <v>0</v>
      </c>
      <c r="DO208" s="10">
        <f t="shared" si="185"/>
        <v>0</v>
      </c>
      <c r="DP208" s="10">
        <f t="shared" si="186"/>
        <v>0</v>
      </c>
      <c r="DQ208" s="10">
        <f t="shared" si="187"/>
        <v>1</v>
      </c>
      <c r="DR208" s="10">
        <f t="shared" si="188"/>
        <v>0</v>
      </c>
      <c r="DS208" s="10">
        <f t="shared" si="189"/>
        <v>0</v>
      </c>
      <c r="DT208" s="10">
        <f t="shared" si="190"/>
        <v>0</v>
      </c>
      <c r="DU208" s="10">
        <f t="shared" si="191"/>
        <v>0</v>
      </c>
      <c r="DV208" s="10">
        <f t="shared" si="192"/>
        <v>0</v>
      </c>
    </row>
    <row r="209" spans="81:126" x14ac:dyDescent="0.25">
      <c r="CC209" t="s">
        <v>387</v>
      </c>
      <c r="CD209" t="s">
        <v>388</v>
      </c>
      <c r="CE209" t="s">
        <v>733</v>
      </c>
      <c r="CF209">
        <v>56.75</v>
      </c>
      <c r="CG209" s="7">
        <f t="shared" si="151"/>
        <v>0</v>
      </c>
      <c r="CH209" s="7">
        <f t="shared" si="152"/>
        <v>0</v>
      </c>
      <c r="CI209" s="7">
        <f t="shared" si="153"/>
        <v>0</v>
      </c>
      <c r="CJ209" s="7">
        <f t="shared" si="154"/>
        <v>0</v>
      </c>
      <c r="CK209" s="7">
        <f t="shared" si="155"/>
        <v>0</v>
      </c>
      <c r="CL209" s="7">
        <f t="shared" si="156"/>
        <v>0</v>
      </c>
      <c r="CM209" s="7">
        <f t="shared" si="157"/>
        <v>0</v>
      </c>
      <c r="CN209" s="7">
        <f t="shared" si="158"/>
        <v>0</v>
      </c>
      <c r="CO209" s="7">
        <f t="shared" si="159"/>
        <v>1</v>
      </c>
      <c r="CP209" s="7">
        <f t="shared" si="160"/>
        <v>1</v>
      </c>
      <c r="CQ209" s="7">
        <f t="shared" si="161"/>
        <v>0</v>
      </c>
      <c r="CR209" s="7">
        <f t="shared" si="162"/>
        <v>0</v>
      </c>
      <c r="CS209" s="7">
        <f t="shared" si="163"/>
        <v>0</v>
      </c>
      <c r="CT209" s="7">
        <f t="shared" si="164"/>
        <v>0</v>
      </c>
      <c r="CU209" s="7">
        <f t="shared" si="165"/>
        <v>0</v>
      </c>
      <c r="CV209" s="7">
        <f t="shared" si="166"/>
        <v>0</v>
      </c>
      <c r="CW209" s="7">
        <f t="shared" si="167"/>
        <v>0</v>
      </c>
      <c r="CX209" s="7">
        <f t="shared" si="168"/>
        <v>0</v>
      </c>
      <c r="CY209" s="7">
        <f t="shared" si="169"/>
        <v>0</v>
      </c>
      <c r="CZ209" s="7">
        <f t="shared" si="170"/>
        <v>0</v>
      </c>
      <c r="DA209" s="8">
        <f t="shared" si="171"/>
        <v>1</v>
      </c>
      <c r="DB209" s="9" t="str">
        <f t="shared" si="172"/>
        <v>NF</v>
      </c>
      <c r="DC209" s="9" t="str">
        <f t="shared" si="173"/>
        <v>NF</v>
      </c>
      <c r="DD209" s="9" t="str">
        <f t="shared" si="174"/>
        <v>NF</v>
      </c>
      <c r="DE209" s="9" t="str">
        <f t="shared" si="175"/>
        <v>NF</v>
      </c>
      <c r="DF209" s="9">
        <f t="shared" si="176"/>
        <v>680000</v>
      </c>
      <c r="DG209" s="9" t="str">
        <f t="shared" si="177"/>
        <v>NF</v>
      </c>
      <c r="DH209" s="9" t="str">
        <f t="shared" si="178"/>
        <v>NF</v>
      </c>
      <c r="DI209" s="9" t="str">
        <f t="shared" si="179"/>
        <v>NF</v>
      </c>
      <c r="DJ209" s="9" t="str">
        <f t="shared" si="180"/>
        <v>NF</v>
      </c>
      <c r="DK209" s="9" t="str">
        <f t="shared" si="181"/>
        <v>NF</v>
      </c>
      <c r="DL209" s="9">
        <f t="shared" si="182"/>
        <v>680000</v>
      </c>
      <c r="DM209" s="10">
        <f t="shared" si="183"/>
        <v>0</v>
      </c>
      <c r="DN209" s="10">
        <f t="shared" si="184"/>
        <v>0</v>
      </c>
      <c r="DO209" s="10">
        <f t="shared" si="185"/>
        <v>0</v>
      </c>
      <c r="DP209" s="10">
        <f t="shared" si="186"/>
        <v>0</v>
      </c>
      <c r="DQ209" s="10">
        <f t="shared" si="187"/>
        <v>1</v>
      </c>
      <c r="DR209" s="10">
        <f t="shared" si="188"/>
        <v>0</v>
      </c>
      <c r="DS209" s="10">
        <f t="shared" si="189"/>
        <v>0</v>
      </c>
      <c r="DT209" s="10">
        <f t="shared" si="190"/>
        <v>0</v>
      </c>
      <c r="DU209" s="10">
        <f t="shared" si="191"/>
        <v>0</v>
      </c>
      <c r="DV209" s="10">
        <f t="shared" si="192"/>
        <v>0</v>
      </c>
    </row>
    <row r="210" spans="81:126" x14ac:dyDescent="0.25">
      <c r="CC210" t="s">
        <v>389</v>
      </c>
      <c r="CD210" t="s">
        <v>390</v>
      </c>
      <c r="CE210" t="s">
        <v>734</v>
      </c>
      <c r="CF210">
        <v>123.55</v>
      </c>
      <c r="CG210" s="7">
        <f t="shared" si="151"/>
        <v>0</v>
      </c>
      <c r="CH210" s="7">
        <f t="shared" si="152"/>
        <v>0</v>
      </c>
      <c r="CI210" s="7">
        <f t="shared" si="153"/>
        <v>0</v>
      </c>
      <c r="CJ210" s="7">
        <f t="shared" si="154"/>
        <v>0</v>
      </c>
      <c r="CK210" s="7">
        <f t="shared" si="155"/>
        <v>0</v>
      </c>
      <c r="CL210" s="7">
        <f t="shared" si="156"/>
        <v>0</v>
      </c>
      <c r="CM210" s="7">
        <f t="shared" si="157"/>
        <v>0</v>
      </c>
      <c r="CN210" s="7">
        <f t="shared" si="158"/>
        <v>0</v>
      </c>
      <c r="CO210" s="7">
        <f t="shared" si="159"/>
        <v>1</v>
      </c>
      <c r="CP210" s="7">
        <f t="shared" si="160"/>
        <v>1</v>
      </c>
      <c r="CQ210" s="7">
        <f t="shared" si="161"/>
        <v>0</v>
      </c>
      <c r="CR210" s="7">
        <f t="shared" si="162"/>
        <v>0</v>
      </c>
      <c r="CS210" s="7">
        <f t="shared" si="163"/>
        <v>0</v>
      </c>
      <c r="CT210" s="7">
        <f t="shared" si="164"/>
        <v>0</v>
      </c>
      <c r="CU210" s="7">
        <f t="shared" si="165"/>
        <v>0</v>
      </c>
      <c r="CV210" s="7">
        <f t="shared" si="166"/>
        <v>0</v>
      </c>
      <c r="CW210" s="7">
        <f t="shared" si="167"/>
        <v>0</v>
      </c>
      <c r="CX210" s="7">
        <f t="shared" si="168"/>
        <v>0</v>
      </c>
      <c r="CY210" s="7">
        <f t="shared" si="169"/>
        <v>0</v>
      </c>
      <c r="CZ210" s="7">
        <f t="shared" si="170"/>
        <v>0</v>
      </c>
      <c r="DA210" s="8">
        <f t="shared" si="171"/>
        <v>1</v>
      </c>
      <c r="DB210" s="9" t="str">
        <f t="shared" si="172"/>
        <v>NF</v>
      </c>
      <c r="DC210" s="9" t="str">
        <f t="shared" si="173"/>
        <v>NF</v>
      </c>
      <c r="DD210" s="9" t="str">
        <f t="shared" si="174"/>
        <v>NF</v>
      </c>
      <c r="DE210" s="9" t="str">
        <f t="shared" si="175"/>
        <v>NF</v>
      </c>
      <c r="DF210" s="9">
        <f t="shared" si="176"/>
        <v>150000</v>
      </c>
      <c r="DG210" s="9" t="str">
        <f t="shared" si="177"/>
        <v>NF</v>
      </c>
      <c r="DH210" s="9" t="str">
        <f t="shared" si="178"/>
        <v>NF</v>
      </c>
      <c r="DI210" s="9" t="str">
        <f t="shared" si="179"/>
        <v>NF</v>
      </c>
      <c r="DJ210" s="9" t="str">
        <f t="shared" si="180"/>
        <v>NF</v>
      </c>
      <c r="DK210" s="9" t="str">
        <f t="shared" si="181"/>
        <v>NF</v>
      </c>
      <c r="DL210" s="9">
        <f t="shared" si="182"/>
        <v>150000</v>
      </c>
      <c r="DM210" s="10">
        <f t="shared" si="183"/>
        <v>0</v>
      </c>
      <c r="DN210" s="10">
        <f t="shared" si="184"/>
        <v>0</v>
      </c>
      <c r="DO210" s="10">
        <f t="shared" si="185"/>
        <v>0</v>
      </c>
      <c r="DP210" s="10">
        <f t="shared" si="186"/>
        <v>0</v>
      </c>
      <c r="DQ210" s="10">
        <f t="shared" si="187"/>
        <v>1</v>
      </c>
      <c r="DR210" s="10">
        <f t="shared" si="188"/>
        <v>0</v>
      </c>
      <c r="DS210" s="10">
        <f t="shared" si="189"/>
        <v>0</v>
      </c>
      <c r="DT210" s="10">
        <f t="shared" si="190"/>
        <v>0</v>
      </c>
      <c r="DU210" s="10">
        <f t="shared" si="191"/>
        <v>0</v>
      </c>
      <c r="DV210" s="10">
        <f t="shared" si="192"/>
        <v>0</v>
      </c>
    </row>
    <row r="211" spans="81:126" x14ac:dyDescent="0.25">
      <c r="CC211" t="s">
        <v>391</v>
      </c>
      <c r="CD211" t="s">
        <v>392</v>
      </c>
      <c r="CE211" t="s">
        <v>735</v>
      </c>
      <c r="CF211">
        <v>86.42</v>
      </c>
      <c r="CG211" s="7">
        <f t="shared" si="151"/>
        <v>0</v>
      </c>
      <c r="CH211" s="7">
        <f t="shared" si="152"/>
        <v>0</v>
      </c>
      <c r="CI211" s="7">
        <f t="shared" si="153"/>
        <v>0</v>
      </c>
      <c r="CJ211" s="7">
        <f t="shared" si="154"/>
        <v>0</v>
      </c>
      <c r="CK211" s="7">
        <f t="shared" si="155"/>
        <v>0</v>
      </c>
      <c r="CL211" s="7">
        <f t="shared" si="156"/>
        <v>0</v>
      </c>
      <c r="CM211" s="7">
        <f t="shared" si="157"/>
        <v>0</v>
      </c>
      <c r="CN211" s="7">
        <f t="shared" si="158"/>
        <v>0</v>
      </c>
      <c r="CO211" s="7">
        <f t="shared" si="159"/>
        <v>1</v>
      </c>
      <c r="CP211" s="7">
        <f t="shared" si="160"/>
        <v>1</v>
      </c>
      <c r="CQ211" s="7">
        <f t="shared" si="161"/>
        <v>0</v>
      </c>
      <c r="CR211" s="7">
        <f t="shared" si="162"/>
        <v>0</v>
      </c>
      <c r="CS211" s="7">
        <f t="shared" si="163"/>
        <v>0</v>
      </c>
      <c r="CT211" s="7">
        <f t="shared" si="164"/>
        <v>0</v>
      </c>
      <c r="CU211" s="7">
        <f t="shared" si="165"/>
        <v>0</v>
      </c>
      <c r="CV211" s="7">
        <f t="shared" si="166"/>
        <v>0</v>
      </c>
      <c r="CW211" s="7">
        <f t="shared" si="167"/>
        <v>0</v>
      </c>
      <c r="CX211" s="7">
        <f t="shared" si="168"/>
        <v>0</v>
      </c>
      <c r="CY211" s="7">
        <f t="shared" si="169"/>
        <v>0</v>
      </c>
      <c r="CZ211" s="7">
        <f t="shared" si="170"/>
        <v>0</v>
      </c>
      <c r="DA211" s="8">
        <f t="shared" si="171"/>
        <v>1</v>
      </c>
      <c r="DB211" s="9" t="str">
        <f t="shared" si="172"/>
        <v>NF</v>
      </c>
      <c r="DC211" s="9" t="str">
        <f t="shared" si="173"/>
        <v>NF</v>
      </c>
      <c r="DD211" s="9" t="str">
        <f t="shared" si="174"/>
        <v>NF</v>
      </c>
      <c r="DE211" s="9" t="str">
        <f t="shared" si="175"/>
        <v>NF</v>
      </c>
      <c r="DF211" s="9">
        <f t="shared" si="176"/>
        <v>140000</v>
      </c>
      <c r="DG211" s="9" t="str">
        <f t="shared" si="177"/>
        <v>NF</v>
      </c>
      <c r="DH211" s="9" t="str">
        <f t="shared" si="178"/>
        <v>NF</v>
      </c>
      <c r="DI211" s="9" t="str">
        <f t="shared" si="179"/>
        <v>NF</v>
      </c>
      <c r="DJ211" s="9" t="str">
        <f t="shared" si="180"/>
        <v>NF</v>
      </c>
      <c r="DK211" s="9" t="str">
        <f t="shared" si="181"/>
        <v>NF</v>
      </c>
      <c r="DL211" s="9">
        <f t="shared" si="182"/>
        <v>140000</v>
      </c>
      <c r="DM211" s="10">
        <f t="shared" si="183"/>
        <v>0</v>
      </c>
      <c r="DN211" s="10">
        <f t="shared" si="184"/>
        <v>0</v>
      </c>
      <c r="DO211" s="10">
        <f t="shared" si="185"/>
        <v>0</v>
      </c>
      <c r="DP211" s="10">
        <f t="shared" si="186"/>
        <v>0</v>
      </c>
      <c r="DQ211" s="10">
        <f t="shared" si="187"/>
        <v>1</v>
      </c>
      <c r="DR211" s="10">
        <f t="shared" si="188"/>
        <v>0</v>
      </c>
      <c r="DS211" s="10">
        <f t="shared" si="189"/>
        <v>0</v>
      </c>
      <c r="DT211" s="10">
        <f t="shared" si="190"/>
        <v>0</v>
      </c>
      <c r="DU211" s="10">
        <f t="shared" si="191"/>
        <v>0</v>
      </c>
      <c r="DV211" s="10">
        <f t="shared" si="192"/>
        <v>0</v>
      </c>
    </row>
    <row r="212" spans="81:126" x14ac:dyDescent="0.25">
      <c r="CC212" t="s">
        <v>479</v>
      </c>
      <c r="CD212" t="s">
        <v>480</v>
      </c>
      <c r="CE212" t="s">
        <v>736</v>
      </c>
      <c r="CF212">
        <v>37.799999999999997</v>
      </c>
      <c r="CG212" s="7">
        <f t="shared" si="151"/>
        <v>0</v>
      </c>
      <c r="CH212" s="7">
        <f t="shared" si="152"/>
        <v>0</v>
      </c>
      <c r="CI212" s="7">
        <f t="shared" si="153"/>
        <v>0</v>
      </c>
      <c r="CJ212" s="7">
        <f t="shared" si="154"/>
        <v>0</v>
      </c>
      <c r="CK212" s="7">
        <f t="shared" si="155"/>
        <v>0</v>
      </c>
      <c r="CL212" s="7">
        <f t="shared" si="156"/>
        <v>0</v>
      </c>
      <c r="CM212" s="7">
        <f t="shared" si="157"/>
        <v>0</v>
      </c>
      <c r="CN212" s="7">
        <f t="shared" si="158"/>
        <v>0</v>
      </c>
      <c r="CO212" s="7">
        <f t="shared" si="159"/>
        <v>0</v>
      </c>
      <c r="CP212" s="7">
        <f t="shared" si="160"/>
        <v>0</v>
      </c>
      <c r="CQ212" s="7">
        <f t="shared" si="161"/>
        <v>0</v>
      </c>
      <c r="CR212" s="7">
        <f t="shared" si="162"/>
        <v>0</v>
      </c>
      <c r="CS212" s="7">
        <f t="shared" si="163"/>
        <v>1</v>
      </c>
      <c r="CT212" s="7">
        <f t="shared" si="164"/>
        <v>1</v>
      </c>
      <c r="CU212" s="7">
        <f t="shared" si="165"/>
        <v>0</v>
      </c>
      <c r="CV212" s="7">
        <f t="shared" si="166"/>
        <v>0</v>
      </c>
      <c r="CW212" s="7">
        <f t="shared" si="167"/>
        <v>0</v>
      </c>
      <c r="CX212" s="7">
        <f t="shared" si="168"/>
        <v>0</v>
      </c>
      <c r="CY212" s="7">
        <f t="shared" si="169"/>
        <v>0</v>
      </c>
      <c r="CZ212" s="7">
        <f t="shared" si="170"/>
        <v>0</v>
      </c>
      <c r="DA212" s="8">
        <f t="shared" si="171"/>
        <v>1</v>
      </c>
      <c r="DB212" s="9" t="str">
        <f t="shared" si="172"/>
        <v>NF</v>
      </c>
      <c r="DC212" s="9" t="str">
        <f t="shared" si="173"/>
        <v>NF</v>
      </c>
      <c r="DD212" s="9" t="str">
        <f t="shared" si="174"/>
        <v>NF</v>
      </c>
      <c r="DE212" s="9" t="str">
        <f t="shared" si="175"/>
        <v>NF</v>
      </c>
      <c r="DF212" s="9" t="str">
        <f t="shared" si="176"/>
        <v>NF</v>
      </c>
      <c r="DG212" s="9" t="str">
        <f t="shared" si="177"/>
        <v>NF</v>
      </c>
      <c r="DH212" s="9">
        <f t="shared" si="178"/>
        <v>1000000</v>
      </c>
      <c r="DI212" s="9" t="str">
        <f t="shared" si="179"/>
        <v>NF</v>
      </c>
      <c r="DJ212" s="9" t="str">
        <f t="shared" si="180"/>
        <v>NF</v>
      </c>
      <c r="DK212" s="9" t="str">
        <f t="shared" si="181"/>
        <v>NF</v>
      </c>
      <c r="DL212" s="9">
        <f t="shared" si="182"/>
        <v>1000000</v>
      </c>
      <c r="DM212" s="10">
        <f t="shared" si="183"/>
        <v>0</v>
      </c>
      <c r="DN212" s="10">
        <f t="shared" si="184"/>
        <v>0</v>
      </c>
      <c r="DO212" s="10">
        <f t="shared" si="185"/>
        <v>0</v>
      </c>
      <c r="DP212" s="10">
        <f t="shared" si="186"/>
        <v>0</v>
      </c>
      <c r="DQ212" s="10">
        <f t="shared" si="187"/>
        <v>0</v>
      </c>
      <c r="DR212" s="10">
        <f t="shared" si="188"/>
        <v>0</v>
      </c>
      <c r="DS212" s="10">
        <f t="shared" si="189"/>
        <v>1</v>
      </c>
      <c r="DT212" s="10">
        <f t="shared" si="190"/>
        <v>0</v>
      </c>
      <c r="DU212" s="10">
        <f t="shared" si="191"/>
        <v>0</v>
      </c>
      <c r="DV212" s="10">
        <f t="shared" si="192"/>
        <v>0</v>
      </c>
    </row>
    <row r="213" spans="81:126" x14ac:dyDescent="0.25">
      <c r="CC213" t="s">
        <v>502</v>
      </c>
      <c r="CD213" t="s">
        <v>503</v>
      </c>
      <c r="CE213" t="s">
        <v>737</v>
      </c>
      <c r="CF213">
        <v>36.72</v>
      </c>
      <c r="CG213" s="7">
        <f t="shared" si="151"/>
        <v>0</v>
      </c>
      <c r="CH213" s="7">
        <f t="shared" si="152"/>
        <v>0</v>
      </c>
      <c r="CI213" s="7">
        <f t="shared" si="153"/>
        <v>0</v>
      </c>
      <c r="CJ213" s="7">
        <f t="shared" si="154"/>
        <v>0</v>
      </c>
      <c r="CK213" s="7">
        <f t="shared" si="155"/>
        <v>0</v>
      </c>
      <c r="CL213" s="7">
        <f t="shared" si="156"/>
        <v>0</v>
      </c>
      <c r="CM213" s="7">
        <f t="shared" si="157"/>
        <v>0</v>
      </c>
      <c r="CN213" s="7">
        <f t="shared" si="158"/>
        <v>0</v>
      </c>
      <c r="CO213" s="7">
        <f t="shared" si="159"/>
        <v>0</v>
      </c>
      <c r="CP213" s="7">
        <f t="shared" si="160"/>
        <v>0</v>
      </c>
      <c r="CQ213" s="7">
        <f t="shared" si="161"/>
        <v>0</v>
      </c>
      <c r="CR213" s="7">
        <f t="shared" si="162"/>
        <v>0</v>
      </c>
      <c r="CS213" s="7">
        <f t="shared" si="163"/>
        <v>0</v>
      </c>
      <c r="CT213" s="7">
        <f t="shared" si="164"/>
        <v>0</v>
      </c>
      <c r="CU213" s="7">
        <f t="shared" si="165"/>
        <v>0</v>
      </c>
      <c r="CV213" s="7">
        <f t="shared" si="166"/>
        <v>0</v>
      </c>
      <c r="CW213" s="7">
        <f t="shared" si="167"/>
        <v>1</v>
      </c>
      <c r="CX213" s="7">
        <f t="shared" si="168"/>
        <v>1</v>
      </c>
      <c r="CY213" s="7">
        <f t="shared" si="169"/>
        <v>0</v>
      </c>
      <c r="CZ213" s="7">
        <f t="shared" si="170"/>
        <v>0</v>
      </c>
      <c r="DA213" s="8">
        <f t="shared" si="171"/>
        <v>1</v>
      </c>
      <c r="DB213" s="9" t="str">
        <f t="shared" si="172"/>
        <v>NF</v>
      </c>
      <c r="DC213" s="9" t="str">
        <f t="shared" si="173"/>
        <v>NF</v>
      </c>
      <c r="DD213" s="9" t="str">
        <f t="shared" si="174"/>
        <v>NF</v>
      </c>
      <c r="DE213" s="9" t="str">
        <f t="shared" si="175"/>
        <v>NF</v>
      </c>
      <c r="DF213" s="9" t="str">
        <f t="shared" si="176"/>
        <v>NF</v>
      </c>
      <c r="DG213" s="9" t="str">
        <f t="shared" si="177"/>
        <v>NF</v>
      </c>
      <c r="DH213" s="9" t="str">
        <f t="shared" si="178"/>
        <v>NF</v>
      </c>
      <c r="DI213" s="9" t="str">
        <f t="shared" si="179"/>
        <v>NF</v>
      </c>
      <c r="DJ213" s="9">
        <f t="shared" si="180"/>
        <v>2100000</v>
      </c>
      <c r="DK213" s="9" t="str">
        <f t="shared" si="181"/>
        <v>NF</v>
      </c>
      <c r="DL213" s="9">
        <f t="shared" si="182"/>
        <v>2100000</v>
      </c>
      <c r="DM213" s="10">
        <f t="shared" si="183"/>
        <v>0</v>
      </c>
      <c r="DN213" s="10">
        <f t="shared" si="184"/>
        <v>0</v>
      </c>
      <c r="DO213" s="10">
        <f t="shared" si="185"/>
        <v>0</v>
      </c>
      <c r="DP213" s="10">
        <f t="shared" si="186"/>
        <v>0</v>
      </c>
      <c r="DQ213" s="10">
        <f t="shared" si="187"/>
        <v>0</v>
      </c>
      <c r="DR213" s="10">
        <f t="shared" si="188"/>
        <v>0</v>
      </c>
      <c r="DS213" s="10">
        <f t="shared" si="189"/>
        <v>0</v>
      </c>
      <c r="DT213" s="10">
        <f t="shared" si="190"/>
        <v>0</v>
      </c>
      <c r="DU213" s="10">
        <f t="shared" si="191"/>
        <v>1</v>
      </c>
      <c r="DV213" s="10">
        <f t="shared" si="192"/>
        <v>0</v>
      </c>
    </row>
    <row r="214" spans="81:126" x14ac:dyDescent="0.25">
      <c r="CC214" t="s">
        <v>288</v>
      </c>
      <c r="CD214" t="s">
        <v>289</v>
      </c>
      <c r="CE214" t="s">
        <v>738</v>
      </c>
      <c r="CF214">
        <v>83.81</v>
      </c>
      <c r="CG214" s="7">
        <f t="shared" si="151"/>
        <v>0</v>
      </c>
      <c r="CH214" s="7">
        <f t="shared" si="152"/>
        <v>0</v>
      </c>
      <c r="CI214" s="7">
        <f t="shared" si="153"/>
        <v>0</v>
      </c>
      <c r="CJ214" s="7">
        <f t="shared" si="154"/>
        <v>0</v>
      </c>
      <c r="CK214" s="7">
        <f t="shared" si="155"/>
        <v>0</v>
      </c>
      <c r="CL214" s="7">
        <f t="shared" si="156"/>
        <v>0</v>
      </c>
      <c r="CM214" s="7">
        <f t="shared" si="157"/>
        <v>1</v>
      </c>
      <c r="CN214" s="7">
        <f t="shared" si="158"/>
        <v>1</v>
      </c>
      <c r="CO214" s="7">
        <f t="shared" si="159"/>
        <v>0</v>
      </c>
      <c r="CP214" s="7">
        <f t="shared" si="160"/>
        <v>0</v>
      </c>
      <c r="CQ214" s="7">
        <f t="shared" si="161"/>
        <v>0</v>
      </c>
      <c r="CR214" s="7">
        <f t="shared" si="162"/>
        <v>0</v>
      </c>
      <c r="CS214" s="7">
        <f t="shared" si="163"/>
        <v>0</v>
      </c>
      <c r="CT214" s="7">
        <f t="shared" si="164"/>
        <v>0</v>
      </c>
      <c r="CU214" s="7">
        <f t="shared" si="165"/>
        <v>0</v>
      </c>
      <c r="CV214" s="7">
        <f t="shared" si="166"/>
        <v>0</v>
      </c>
      <c r="CW214" s="7">
        <f t="shared" si="167"/>
        <v>0</v>
      </c>
      <c r="CX214" s="7">
        <f t="shared" si="168"/>
        <v>0</v>
      </c>
      <c r="CY214" s="7">
        <f t="shared" si="169"/>
        <v>0</v>
      </c>
      <c r="CZ214" s="7">
        <f t="shared" si="170"/>
        <v>0</v>
      </c>
      <c r="DA214" s="8">
        <f t="shared" si="171"/>
        <v>1</v>
      </c>
      <c r="DB214" s="9" t="str">
        <f t="shared" si="172"/>
        <v>NF</v>
      </c>
      <c r="DC214" s="9" t="str">
        <f t="shared" si="173"/>
        <v>NF</v>
      </c>
      <c r="DD214" s="9" t="str">
        <f t="shared" si="174"/>
        <v>NF</v>
      </c>
      <c r="DE214" s="9">
        <f t="shared" si="175"/>
        <v>240000</v>
      </c>
      <c r="DF214" s="9" t="str">
        <f t="shared" si="176"/>
        <v>NF</v>
      </c>
      <c r="DG214" s="9" t="str">
        <f t="shared" si="177"/>
        <v>NF</v>
      </c>
      <c r="DH214" s="9" t="str">
        <f t="shared" si="178"/>
        <v>NF</v>
      </c>
      <c r="DI214" s="9" t="str">
        <f t="shared" si="179"/>
        <v>NF</v>
      </c>
      <c r="DJ214" s="9" t="str">
        <f t="shared" si="180"/>
        <v>NF</v>
      </c>
      <c r="DK214" s="9" t="str">
        <f t="shared" si="181"/>
        <v>NF</v>
      </c>
      <c r="DL214" s="9">
        <f t="shared" si="182"/>
        <v>240000</v>
      </c>
      <c r="DM214" s="10">
        <f t="shared" si="183"/>
        <v>0</v>
      </c>
      <c r="DN214" s="10">
        <f t="shared" si="184"/>
        <v>0</v>
      </c>
      <c r="DO214" s="10">
        <f t="shared" si="185"/>
        <v>0</v>
      </c>
      <c r="DP214" s="10">
        <f t="shared" si="186"/>
        <v>1</v>
      </c>
      <c r="DQ214" s="10">
        <f t="shared" si="187"/>
        <v>0</v>
      </c>
      <c r="DR214" s="10">
        <f t="shared" si="188"/>
        <v>0</v>
      </c>
      <c r="DS214" s="10">
        <f t="shared" si="189"/>
        <v>0</v>
      </c>
      <c r="DT214" s="10">
        <f t="shared" si="190"/>
        <v>0</v>
      </c>
      <c r="DU214" s="10">
        <f t="shared" si="191"/>
        <v>0</v>
      </c>
      <c r="DV214" s="10">
        <f t="shared" si="192"/>
        <v>0</v>
      </c>
    </row>
    <row r="215" spans="81:126" x14ac:dyDescent="0.25">
      <c r="CC215" t="s">
        <v>393</v>
      </c>
      <c r="CD215" t="s">
        <v>394</v>
      </c>
      <c r="CE215" t="s">
        <v>739</v>
      </c>
      <c r="CF215">
        <v>49.55</v>
      </c>
      <c r="CG215" s="7">
        <f t="shared" si="151"/>
        <v>0</v>
      </c>
      <c r="CH215" s="7">
        <f t="shared" si="152"/>
        <v>0</v>
      </c>
      <c r="CI215" s="7">
        <f t="shared" si="153"/>
        <v>0</v>
      </c>
      <c r="CJ215" s="7">
        <f t="shared" si="154"/>
        <v>0</v>
      </c>
      <c r="CK215" s="7">
        <f t="shared" si="155"/>
        <v>0</v>
      </c>
      <c r="CL215" s="7">
        <f t="shared" si="156"/>
        <v>0</v>
      </c>
      <c r="CM215" s="7">
        <f t="shared" si="157"/>
        <v>0</v>
      </c>
      <c r="CN215" s="7">
        <f t="shared" si="158"/>
        <v>0</v>
      </c>
      <c r="CO215" s="7">
        <f t="shared" si="159"/>
        <v>1</v>
      </c>
      <c r="CP215" s="7">
        <f t="shared" si="160"/>
        <v>1</v>
      </c>
      <c r="CQ215" s="7">
        <f t="shared" si="161"/>
        <v>0</v>
      </c>
      <c r="CR215" s="7">
        <f t="shared" si="162"/>
        <v>0</v>
      </c>
      <c r="CS215" s="7">
        <f t="shared" si="163"/>
        <v>0</v>
      </c>
      <c r="CT215" s="7">
        <f t="shared" si="164"/>
        <v>0</v>
      </c>
      <c r="CU215" s="7">
        <f t="shared" si="165"/>
        <v>0</v>
      </c>
      <c r="CV215" s="7">
        <f t="shared" si="166"/>
        <v>0</v>
      </c>
      <c r="CW215" s="7">
        <f t="shared" si="167"/>
        <v>0</v>
      </c>
      <c r="CX215" s="7">
        <f t="shared" si="168"/>
        <v>0</v>
      </c>
      <c r="CY215" s="7">
        <f t="shared" si="169"/>
        <v>0</v>
      </c>
      <c r="CZ215" s="7">
        <f t="shared" si="170"/>
        <v>0</v>
      </c>
      <c r="DA215" s="8">
        <f t="shared" si="171"/>
        <v>1</v>
      </c>
      <c r="DB215" s="9" t="str">
        <f t="shared" si="172"/>
        <v>NF</v>
      </c>
      <c r="DC215" s="9" t="str">
        <f t="shared" si="173"/>
        <v>NF</v>
      </c>
      <c r="DD215" s="9" t="str">
        <f t="shared" si="174"/>
        <v>NF</v>
      </c>
      <c r="DE215" s="9" t="str">
        <f t="shared" si="175"/>
        <v>NF</v>
      </c>
      <c r="DF215" s="9">
        <f t="shared" si="176"/>
        <v>140000</v>
      </c>
      <c r="DG215" s="9" t="str">
        <f t="shared" si="177"/>
        <v>NF</v>
      </c>
      <c r="DH215" s="9" t="str">
        <f t="shared" si="178"/>
        <v>NF</v>
      </c>
      <c r="DI215" s="9" t="str">
        <f t="shared" si="179"/>
        <v>NF</v>
      </c>
      <c r="DJ215" s="9" t="str">
        <f t="shared" si="180"/>
        <v>NF</v>
      </c>
      <c r="DK215" s="9" t="str">
        <f t="shared" si="181"/>
        <v>NF</v>
      </c>
      <c r="DL215" s="9">
        <f t="shared" si="182"/>
        <v>140000</v>
      </c>
      <c r="DM215" s="10">
        <f t="shared" si="183"/>
        <v>0</v>
      </c>
      <c r="DN215" s="10">
        <f t="shared" si="184"/>
        <v>0</v>
      </c>
      <c r="DO215" s="10">
        <f t="shared" si="185"/>
        <v>0</v>
      </c>
      <c r="DP215" s="10">
        <f t="shared" si="186"/>
        <v>0</v>
      </c>
      <c r="DQ215" s="10">
        <f t="shared" si="187"/>
        <v>1</v>
      </c>
      <c r="DR215" s="10">
        <f t="shared" si="188"/>
        <v>0</v>
      </c>
      <c r="DS215" s="10">
        <f t="shared" si="189"/>
        <v>0</v>
      </c>
      <c r="DT215" s="10">
        <f t="shared" si="190"/>
        <v>0</v>
      </c>
      <c r="DU215" s="10">
        <f t="shared" si="191"/>
        <v>0</v>
      </c>
      <c r="DV215" s="10">
        <f t="shared" si="192"/>
        <v>0</v>
      </c>
    </row>
    <row r="216" spans="81:126" x14ac:dyDescent="0.25">
      <c r="CC216" t="s">
        <v>504</v>
      </c>
      <c r="CD216" t="s">
        <v>505</v>
      </c>
      <c r="CE216" t="s">
        <v>740</v>
      </c>
      <c r="CF216">
        <v>60.92</v>
      </c>
      <c r="CG216" s="7">
        <f t="shared" si="151"/>
        <v>0</v>
      </c>
      <c r="CH216" s="7">
        <f t="shared" si="152"/>
        <v>0</v>
      </c>
      <c r="CI216" s="7">
        <f t="shared" si="153"/>
        <v>0</v>
      </c>
      <c r="CJ216" s="7">
        <f t="shared" si="154"/>
        <v>0</v>
      </c>
      <c r="CK216" s="7">
        <f t="shared" si="155"/>
        <v>0</v>
      </c>
      <c r="CL216" s="7">
        <f t="shared" si="156"/>
        <v>0</v>
      </c>
      <c r="CM216" s="7">
        <f t="shared" si="157"/>
        <v>0</v>
      </c>
      <c r="CN216" s="7">
        <f t="shared" si="158"/>
        <v>0</v>
      </c>
      <c r="CO216" s="7">
        <f t="shared" si="159"/>
        <v>0</v>
      </c>
      <c r="CP216" s="7">
        <f t="shared" si="160"/>
        <v>0</v>
      </c>
      <c r="CQ216" s="7">
        <f t="shared" si="161"/>
        <v>0</v>
      </c>
      <c r="CR216" s="7">
        <f t="shared" si="162"/>
        <v>0</v>
      </c>
      <c r="CS216" s="7">
        <f t="shared" si="163"/>
        <v>0</v>
      </c>
      <c r="CT216" s="7">
        <f t="shared" si="164"/>
        <v>0</v>
      </c>
      <c r="CU216" s="7">
        <f t="shared" si="165"/>
        <v>0</v>
      </c>
      <c r="CV216" s="7">
        <f t="shared" si="166"/>
        <v>0</v>
      </c>
      <c r="CW216" s="7">
        <f t="shared" si="167"/>
        <v>1</v>
      </c>
      <c r="CX216" s="7">
        <f t="shared" si="168"/>
        <v>1</v>
      </c>
      <c r="CY216" s="7">
        <f t="shared" si="169"/>
        <v>0</v>
      </c>
      <c r="CZ216" s="7">
        <f t="shared" si="170"/>
        <v>0</v>
      </c>
      <c r="DA216" s="8">
        <f t="shared" si="171"/>
        <v>1</v>
      </c>
      <c r="DB216" s="9" t="str">
        <f t="shared" si="172"/>
        <v>NF</v>
      </c>
      <c r="DC216" s="9" t="str">
        <f t="shared" si="173"/>
        <v>NF</v>
      </c>
      <c r="DD216" s="9" t="str">
        <f t="shared" si="174"/>
        <v>NF</v>
      </c>
      <c r="DE216" s="9" t="str">
        <f t="shared" si="175"/>
        <v>NF</v>
      </c>
      <c r="DF216" s="9" t="str">
        <f t="shared" si="176"/>
        <v>NF</v>
      </c>
      <c r="DG216" s="9" t="str">
        <f t="shared" si="177"/>
        <v>NF</v>
      </c>
      <c r="DH216" s="9" t="str">
        <f t="shared" si="178"/>
        <v>NF</v>
      </c>
      <c r="DI216" s="9" t="str">
        <f t="shared" si="179"/>
        <v>NF</v>
      </c>
      <c r="DJ216" s="9">
        <f t="shared" si="180"/>
        <v>240000</v>
      </c>
      <c r="DK216" s="9" t="str">
        <f t="shared" si="181"/>
        <v>NF</v>
      </c>
      <c r="DL216" s="9">
        <f t="shared" si="182"/>
        <v>240000</v>
      </c>
      <c r="DM216" s="10">
        <f t="shared" si="183"/>
        <v>0</v>
      </c>
      <c r="DN216" s="10">
        <f t="shared" si="184"/>
        <v>0</v>
      </c>
      <c r="DO216" s="10">
        <f t="shared" si="185"/>
        <v>0</v>
      </c>
      <c r="DP216" s="10">
        <f t="shared" si="186"/>
        <v>0</v>
      </c>
      <c r="DQ216" s="10">
        <f t="shared" si="187"/>
        <v>0</v>
      </c>
      <c r="DR216" s="10">
        <f t="shared" si="188"/>
        <v>0</v>
      </c>
      <c r="DS216" s="10">
        <f t="shared" si="189"/>
        <v>0</v>
      </c>
      <c r="DT216" s="10">
        <f t="shared" si="190"/>
        <v>0</v>
      </c>
      <c r="DU216" s="10">
        <f t="shared" si="191"/>
        <v>1</v>
      </c>
      <c r="DV216" s="10">
        <f t="shared" si="192"/>
        <v>0</v>
      </c>
    </row>
    <row r="217" spans="81:126" x14ac:dyDescent="0.25">
      <c r="CC217" t="s">
        <v>395</v>
      </c>
      <c r="CD217" t="s">
        <v>396</v>
      </c>
      <c r="CE217" t="s">
        <v>741</v>
      </c>
      <c r="CF217">
        <v>92.41</v>
      </c>
      <c r="CG217" s="7">
        <f t="shared" si="151"/>
        <v>0</v>
      </c>
      <c r="CH217" s="7">
        <f t="shared" si="152"/>
        <v>0</v>
      </c>
      <c r="CI217" s="7">
        <f t="shared" si="153"/>
        <v>0</v>
      </c>
      <c r="CJ217" s="7">
        <f t="shared" si="154"/>
        <v>0</v>
      </c>
      <c r="CK217" s="7">
        <f t="shared" si="155"/>
        <v>0</v>
      </c>
      <c r="CL217" s="7">
        <f t="shared" si="156"/>
        <v>0</v>
      </c>
      <c r="CM217" s="7">
        <f t="shared" si="157"/>
        <v>0</v>
      </c>
      <c r="CN217" s="7">
        <f t="shared" si="158"/>
        <v>0</v>
      </c>
      <c r="CO217" s="7">
        <f t="shared" si="159"/>
        <v>1</v>
      </c>
      <c r="CP217" s="7">
        <f t="shared" si="160"/>
        <v>1</v>
      </c>
      <c r="CQ217" s="7">
        <f t="shared" si="161"/>
        <v>0</v>
      </c>
      <c r="CR217" s="7">
        <f t="shared" si="162"/>
        <v>0</v>
      </c>
      <c r="CS217" s="7">
        <f t="shared" si="163"/>
        <v>0</v>
      </c>
      <c r="CT217" s="7">
        <f t="shared" si="164"/>
        <v>0</v>
      </c>
      <c r="CU217" s="7">
        <f t="shared" si="165"/>
        <v>0</v>
      </c>
      <c r="CV217" s="7">
        <f t="shared" si="166"/>
        <v>0</v>
      </c>
      <c r="CW217" s="7">
        <f t="shared" si="167"/>
        <v>0</v>
      </c>
      <c r="CX217" s="7">
        <f t="shared" si="168"/>
        <v>0</v>
      </c>
      <c r="CY217" s="7">
        <f t="shared" si="169"/>
        <v>0</v>
      </c>
      <c r="CZ217" s="7">
        <f t="shared" si="170"/>
        <v>0</v>
      </c>
      <c r="DA217" s="8">
        <f t="shared" si="171"/>
        <v>1</v>
      </c>
      <c r="DB217" s="9" t="str">
        <f t="shared" si="172"/>
        <v>NF</v>
      </c>
      <c r="DC217" s="9" t="str">
        <f t="shared" si="173"/>
        <v>NF</v>
      </c>
      <c r="DD217" s="9" t="str">
        <f t="shared" si="174"/>
        <v>NF</v>
      </c>
      <c r="DE217" s="9" t="str">
        <f t="shared" si="175"/>
        <v>NF</v>
      </c>
      <c r="DF217" s="9">
        <f t="shared" si="176"/>
        <v>220000</v>
      </c>
      <c r="DG217" s="9" t="str">
        <f t="shared" si="177"/>
        <v>NF</v>
      </c>
      <c r="DH217" s="9" t="str">
        <f t="shared" si="178"/>
        <v>NF</v>
      </c>
      <c r="DI217" s="9" t="str">
        <f t="shared" si="179"/>
        <v>NF</v>
      </c>
      <c r="DJ217" s="9" t="str">
        <f t="shared" si="180"/>
        <v>NF</v>
      </c>
      <c r="DK217" s="9" t="str">
        <f t="shared" si="181"/>
        <v>NF</v>
      </c>
      <c r="DL217" s="9">
        <f t="shared" si="182"/>
        <v>220000</v>
      </c>
      <c r="DM217" s="10">
        <f t="shared" si="183"/>
        <v>0</v>
      </c>
      <c r="DN217" s="10">
        <f t="shared" si="184"/>
        <v>0</v>
      </c>
      <c r="DO217" s="10">
        <f t="shared" si="185"/>
        <v>0</v>
      </c>
      <c r="DP217" s="10">
        <f t="shared" si="186"/>
        <v>0</v>
      </c>
      <c r="DQ217" s="10">
        <f t="shared" si="187"/>
        <v>1</v>
      </c>
      <c r="DR217" s="10">
        <f t="shared" si="188"/>
        <v>0</v>
      </c>
      <c r="DS217" s="10">
        <f t="shared" si="189"/>
        <v>0</v>
      </c>
      <c r="DT217" s="10">
        <f t="shared" si="190"/>
        <v>0</v>
      </c>
      <c r="DU217" s="10">
        <f t="shared" si="191"/>
        <v>0</v>
      </c>
      <c r="DV217" s="10">
        <f t="shared" si="192"/>
        <v>0</v>
      </c>
    </row>
    <row r="218" spans="81:126" x14ac:dyDescent="0.25">
      <c r="CC218" t="s">
        <v>397</v>
      </c>
      <c r="CD218" t="s">
        <v>398</v>
      </c>
      <c r="CE218" t="s">
        <v>742</v>
      </c>
      <c r="CF218">
        <v>57.89</v>
      </c>
      <c r="CG218" s="7">
        <f t="shared" si="151"/>
        <v>0</v>
      </c>
      <c r="CH218" s="7">
        <f t="shared" si="152"/>
        <v>0</v>
      </c>
      <c r="CI218" s="7">
        <f t="shared" si="153"/>
        <v>0</v>
      </c>
      <c r="CJ218" s="7">
        <f t="shared" si="154"/>
        <v>0</v>
      </c>
      <c r="CK218" s="7">
        <f t="shared" si="155"/>
        <v>0</v>
      </c>
      <c r="CL218" s="7">
        <f t="shared" si="156"/>
        <v>0</v>
      </c>
      <c r="CM218" s="7">
        <f t="shared" si="157"/>
        <v>0</v>
      </c>
      <c r="CN218" s="7">
        <f t="shared" si="158"/>
        <v>0</v>
      </c>
      <c r="CO218" s="7">
        <f t="shared" si="159"/>
        <v>1</v>
      </c>
      <c r="CP218" s="7">
        <f t="shared" si="160"/>
        <v>1</v>
      </c>
      <c r="CQ218" s="7">
        <f t="shared" si="161"/>
        <v>0</v>
      </c>
      <c r="CR218" s="7">
        <f t="shared" si="162"/>
        <v>0</v>
      </c>
      <c r="CS218" s="7">
        <f t="shared" si="163"/>
        <v>0</v>
      </c>
      <c r="CT218" s="7">
        <f t="shared" si="164"/>
        <v>0</v>
      </c>
      <c r="CU218" s="7">
        <f t="shared" si="165"/>
        <v>0</v>
      </c>
      <c r="CV218" s="7">
        <f t="shared" si="166"/>
        <v>0</v>
      </c>
      <c r="CW218" s="7">
        <f t="shared" si="167"/>
        <v>0</v>
      </c>
      <c r="CX218" s="7">
        <f t="shared" si="168"/>
        <v>0</v>
      </c>
      <c r="CY218" s="7">
        <f t="shared" si="169"/>
        <v>0</v>
      </c>
      <c r="CZ218" s="7">
        <f t="shared" si="170"/>
        <v>0</v>
      </c>
      <c r="DA218" s="8">
        <f t="shared" si="171"/>
        <v>1</v>
      </c>
      <c r="DB218" s="9" t="str">
        <f t="shared" si="172"/>
        <v>NF</v>
      </c>
      <c r="DC218" s="9" t="str">
        <f t="shared" si="173"/>
        <v>NF</v>
      </c>
      <c r="DD218" s="9" t="str">
        <f t="shared" si="174"/>
        <v>NF</v>
      </c>
      <c r="DE218" s="9" t="str">
        <f t="shared" si="175"/>
        <v>NF</v>
      </c>
      <c r="DF218" s="9">
        <f t="shared" si="176"/>
        <v>110000</v>
      </c>
      <c r="DG218" s="9" t="str">
        <f t="shared" si="177"/>
        <v>NF</v>
      </c>
      <c r="DH218" s="9" t="str">
        <f t="shared" si="178"/>
        <v>NF</v>
      </c>
      <c r="DI218" s="9" t="str">
        <f t="shared" si="179"/>
        <v>NF</v>
      </c>
      <c r="DJ218" s="9" t="str">
        <f t="shared" si="180"/>
        <v>NF</v>
      </c>
      <c r="DK218" s="9" t="str">
        <f t="shared" si="181"/>
        <v>NF</v>
      </c>
      <c r="DL218" s="9">
        <f t="shared" si="182"/>
        <v>110000</v>
      </c>
      <c r="DM218" s="10">
        <f t="shared" si="183"/>
        <v>0</v>
      </c>
      <c r="DN218" s="10">
        <f t="shared" si="184"/>
        <v>0</v>
      </c>
      <c r="DO218" s="10">
        <f t="shared" si="185"/>
        <v>0</v>
      </c>
      <c r="DP218" s="10">
        <f t="shared" si="186"/>
        <v>0</v>
      </c>
      <c r="DQ218" s="10">
        <f t="shared" si="187"/>
        <v>1</v>
      </c>
      <c r="DR218" s="10">
        <f t="shared" si="188"/>
        <v>0</v>
      </c>
      <c r="DS218" s="10">
        <f t="shared" si="189"/>
        <v>0</v>
      </c>
      <c r="DT218" s="10">
        <f t="shared" si="190"/>
        <v>0</v>
      </c>
      <c r="DU218" s="10">
        <f t="shared" si="191"/>
        <v>0</v>
      </c>
      <c r="DV218" s="10">
        <f t="shared" si="192"/>
        <v>0</v>
      </c>
    </row>
    <row r="219" spans="81:126" x14ac:dyDescent="0.25">
      <c r="CC219" t="s">
        <v>399</v>
      </c>
      <c r="CD219" t="s">
        <v>400</v>
      </c>
      <c r="CE219" t="s">
        <v>743</v>
      </c>
      <c r="CF219">
        <v>108.74</v>
      </c>
      <c r="CG219" s="7">
        <f t="shared" si="151"/>
        <v>0</v>
      </c>
      <c r="CH219" s="7">
        <f t="shared" si="152"/>
        <v>0</v>
      </c>
      <c r="CI219" s="7">
        <f t="shared" si="153"/>
        <v>0</v>
      </c>
      <c r="CJ219" s="7">
        <f t="shared" si="154"/>
        <v>0</v>
      </c>
      <c r="CK219" s="7">
        <f t="shared" si="155"/>
        <v>0</v>
      </c>
      <c r="CL219" s="7">
        <f t="shared" si="156"/>
        <v>0</v>
      </c>
      <c r="CM219" s="7">
        <f t="shared" si="157"/>
        <v>0</v>
      </c>
      <c r="CN219" s="7">
        <f t="shared" si="158"/>
        <v>0</v>
      </c>
      <c r="CO219" s="7">
        <f t="shared" si="159"/>
        <v>1</v>
      </c>
      <c r="CP219" s="7">
        <f t="shared" si="160"/>
        <v>1</v>
      </c>
      <c r="CQ219" s="7">
        <f t="shared" si="161"/>
        <v>0</v>
      </c>
      <c r="CR219" s="7">
        <f t="shared" si="162"/>
        <v>0</v>
      </c>
      <c r="CS219" s="7">
        <f t="shared" si="163"/>
        <v>0</v>
      </c>
      <c r="CT219" s="7">
        <f t="shared" si="164"/>
        <v>0</v>
      </c>
      <c r="CU219" s="7">
        <f t="shared" si="165"/>
        <v>0</v>
      </c>
      <c r="CV219" s="7">
        <f t="shared" si="166"/>
        <v>0</v>
      </c>
      <c r="CW219" s="7">
        <f t="shared" si="167"/>
        <v>0</v>
      </c>
      <c r="CX219" s="7">
        <f t="shared" si="168"/>
        <v>0</v>
      </c>
      <c r="CY219" s="7">
        <f t="shared" si="169"/>
        <v>0</v>
      </c>
      <c r="CZ219" s="7">
        <f t="shared" si="170"/>
        <v>0</v>
      </c>
      <c r="DA219" s="8">
        <f t="shared" si="171"/>
        <v>1</v>
      </c>
      <c r="DB219" s="9" t="str">
        <f t="shared" si="172"/>
        <v>NF</v>
      </c>
      <c r="DC219" s="9" t="str">
        <f t="shared" si="173"/>
        <v>NF</v>
      </c>
      <c r="DD219" s="9" t="str">
        <f t="shared" si="174"/>
        <v>NF</v>
      </c>
      <c r="DE219" s="9" t="str">
        <f t="shared" si="175"/>
        <v>NF</v>
      </c>
      <c r="DF219" s="9">
        <f t="shared" si="176"/>
        <v>1300000</v>
      </c>
      <c r="DG219" s="9" t="str">
        <f t="shared" si="177"/>
        <v>NF</v>
      </c>
      <c r="DH219" s="9" t="str">
        <f t="shared" si="178"/>
        <v>NF</v>
      </c>
      <c r="DI219" s="9" t="str">
        <f t="shared" si="179"/>
        <v>NF</v>
      </c>
      <c r="DJ219" s="9" t="str">
        <f t="shared" si="180"/>
        <v>NF</v>
      </c>
      <c r="DK219" s="9" t="str">
        <f t="shared" si="181"/>
        <v>NF</v>
      </c>
      <c r="DL219" s="9">
        <f t="shared" si="182"/>
        <v>1300000</v>
      </c>
      <c r="DM219" s="10">
        <f t="shared" si="183"/>
        <v>0</v>
      </c>
      <c r="DN219" s="10">
        <f t="shared" si="184"/>
        <v>0</v>
      </c>
      <c r="DO219" s="10">
        <f t="shared" si="185"/>
        <v>0</v>
      </c>
      <c r="DP219" s="10">
        <f t="shared" si="186"/>
        <v>0</v>
      </c>
      <c r="DQ219" s="10">
        <f t="shared" si="187"/>
        <v>1</v>
      </c>
      <c r="DR219" s="10">
        <f t="shared" si="188"/>
        <v>0</v>
      </c>
      <c r="DS219" s="10">
        <f t="shared" si="189"/>
        <v>0</v>
      </c>
      <c r="DT219" s="10">
        <f t="shared" si="190"/>
        <v>0</v>
      </c>
      <c r="DU219" s="10">
        <f t="shared" si="191"/>
        <v>0</v>
      </c>
      <c r="DV219" s="10">
        <f t="shared" si="192"/>
        <v>0</v>
      </c>
    </row>
    <row r="220" spans="81:126" x14ac:dyDescent="0.25">
      <c r="CC220" t="s">
        <v>154</v>
      </c>
      <c r="CD220" t="s">
        <v>155</v>
      </c>
      <c r="CE220" t="s">
        <v>744</v>
      </c>
      <c r="CF220">
        <v>21.87</v>
      </c>
      <c r="CG220" s="7">
        <f t="shared" si="151"/>
        <v>1</v>
      </c>
      <c r="CH220" s="7">
        <f t="shared" si="152"/>
        <v>1</v>
      </c>
      <c r="CI220" s="7">
        <f t="shared" si="153"/>
        <v>0</v>
      </c>
      <c r="CJ220" s="7">
        <f t="shared" si="154"/>
        <v>0</v>
      </c>
      <c r="CK220" s="7">
        <f t="shared" si="155"/>
        <v>0</v>
      </c>
      <c r="CL220" s="7">
        <f t="shared" si="156"/>
        <v>0</v>
      </c>
      <c r="CM220" s="7">
        <f t="shared" si="157"/>
        <v>0</v>
      </c>
      <c r="CN220" s="7">
        <f t="shared" si="158"/>
        <v>0</v>
      </c>
      <c r="CO220" s="7">
        <f t="shared" si="159"/>
        <v>0</v>
      </c>
      <c r="CP220" s="7">
        <f t="shared" si="160"/>
        <v>0</v>
      </c>
      <c r="CQ220" s="7">
        <f t="shared" si="161"/>
        <v>0</v>
      </c>
      <c r="CR220" s="7">
        <f t="shared" si="162"/>
        <v>0</v>
      </c>
      <c r="CS220" s="7">
        <f t="shared" si="163"/>
        <v>0</v>
      </c>
      <c r="CT220" s="7">
        <f t="shared" si="164"/>
        <v>0</v>
      </c>
      <c r="CU220" s="7">
        <f t="shared" si="165"/>
        <v>0</v>
      </c>
      <c r="CV220" s="7">
        <f t="shared" si="166"/>
        <v>0</v>
      </c>
      <c r="CW220" s="7">
        <f t="shared" si="167"/>
        <v>0</v>
      </c>
      <c r="CX220" s="7">
        <f t="shared" si="168"/>
        <v>0</v>
      </c>
      <c r="CY220" s="7">
        <f t="shared" si="169"/>
        <v>0</v>
      </c>
      <c r="CZ220" s="7">
        <f t="shared" si="170"/>
        <v>0</v>
      </c>
      <c r="DA220" s="8">
        <f t="shared" si="171"/>
        <v>1</v>
      </c>
      <c r="DB220" s="9">
        <f t="shared" si="172"/>
        <v>360000</v>
      </c>
      <c r="DC220" s="9" t="str">
        <f t="shared" si="173"/>
        <v>NF</v>
      </c>
      <c r="DD220" s="9" t="str">
        <f t="shared" si="174"/>
        <v>NF</v>
      </c>
      <c r="DE220" s="9" t="str">
        <f t="shared" si="175"/>
        <v>NF</v>
      </c>
      <c r="DF220" s="9" t="str">
        <f t="shared" si="176"/>
        <v>NF</v>
      </c>
      <c r="DG220" s="9" t="str">
        <f t="shared" si="177"/>
        <v>NF</v>
      </c>
      <c r="DH220" s="9" t="str">
        <f t="shared" si="178"/>
        <v>NF</v>
      </c>
      <c r="DI220" s="9" t="str">
        <f t="shared" si="179"/>
        <v>NF</v>
      </c>
      <c r="DJ220" s="9" t="str">
        <f t="shared" si="180"/>
        <v>NF</v>
      </c>
      <c r="DK220" s="9" t="str">
        <f t="shared" si="181"/>
        <v>NF</v>
      </c>
      <c r="DL220" s="9">
        <f t="shared" si="182"/>
        <v>360000</v>
      </c>
      <c r="DM220" s="10">
        <f t="shared" si="183"/>
        <v>1</v>
      </c>
      <c r="DN220" s="10">
        <f t="shared" si="184"/>
        <v>0</v>
      </c>
      <c r="DO220" s="10">
        <f t="shared" si="185"/>
        <v>0</v>
      </c>
      <c r="DP220" s="10">
        <f t="shared" si="186"/>
        <v>0</v>
      </c>
      <c r="DQ220" s="10">
        <f t="shared" si="187"/>
        <v>0</v>
      </c>
      <c r="DR220" s="10">
        <f t="shared" si="188"/>
        <v>0</v>
      </c>
      <c r="DS220" s="10">
        <f t="shared" si="189"/>
        <v>0</v>
      </c>
      <c r="DT220" s="10">
        <f t="shared" si="190"/>
        <v>0</v>
      </c>
      <c r="DU220" s="10">
        <f t="shared" si="191"/>
        <v>0</v>
      </c>
      <c r="DV220" s="10">
        <f t="shared" si="192"/>
        <v>0</v>
      </c>
    </row>
    <row r="221" spans="81:126" x14ac:dyDescent="0.25">
      <c r="CC221" t="s">
        <v>481</v>
      </c>
      <c r="CD221" t="s">
        <v>482</v>
      </c>
      <c r="CE221" t="s">
        <v>745</v>
      </c>
      <c r="CF221">
        <v>68.02</v>
      </c>
      <c r="CG221" s="7">
        <f t="shared" si="151"/>
        <v>0</v>
      </c>
      <c r="CH221" s="7">
        <f t="shared" si="152"/>
        <v>0</v>
      </c>
      <c r="CI221" s="7">
        <f t="shared" si="153"/>
        <v>0</v>
      </c>
      <c r="CJ221" s="7">
        <f t="shared" si="154"/>
        <v>0</v>
      </c>
      <c r="CK221" s="7">
        <f t="shared" si="155"/>
        <v>0</v>
      </c>
      <c r="CL221" s="7">
        <f t="shared" si="156"/>
        <v>0</v>
      </c>
      <c r="CM221" s="7">
        <f t="shared" si="157"/>
        <v>0</v>
      </c>
      <c r="CN221" s="7">
        <f t="shared" si="158"/>
        <v>0</v>
      </c>
      <c r="CO221" s="7">
        <f t="shared" si="159"/>
        <v>0</v>
      </c>
      <c r="CP221" s="7">
        <f t="shared" si="160"/>
        <v>0</v>
      </c>
      <c r="CQ221" s="7">
        <f t="shared" si="161"/>
        <v>0</v>
      </c>
      <c r="CR221" s="7">
        <f t="shared" si="162"/>
        <v>0</v>
      </c>
      <c r="CS221" s="7">
        <f t="shared" si="163"/>
        <v>1</v>
      </c>
      <c r="CT221" s="7">
        <f t="shared" si="164"/>
        <v>1</v>
      </c>
      <c r="CU221" s="7">
        <f t="shared" si="165"/>
        <v>0</v>
      </c>
      <c r="CV221" s="7">
        <f t="shared" si="166"/>
        <v>0</v>
      </c>
      <c r="CW221" s="7">
        <f t="shared" si="167"/>
        <v>0</v>
      </c>
      <c r="CX221" s="7">
        <f t="shared" si="168"/>
        <v>0</v>
      </c>
      <c r="CY221" s="7">
        <f t="shared" si="169"/>
        <v>0</v>
      </c>
      <c r="CZ221" s="7">
        <f t="shared" si="170"/>
        <v>0</v>
      </c>
      <c r="DA221" s="8">
        <f t="shared" si="171"/>
        <v>1</v>
      </c>
      <c r="DB221" s="9" t="str">
        <f t="shared" si="172"/>
        <v>NF</v>
      </c>
      <c r="DC221" s="9" t="str">
        <f t="shared" si="173"/>
        <v>NF</v>
      </c>
      <c r="DD221" s="9" t="str">
        <f t="shared" si="174"/>
        <v>NF</v>
      </c>
      <c r="DE221" s="9" t="str">
        <f t="shared" si="175"/>
        <v>NF</v>
      </c>
      <c r="DF221" s="9" t="str">
        <f t="shared" si="176"/>
        <v>NF</v>
      </c>
      <c r="DG221" s="9" t="str">
        <f t="shared" si="177"/>
        <v>NF</v>
      </c>
      <c r="DH221" s="9">
        <f t="shared" si="178"/>
        <v>150000</v>
      </c>
      <c r="DI221" s="9" t="str">
        <f t="shared" si="179"/>
        <v>NF</v>
      </c>
      <c r="DJ221" s="9" t="str">
        <f t="shared" si="180"/>
        <v>NF</v>
      </c>
      <c r="DK221" s="9" t="str">
        <f t="shared" si="181"/>
        <v>NF</v>
      </c>
      <c r="DL221" s="9">
        <f t="shared" si="182"/>
        <v>150000</v>
      </c>
      <c r="DM221" s="10">
        <f t="shared" si="183"/>
        <v>0</v>
      </c>
      <c r="DN221" s="10">
        <f t="shared" si="184"/>
        <v>0</v>
      </c>
      <c r="DO221" s="10">
        <f t="shared" si="185"/>
        <v>0</v>
      </c>
      <c r="DP221" s="10">
        <f t="shared" si="186"/>
        <v>0</v>
      </c>
      <c r="DQ221" s="10">
        <f t="shared" si="187"/>
        <v>0</v>
      </c>
      <c r="DR221" s="10">
        <f t="shared" si="188"/>
        <v>0</v>
      </c>
      <c r="DS221" s="10">
        <f t="shared" si="189"/>
        <v>1</v>
      </c>
      <c r="DT221" s="10">
        <f t="shared" si="190"/>
        <v>0</v>
      </c>
      <c r="DU221" s="10">
        <f t="shared" si="191"/>
        <v>0</v>
      </c>
      <c r="DV221" s="10">
        <f t="shared" si="192"/>
        <v>0</v>
      </c>
    </row>
    <row r="222" spans="81:126" x14ac:dyDescent="0.25">
      <c r="CC222" t="s">
        <v>403</v>
      </c>
      <c r="CD222" t="s">
        <v>404</v>
      </c>
      <c r="CE222" t="s">
        <v>746</v>
      </c>
      <c r="CF222">
        <v>43.42</v>
      </c>
      <c r="CG222" s="7">
        <f t="shared" si="151"/>
        <v>0</v>
      </c>
      <c r="CH222" s="7">
        <f t="shared" si="152"/>
        <v>0</v>
      </c>
      <c r="CI222" s="7">
        <f t="shared" si="153"/>
        <v>0</v>
      </c>
      <c r="CJ222" s="7">
        <f t="shared" si="154"/>
        <v>0</v>
      </c>
      <c r="CK222" s="7">
        <f t="shared" si="155"/>
        <v>0</v>
      </c>
      <c r="CL222" s="7">
        <f t="shared" si="156"/>
        <v>0</v>
      </c>
      <c r="CM222" s="7">
        <f t="shared" si="157"/>
        <v>0</v>
      </c>
      <c r="CN222" s="7">
        <f t="shared" si="158"/>
        <v>0</v>
      </c>
      <c r="CO222" s="7">
        <f t="shared" si="159"/>
        <v>1</v>
      </c>
      <c r="CP222" s="7">
        <f t="shared" si="160"/>
        <v>1</v>
      </c>
      <c r="CQ222" s="7">
        <f t="shared" si="161"/>
        <v>0</v>
      </c>
      <c r="CR222" s="7">
        <f t="shared" si="162"/>
        <v>0</v>
      </c>
      <c r="CS222" s="7">
        <f t="shared" si="163"/>
        <v>0</v>
      </c>
      <c r="CT222" s="7">
        <f t="shared" si="164"/>
        <v>0</v>
      </c>
      <c r="CU222" s="7">
        <f t="shared" si="165"/>
        <v>0</v>
      </c>
      <c r="CV222" s="7">
        <f t="shared" si="166"/>
        <v>0</v>
      </c>
      <c r="CW222" s="7">
        <f t="shared" si="167"/>
        <v>0</v>
      </c>
      <c r="CX222" s="7">
        <f t="shared" si="168"/>
        <v>0</v>
      </c>
      <c r="CY222" s="7">
        <f t="shared" si="169"/>
        <v>0</v>
      </c>
      <c r="CZ222" s="7">
        <f t="shared" si="170"/>
        <v>0</v>
      </c>
      <c r="DA222" s="8">
        <f t="shared" si="171"/>
        <v>1</v>
      </c>
      <c r="DB222" s="9" t="str">
        <f t="shared" si="172"/>
        <v>NF</v>
      </c>
      <c r="DC222" s="9" t="str">
        <f t="shared" si="173"/>
        <v>NF</v>
      </c>
      <c r="DD222" s="9" t="str">
        <f t="shared" si="174"/>
        <v>NF</v>
      </c>
      <c r="DE222" s="9" t="str">
        <f t="shared" si="175"/>
        <v>NF</v>
      </c>
      <c r="DF222" s="9">
        <f t="shared" si="176"/>
        <v>160000</v>
      </c>
      <c r="DG222" s="9" t="str">
        <f t="shared" si="177"/>
        <v>NF</v>
      </c>
      <c r="DH222" s="9" t="str">
        <f t="shared" si="178"/>
        <v>NF</v>
      </c>
      <c r="DI222" s="9" t="str">
        <f t="shared" si="179"/>
        <v>NF</v>
      </c>
      <c r="DJ222" s="9" t="str">
        <f t="shared" si="180"/>
        <v>NF</v>
      </c>
      <c r="DK222" s="9" t="str">
        <f t="shared" si="181"/>
        <v>NF</v>
      </c>
      <c r="DL222" s="9">
        <f t="shared" si="182"/>
        <v>160000</v>
      </c>
      <c r="DM222" s="10">
        <f t="shared" si="183"/>
        <v>0</v>
      </c>
      <c r="DN222" s="10">
        <f t="shared" si="184"/>
        <v>0</v>
      </c>
      <c r="DO222" s="10">
        <f t="shared" si="185"/>
        <v>0</v>
      </c>
      <c r="DP222" s="10">
        <f t="shared" si="186"/>
        <v>0</v>
      </c>
      <c r="DQ222" s="10">
        <f t="shared" si="187"/>
        <v>1</v>
      </c>
      <c r="DR222" s="10">
        <f t="shared" si="188"/>
        <v>0</v>
      </c>
      <c r="DS222" s="10">
        <f t="shared" si="189"/>
        <v>0</v>
      </c>
      <c r="DT222" s="10">
        <f t="shared" si="190"/>
        <v>0</v>
      </c>
      <c r="DU222" s="10">
        <f t="shared" si="191"/>
        <v>0</v>
      </c>
      <c r="DV222" s="10">
        <f t="shared" si="192"/>
        <v>0</v>
      </c>
    </row>
    <row r="223" spans="81:126" x14ac:dyDescent="0.25">
      <c r="CC223" t="s">
        <v>405</v>
      </c>
      <c r="CD223" t="s">
        <v>406</v>
      </c>
      <c r="CE223" t="s">
        <v>747</v>
      </c>
      <c r="CF223">
        <v>13.91</v>
      </c>
      <c r="CG223" s="7">
        <f t="shared" si="151"/>
        <v>0</v>
      </c>
      <c r="CH223" s="7">
        <f t="shared" si="152"/>
        <v>0</v>
      </c>
      <c r="CI223" s="7">
        <f t="shared" si="153"/>
        <v>0</v>
      </c>
      <c r="CJ223" s="7">
        <f t="shared" si="154"/>
        <v>0</v>
      </c>
      <c r="CK223" s="7">
        <f t="shared" si="155"/>
        <v>0</v>
      </c>
      <c r="CL223" s="7">
        <f t="shared" si="156"/>
        <v>0</v>
      </c>
      <c r="CM223" s="7">
        <f t="shared" si="157"/>
        <v>0</v>
      </c>
      <c r="CN223" s="7">
        <f t="shared" si="158"/>
        <v>0</v>
      </c>
      <c r="CO223" s="7">
        <f t="shared" si="159"/>
        <v>1</v>
      </c>
      <c r="CP223" s="7">
        <f t="shared" si="160"/>
        <v>1</v>
      </c>
      <c r="CQ223" s="7">
        <f t="shared" si="161"/>
        <v>0</v>
      </c>
      <c r="CR223" s="7">
        <f t="shared" si="162"/>
        <v>0</v>
      </c>
      <c r="CS223" s="7">
        <f t="shared" si="163"/>
        <v>0</v>
      </c>
      <c r="CT223" s="7">
        <f t="shared" si="164"/>
        <v>0</v>
      </c>
      <c r="CU223" s="7">
        <f t="shared" si="165"/>
        <v>0</v>
      </c>
      <c r="CV223" s="7">
        <f t="shared" si="166"/>
        <v>0</v>
      </c>
      <c r="CW223" s="7">
        <f t="shared" si="167"/>
        <v>0</v>
      </c>
      <c r="CX223" s="7">
        <f t="shared" si="168"/>
        <v>0</v>
      </c>
      <c r="CY223" s="7">
        <f t="shared" si="169"/>
        <v>0</v>
      </c>
      <c r="CZ223" s="7">
        <f t="shared" si="170"/>
        <v>0</v>
      </c>
      <c r="DA223" s="8">
        <f t="shared" si="171"/>
        <v>1</v>
      </c>
      <c r="DB223" s="9" t="str">
        <f t="shared" si="172"/>
        <v>NF</v>
      </c>
      <c r="DC223" s="9" t="str">
        <f t="shared" si="173"/>
        <v>NF</v>
      </c>
      <c r="DD223" s="9" t="str">
        <f t="shared" si="174"/>
        <v>NF</v>
      </c>
      <c r="DE223" s="9" t="str">
        <f t="shared" si="175"/>
        <v>NF</v>
      </c>
      <c r="DF223" s="9">
        <f t="shared" si="176"/>
        <v>310000</v>
      </c>
      <c r="DG223" s="9" t="str">
        <f t="shared" si="177"/>
        <v>NF</v>
      </c>
      <c r="DH223" s="9" t="str">
        <f t="shared" si="178"/>
        <v>NF</v>
      </c>
      <c r="DI223" s="9" t="str">
        <f t="shared" si="179"/>
        <v>NF</v>
      </c>
      <c r="DJ223" s="9" t="str">
        <f t="shared" si="180"/>
        <v>NF</v>
      </c>
      <c r="DK223" s="9" t="str">
        <f t="shared" si="181"/>
        <v>NF</v>
      </c>
      <c r="DL223" s="9">
        <f t="shared" si="182"/>
        <v>310000</v>
      </c>
      <c r="DM223" s="10">
        <f t="shared" si="183"/>
        <v>0</v>
      </c>
      <c r="DN223" s="10">
        <f t="shared" si="184"/>
        <v>0</v>
      </c>
      <c r="DO223" s="10">
        <f t="shared" si="185"/>
        <v>0</v>
      </c>
      <c r="DP223" s="10">
        <f t="shared" si="186"/>
        <v>0</v>
      </c>
      <c r="DQ223" s="10">
        <f t="shared" si="187"/>
        <v>1</v>
      </c>
      <c r="DR223" s="10">
        <f t="shared" si="188"/>
        <v>0</v>
      </c>
      <c r="DS223" s="10">
        <f t="shared" si="189"/>
        <v>0</v>
      </c>
      <c r="DT223" s="10">
        <f t="shared" si="190"/>
        <v>0</v>
      </c>
      <c r="DU223" s="10">
        <f t="shared" si="191"/>
        <v>0</v>
      </c>
      <c r="DV223" s="10">
        <f t="shared" si="192"/>
        <v>0</v>
      </c>
    </row>
    <row r="224" spans="81:126" x14ac:dyDescent="0.25">
      <c r="CC224" t="s">
        <v>407</v>
      </c>
      <c r="CD224" t="s">
        <v>408</v>
      </c>
      <c r="CE224" t="s">
        <v>748</v>
      </c>
      <c r="CF224">
        <v>58.81</v>
      </c>
      <c r="CG224" s="7">
        <f t="shared" si="151"/>
        <v>0</v>
      </c>
      <c r="CH224" s="7">
        <f t="shared" si="152"/>
        <v>0</v>
      </c>
      <c r="CI224" s="7">
        <f t="shared" si="153"/>
        <v>0</v>
      </c>
      <c r="CJ224" s="7">
        <f t="shared" si="154"/>
        <v>0</v>
      </c>
      <c r="CK224" s="7">
        <f t="shared" si="155"/>
        <v>0</v>
      </c>
      <c r="CL224" s="7">
        <f t="shared" si="156"/>
        <v>0</v>
      </c>
      <c r="CM224" s="7">
        <f t="shared" si="157"/>
        <v>0</v>
      </c>
      <c r="CN224" s="7">
        <f t="shared" si="158"/>
        <v>0</v>
      </c>
      <c r="CO224" s="7">
        <f t="shared" si="159"/>
        <v>1</v>
      </c>
      <c r="CP224" s="7">
        <f t="shared" si="160"/>
        <v>1</v>
      </c>
      <c r="CQ224" s="7">
        <f t="shared" si="161"/>
        <v>0</v>
      </c>
      <c r="CR224" s="7">
        <f t="shared" si="162"/>
        <v>0</v>
      </c>
      <c r="CS224" s="7">
        <f t="shared" si="163"/>
        <v>0</v>
      </c>
      <c r="CT224" s="7">
        <f t="shared" si="164"/>
        <v>0</v>
      </c>
      <c r="CU224" s="7">
        <f t="shared" si="165"/>
        <v>0</v>
      </c>
      <c r="CV224" s="7">
        <f t="shared" si="166"/>
        <v>0</v>
      </c>
      <c r="CW224" s="7">
        <f t="shared" si="167"/>
        <v>0</v>
      </c>
      <c r="CX224" s="7">
        <f t="shared" si="168"/>
        <v>0</v>
      </c>
      <c r="CY224" s="7">
        <f t="shared" si="169"/>
        <v>0</v>
      </c>
      <c r="CZ224" s="7">
        <f t="shared" si="170"/>
        <v>0</v>
      </c>
      <c r="DA224" s="8">
        <f t="shared" si="171"/>
        <v>1</v>
      </c>
      <c r="DB224" s="9" t="str">
        <f t="shared" si="172"/>
        <v>NF</v>
      </c>
      <c r="DC224" s="9" t="str">
        <f t="shared" si="173"/>
        <v>NF</v>
      </c>
      <c r="DD224" s="9" t="str">
        <f t="shared" si="174"/>
        <v>NF</v>
      </c>
      <c r="DE224" s="9" t="str">
        <f t="shared" si="175"/>
        <v>NF</v>
      </c>
      <c r="DF224" s="9">
        <f t="shared" si="176"/>
        <v>170000</v>
      </c>
      <c r="DG224" s="9" t="str">
        <f t="shared" si="177"/>
        <v>NF</v>
      </c>
      <c r="DH224" s="9" t="str">
        <f t="shared" si="178"/>
        <v>NF</v>
      </c>
      <c r="DI224" s="9" t="str">
        <f t="shared" si="179"/>
        <v>NF</v>
      </c>
      <c r="DJ224" s="9" t="str">
        <f t="shared" si="180"/>
        <v>NF</v>
      </c>
      <c r="DK224" s="9" t="str">
        <f t="shared" si="181"/>
        <v>NF</v>
      </c>
      <c r="DL224" s="9">
        <f t="shared" si="182"/>
        <v>170000</v>
      </c>
      <c r="DM224" s="10">
        <f t="shared" si="183"/>
        <v>0</v>
      </c>
      <c r="DN224" s="10">
        <f t="shared" si="184"/>
        <v>0</v>
      </c>
      <c r="DO224" s="10">
        <f t="shared" si="185"/>
        <v>0</v>
      </c>
      <c r="DP224" s="10">
        <f t="shared" si="186"/>
        <v>0</v>
      </c>
      <c r="DQ224" s="10">
        <f t="shared" si="187"/>
        <v>1</v>
      </c>
      <c r="DR224" s="10">
        <f t="shared" si="188"/>
        <v>0</v>
      </c>
      <c r="DS224" s="10">
        <f t="shared" si="189"/>
        <v>0</v>
      </c>
      <c r="DT224" s="10">
        <f t="shared" si="190"/>
        <v>0</v>
      </c>
      <c r="DU224" s="10">
        <f t="shared" si="191"/>
        <v>0</v>
      </c>
      <c r="DV224" s="10">
        <f t="shared" si="192"/>
        <v>0</v>
      </c>
    </row>
    <row r="225" spans="81:126" x14ac:dyDescent="0.25">
      <c r="CC225" t="s">
        <v>483</v>
      </c>
      <c r="CD225" t="s">
        <v>484</v>
      </c>
      <c r="CE225" t="s">
        <v>749</v>
      </c>
      <c r="CF225">
        <v>47.15</v>
      </c>
      <c r="CG225" s="7">
        <f t="shared" si="151"/>
        <v>0</v>
      </c>
      <c r="CH225" s="7">
        <f t="shared" si="152"/>
        <v>0</v>
      </c>
      <c r="CI225" s="7">
        <f t="shared" si="153"/>
        <v>0</v>
      </c>
      <c r="CJ225" s="7">
        <f t="shared" si="154"/>
        <v>0</v>
      </c>
      <c r="CK225" s="7">
        <f t="shared" si="155"/>
        <v>0</v>
      </c>
      <c r="CL225" s="7">
        <f t="shared" si="156"/>
        <v>0</v>
      </c>
      <c r="CM225" s="7">
        <f t="shared" si="157"/>
        <v>0</v>
      </c>
      <c r="CN225" s="7">
        <f t="shared" si="158"/>
        <v>0</v>
      </c>
      <c r="CO225" s="7">
        <f t="shared" si="159"/>
        <v>0</v>
      </c>
      <c r="CP225" s="7">
        <f t="shared" si="160"/>
        <v>0</v>
      </c>
      <c r="CQ225" s="7">
        <f t="shared" si="161"/>
        <v>0</v>
      </c>
      <c r="CR225" s="7">
        <f t="shared" si="162"/>
        <v>0</v>
      </c>
      <c r="CS225" s="7">
        <f t="shared" si="163"/>
        <v>1</v>
      </c>
      <c r="CT225" s="7">
        <f t="shared" si="164"/>
        <v>1</v>
      </c>
      <c r="CU225" s="7">
        <f t="shared" si="165"/>
        <v>0</v>
      </c>
      <c r="CV225" s="7">
        <f t="shared" si="166"/>
        <v>0</v>
      </c>
      <c r="CW225" s="7">
        <f t="shared" si="167"/>
        <v>0</v>
      </c>
      <c r="CX225" s="7">
        <f t="shared" si="168"/>
        <v>0</v>
      </c>
      <c r="CY225" s="7">
        <f t="shared" si="169"/>
        <v>0</v>
      </c>
      <c r="CZ225" s="7">
        <f t="shared" si="170"/>
        <v>0</v>
      </c>
      <c r="DA225" s="8">
        <f t="shared" si="171"/>
        <v>1</v>
      </c>
      <c r="DB225" s="9" t="str">
        <f t="shared" si="172"/>
        <v>NF</v>
      </c>
      <c r="DC225" s="9" t="str">
        <f t="shared" si="173"/>
        <v>NF</v>
      </c>
      <c r="DD225" s="9" t="str">
        <f t="shared" si="174"/>
        <v>NF</v>
      </c>
      <c r="DE225" s="9" t="str">
        <f t="shared" si="175"/>
        <v>NF</v>
      </c>
      <c r="DF225" s="9" t="str">
        <f t="shared" si="176"/>
        <v>NF</v>
      </c>
      <c r="DG225" s="9" t="str">
        <f t="shared" si="177"/>
        <v>NF</v>
      </c>
      <c r="DH225" s="9">
        <f t="shared" si="178"/>
        <v>4600000</v>
      </c>
      <c r="DI225" s="9" t="str">
        <f t="shared" si="179"/>
        <v>NF</v>
      </c>
      <c r="DJ225" s="9" t="str">
        <f t="shared" si="180"/>
        <v>NF</v>
      </c>
      <c r="DK225" s="9" t="str">
        <f t="shared" si="181"/>
        <v>NF</v>
      </c>
      <c r="DL225" s="9">
        <f t="shared" si="182"/>
        <v>4600000</v>
      </c>
      <c r="DM225" s="10">
        <f t="shared" si="183"/>
        <v>0</v>
      </c>
      <c r="DN225" s="10">
        <f t="shared" si="184"/>
        <v>0</v>
      </c>
      <c r="DO225" s="10">
        <f t="shared" si="185"/>
        <v>0</v>
      </c>
      <c r="DP225" s="10">
        <f t="shared" si="186"/>
        <v>0</v>
      </c>
      <c r="DQ225" s="10">
        <f t="shared" si="187"/>
        <v>0</v>
      </c>
      <c r="DR225" s="10">
        <f t="shared" si="188"/>
        <v>0</v>
      </c>
      <c r="DS225" s="10">
        <f t="shared" si="189"/>
        <v>1</v>
      </c>
      <c r="DT225" s="10">
        <f t="shared" si="190"/>
        <v>0</v>
      </c>
      <c r="DU225" s="10">
        <f t="shared" si="191"/>
        <v>0</v>
      </c>
      <c r="DV225" s="10">
        <f t="shared" si="192"/>
        <v>0</v>
      </c>
    </row>
    <row r="226" spans="81:126" x14ac:dyDescent="0.25">
      <c r="CC226" t="s">
        <v>519</v>
      </c>
      <c r="CD226" t="s">
        <v>520</v>
      </c>
      <c r="CE226" t="s">
        <v>750</v>
      </c>
      <c r="CF226">
        <v>55.77</v>
      </c>
      <c r="CG226" s="7">
        <f t="shared" si="151"/>
        <v>0</v>
      </c>
      <c r="CH226" s="7">
        <f t="shared" si="152"/>
        <v>0</v>
      </c>
      <c r="CI226" s="7">
        <f t="shared" si="153"/>
        <v>0</v>
      </c>
      <c r="CJ226" s="7">
        <f t="shared" si="154"/>
        <v>0</v>
      </c>
      <c r="CK226" s="7">
        <f t="shared" si="155"/>
        <v>0</v>
      </c>
      <c r="CL226" s="7">
        <f t="shared" si="156"/>
        <v>0</v>
      </c>
      <c r="CM226" s="7">
        <f t="shared" si="157"/>
        <v>0</v>
      </c>
      <c r="CN226" s="7">
        <f t="shared" si="158"/>
        <v>0</v>
      </c>
      <c r="CO226" s="7">
        <f t="shared" si="159"/>
        <v>0</v>
      </c>
      <c r="CP226" s="7">
        <f t="shared" si="160"/>
        <v>0</v>
      </c>
      <c r="CQ226" s="7">
        <f t="shared" si="161"/>
        <v>0</v>
      </c>
      <c r="CR226" s="7">
        <f t="shared" si="162"/>
        <v>0</v>
      </c>
      <c r="CS226" s="7">
        <f t="shared" si="163"/>
        <v>0</v>
      </c>
      <c r="CT226" s="7">
        <f t="shared" si="164"/>
        <v>0</v>
      </c>
      <c r="CU226" s="7">
        <f t="shared" si="165"/>
        <v>0</v>
      </c>
      <c r="CV226" s="7">
        <f t="shared" si="166"/>
        <v>0</v>
      </c>
      <c r="CW226" s="7">
        <f t="shared" si="167"/>
        <v>0</v>
      </c>
      <c r="CX226" s="7">
        <f t="shared" si="168"/>
        <v>0</v>
      </c>
      <c r="CY226" s="7">
        <f t="shared" si="169"/>
        <v>1</v>
      </c>
      <c r="CZ226" s="7">
        <f t="shared" si="170"/>
        <v>1</v>
      </c>
      <c r="DA226" s="8">
        <f t="shared" si="171"/>
        <v>1</v>
      </c>
      <c r="DB226" s="9" t="str">
        <f t="shared" si="172"/>
        <v>NF</v>
      </c>
      <c r="DC226" s="9" t="str">
        <f t="shared" si="173"/>
        <v>NF</v>
      </c>
      <c r="DD226" s="9" t="str">
        <f t="shared" si="174"/>
        <v>NF</v>
      </c>
      <c r="DE226" s="9" t="str">
        <f t="shared" si="175"/>
        <v>NF</v>
      </c>
      <c r="DF226" s="9" t="str">
        <f t="shared" si="176"/>
        <v>NF</v>
      </c>
      <c r="DG226" s="9" t="str">
        <f t="shared" si="177"/>
        <v>NF</v>
      </c>
      <c r="DH226" s="9" t="str">
        <f t="shared" si="178"/>
        <v>NF</v>
      </c>
      <c r="DI226" s="9" t="str">
        <f t="shared" si="179"/>
        <v>NF</v>
      </c>
      <c r="DJ226" s="9" t="str">
        <f t="shared" si="180"/>
        <v>NF</v>
      </c>
      <c r="DK226" s="9">
        <f t="shared" si="181"/>
        <v>520000</v>
      </c>
      <c r="DL226" s="9">
        <f t="shared" si="182"/>
        <v>520000</v>
      </c>
      <c r="DM226" s="10">
        <f t="shared" si="183"/>
        <v>0</v>
      </c>
      <c r="DN226" s="10">
        <f t="shared" si="184"/>
        <v>0</v>
      </c>
      <c r="DO226" s="10">
        <f t="shared" si="185"/>
        <v>0</v>
      </c>
      <c r="DP226" s="10">
        <f t="shared" si="186"/>
        <v>0</v>
      </c>
      <c r="DQ226" s="10">
        <f t="shared" si="187"/>
        <v>0</v>
      </c>
      <c r="DR226" s="10">
        <f t="shared" si="188"/>
        <v>0</v>
      </c>
      <c r="DS226" s="10">
        <f t="shared" si="189"/>
        <v>0</v>
      </c>
      <c r="DT226" s="10">
        <f t="shared" si="190"/>
        <v>0</v>
      </c>
      <c r="DU226" s="10">
        <f t="shared" si="191"/>
        <v>0</v>
      </c>
      <c r="DV226" s="10">
        <f t="shared" si="192"/>
        <v>1</v>
      </c>
    </row>
    <row r="227" spans="81:126" x14ac:dyDescent="0.25">
      <c r="CC227" t="s">
        <v>290</v>
      </c>
      <c r="CD227" t="s">
        <v>291</v>
      </c>
      <c r="CE227" t="s">
        <v>751</v>
      </c>
      <c r="CF227">
        <v>87.49</v>
      </c>
      <c r="CG227" s="7">
        <f t="shared" si="151"/>
        <v>0</v>
      </c>
      <c r="CH227" s="7">
        <f t="shared" si="152"/>
        <v>0</v>
      </c>
      <c r="CI227" s="7">
        <f t="shared" si="153"/>
        <v>0</v>
      </c>
      <c r="CJ227" s="7">
        <f t="shared" si="154"/>
        <v>0</v>
      </c>
      <c r="CK227" s="7">
        <f t="shared" si="155"/>
        <v>0</v>
      </c>
      <c r="CL227" s="7">
        <f t="shared" si="156"/>
        <v>0</v>
      </c>
      <c r="CM227" s="7">
        <f t="shared" si="157"/>
        <v>1</v>
      </c>
      <c r="CN227" s="7">
        <f t="shared" si="158"/>
        <v>1</v>
      </c>
      <c r="CO227" s="7">
        <f t="shared" si="159"/>
        <v>0</v>
      </c>
      <c r="CP227" s="7">
        <f t="shared" si="160"/>
        <v>0</v>
      </c>
      <c r="CQ227" s="7">
        <f t="shared" si="161"/>
        <v>0</v>
      </c>
      <c r="CR227" s="7">
        <f t="shared" si="162"/>
        <v>0</v>
      </c>
      <c r="CS227" s="7">
        <f t="shared" si="163"/>
        <v>0</v>
      </c>
      <c r="CT227" s="7">
        <f t="shared" si="164"/>
        <v>0</v>
      </c>
      <c r="CU227" s="7">
        <f t="shared" si="165"/>
        <v>0</v>
      </c>
      <c r="CV227" s="7">
        <f t="shared" si="166"/>
        <v>0</v>
      </c>
      <c r="CW227" s="7">
        <f t="shared" si="167"/>
        <v>0</v>
      </c>
      <c r="CX227" s="7">
        <f t="shared" si="168"/>
        <v>0</v>
      </c>
      <c r="CY227" s="7">
        <f t="shared" si="169"/>
        <v>0</v>
      </c>
      <c r="CZ227" s="7">
        <f t="shared" si="170"/>
        <v>0</v>
      </c>
      <c r="DA227" s="8">
        <f t="shared" si="171"/>
        <v>1</v>
      </c>
      <c r="DB227" s="9" t="str">
        <f t="shared" si="172"/>
        <v>NF</v>
      </c>
      <c r="DC227" s="9" t="str">
        <f t="shared" si="173"/>
        <v>NF</v>
      </c>
      <c r="DD227" s="9" t="str">
        <f t="shared" si="174"/>
        <v>NF</v>
      </c>
      <c r="DE227" s="9">
        <f t="shared" si="175"/>
        <v>790000</v>
      </c>
      <c r="DF227" s="9" t="str">
        <f t="shared" si="176"/>
        <v>NF</v>
      </c>
      <c r="DG227" s="9" t="str">
        <f t="shared" si="177"/>
        <v>NF</v>
      </c>
      <c r="DH227" s="9" t="str">
        <f t="shared" si="178"/>
        <v>NF</v>
      </c>
      <c r="DI227" s="9" t="str">
        <f t="shared" si="179"/>
        <v>NF</v>
      </c>
      <c r="DJ227" s="9" t="str">
        <f t="shared" si="180"/>
        <v>NF</v>
      </c>
      <c r="DK227" s="9" t="str">
        <f t="shared" si="181"/>
        <v>NF</v>
      </c>
      <c r="DL227" s="9">
        <f t="shared" si="182"/>
        <v>790000</v>
      </c>
      <c r="DM227" s="10">
        <f t="shared" si="183"/>
        <v>0</v>
      </c>
      <c r="DN227" s="10">
        <f t="shared" si="184"/>
        <v>0</v>
      </c>
      <c r="DO227" s="10">
        <f t="shared" si="185"/>
        <v>0</v>
      </c>
      <c r="DP227" s="10">
        <f t="shared" si="186"/>
        <v>1</v>
      </c>
      <c r="DQ227" s="10">
        <f t="shared" si="187"/>
        <v>0</v>
      </c>
      <c r="DR227" s="10">
        <f t="shared" si="188"/>
        <v>0</v>
      </c>
      <c r="DS227" s="10">
        <f t="shared" si="189"/>
        <v>0</v>
      </c>
      <c r="DT227" s="10">
        <f t="shared" si="190"/>
        <v>0</v>
      </c>
      <c r="DU227" s="10">
        <f t="shared" si="191"/>
        <v>0</v>
      </c>
      <c r="DV227" s="10">
        <f t="shared" si="192"/>
        <v>0</v>
      </c>
    </row>
    <row r="228" spans="81:126" x14ac:dyDescent="0.25">
      <c r="CC228" t="s">
        <v>81</v>
      </c>
      <c r="CD228" t="s">
        <v>82</v>
      </c>
      <c r="CE228" t="s">
        <v>752</v>
      </c>
      <c r="CF228">
        <v>14.04</v>
      </c>
      <c r="CG228" s="7">
        <f t="shared" si="151"/>
        <v>1</v>
      </c>
      <c r="CH228" s="7">
        <f t="shared" si="152"/>
        <v>1</v>
      </c>
      <c r="CI228" s="7">
        <f t="shared" si="153"/>
        <v>0</v>
      </c>
      <c r="CJ228" s="7">
        <f t="shared" si="154"/>
        <v>0</v>
      </c>
      <c r="CK228" s="7">
        <f t="shared" si="155"/>
        <v>0</v>
      </c>
      <c r="CL228" s="7">
        <f t="shared" si="156"/>
        <v>0</v>
      </c>
      <c r="CM228" s="7">
        <f t="shared" si="157"/>
        <v>0</v>
      </c>
      <c r="CN228" s="7">
        <f t="shared" si="158"/>
        <v>0</v>
      </c>
      <c r="CO228" s="7">
        <f t="shared" si="159"/>
        <v>0</v>
      </c>
      <c r="CP228" s="7">
        <f t="shared" si="160"/>
        <v>0</v>
      </c>
      <c r="CQ228" s="7">
        <f t="shared" si="161"/>
        <v>0</v>
      </c>
      <c r="CR228" s="7">
        <f t="shared" si="162"/>
        <v>0</v>
      </c>
      <c r="CS228" s="7">
        <f t="shared" si="163"/>
        <v>0</v>
      </c>
      <c r="CT228" s="7">
        <f t="shared" si="164"/>
        <v>0</v>
      </c>
      <c r="CU228" s="7">
        <f t="shared" si="165"/>
        <v>0</v>
      </c>
      <c r="CV228" s="7">
        <f t="shared" si="166"/>
        <v>0</v>
      </c>
      <c r="CW228" s="7">
        <f t="shared" si="167"/>
        <v>0</v>
      </c>
      <c r="CX228" s="7">
        <f t="shared" si="168"/>
        <v>0</v>
      </c>
      <c r="CY228" s="7">
        <f t="shared" si="169"/>
        <v>0</v>
      </c>
      <c r="CZ228" s="7">
        <f t="shared" si="170"/>
        <v>0</v>
      </c>
      <c r="DA228" s="8">
        <f t="shared" si="171"/>
        <v>1</v>
      </c>
      <c r="DB228" s="9">
        <f t="shared" si="172"/>
        <v>710000</v>
      </c>
      <c r="DC228" s="9" t="str">
        <f t="shared" si="173"/>
        <v>NF</v>
      </c>
      <c r="DD228" s="9" t="str">
        <f t="shared" si="174"/>
        <v>NF</v>
      </c>
      <c r="DE228" s="9" t="str">
        <f t="shared" si="175"/>
        <v>NF</v>
      </c>
      <c r="DF228" s="9" t="str">
        <f t="shared" si="176"/>
        <v>NF</v>
      </c>
      <c r="DG228" s="9" t="str">
        <f t="shared" si="177"/>
        <v>NF</v>
      </c>
      <c r="DH228" s="9" t="str">
        <f t="shared" si="178"/>
        <v>NF</v>
      </c>
      <c r="DI228" s="9" t="str">
        <f t="shared" si="179"/>
        <v>NF</v>
      </c>
      <c r="DJ228" s="9" t="str">
        <f t="shared" si="180"/>
        <v>NF</v>
      </c>
      <c r="DK228" s="9" t="str">
        <f t="shared" si="181"/>
        <v>NF</v>
      </c>
      <c r="DL228" s="9">
        <f t="shared" si="182"/>
        <v>710000</v>
      </c>
      <c r="DM228" s="10">
        <f t="shared" si="183"/>
        <v>1</v>
      </c>
      <c r="DN228" s="10">
        <f t="shared" si="184"/>
        <v>0</v>
      </c>
      <c r="DO228" s="10">
        <f t="shared" si="185"/>
        <v>0</v>
      </c>
      <c r="DP228" s="10">
        <f t="shared" si="186"/>
        <v>0</v>
      </c>
      <c r="DQ228" s="10">
        <f t="shared" si="187"/>
        <v>0</v>
      </c>
      <c r="DR228" s="10">
        <f t="shared" si="188"/>
        <v>0</v>
      </c>
      <c r="DS228" s="10">
        <f t="shared" si="189"/>
        <v>0</v>
      </c>
      <c r="DT228" s="10">
        <f t="shared" si="190"/>
        <v>0</v>
      </c>
      <c r="DU228" s="10">
        <f t="shared" si="191"/>
        <v>0</v>
      </c>
      <c r="DV228" s="10">
        <f t="shared" si="192"/>
        <v>0</v>
      </c>
    </row>
    <row r="229" spans="81:126" x14ac:dyDescent="0.25">
      <c r="CC229" t="s">
        <v>485</v>
      </c>
      <c r="CD229" t="s">
        <v>486</v>
      </c>
      <c r="CE229" t="s">
        <v>753</v>
      </c>
      <c r="CF229">
        <v>72.650000000000006</v>
      </c>
      <c r="CG229" s="7">
        <f t="shared" si="151"/>
        <v>0</v>
      </c>
      <c r="CH229" s="7">
        <f t="shared" si="152"/>
        <v>0</v>
      </c>
      <c r="CI229" s="7">
        <f t="shared" si="153"/>
        <v>0</v>
      </c>
      <c r="CJ229" s="7">
        <f t="shared" si="154"/>
        <v>0</v>
      </c>
      <c r="CK229" s="7">
        <f t="shared" si="155"/>
        <v>0</v>
      </c>
      <c r="CL229" s="7">
        <f t="shared" si="156"/>
        <v>0</v>
      </c>
      <c r="CM229" s="7">
        <f t="shared" si="157"/>
        <v>0</v>
      </c>
      <c r="CN229" s="7">
        <f t="shared" si="158"/>
        <v>0</v>
      </c>
      <c r="CO229" s="7">
        <f t="shared" si="159"/>
        <v>0</v>
      </c>
      <c r="CP229" s="7">
        <f t="shared" si="160"/>
        <v>0</v>
      </c>
      <c r="CQ229" s="7">
        <f t="shared" si="161"/>
        <v>0</v>
      </c>
      <c r="CR229" s="7">
        <f t="shared" si="162"/>
        <v>0</v>
      </c>
      <c r="CS229" s="7">
        <f t="shared" si="163"/>
        <v>1</v>
      </c>
      <c r="CT229" s="7">
        <f t="shared" si="164"/>
        <v>1</v>
      </c>
      <c r="CU229" s="7">
        <f t="shared" si="165"/>
        <v>0</v>
      </c>
      <c r="CV229" s="7">
        <f t="shared" si="166"/>
        <v>0</v>
      </c>
      <c r="CW229" s="7">
        <f t="shared" si="167"/>
        <v>0</v>
      </c>
      <c r="CX229" s="7">
        <f t="shared" si="168"/>
        <v>0</v>
      </c>
      <c r="CY229" s="7">
        <f t="shared" si="169"/>
        <v>0</v>
      </c>
      <c r="CZ229" s="7">
        <f t="shared" si="170"/>
        <v>0</v>
      </c>
      <c r="DA229" s="8">
        <f t="shared" si="171"/>
        <v>1</v>
      </c>
      <c r="DB229" s="9" t="str">
        <f t="shared" si="172"/>
        <v>NF</v>
      </c>
      <c r="DC229" s="9" t="str">
        <f t="shared" si="173"/>
        <v>NF</v>
      </c>
      <c r="DD229" s="9" t="str">
        <f t="shared" si="174"/>
        <v>NF</v>
      </c>
      <c r="DE229" s="9" t="str">
        <f t="shared" si="175"/>
        <v>NF</v>
      </c>
      <c r="DF229" s="9" t="str">
        <f t="shared" si="176"/>
        <v>NF</v>
      </c>
      <c r="DG229" s="9" t="str">
        <f t="shared" si="177"/>
        <v>NF</v>
      </c>
      <c r="DH229" s="9">
        <f t="shared" si="178"/>
        <v>75000</v>
      </c>
      <c r="DI229" s="9" t="str">
        <f t="shared" si="179"/>
        <v>NF</v>
      </c>
      <c r="DJ229" s="9" t="str">
        <f t="shared" si="180"/>
        <v>NF</v>
      </c>
      <c r="DK229" s="9" t="str">
        <f t="shared" si="181"/>
        <v>NF</v>
      </c>
      <c r="DL229" s="9">
        <f t="shared" si="182"/>
        <v>75000</v>
      </c>
      <c r="DM229" s="10">
        <f t="shared" si="183"/>
        <v>0</v>
      </c>
      <c r="DN229" s="10">
        <f t="shared" si="184"/>
        <v>0</v>
      </c>
      <c r="DO229" s="10">
        <f t="shared" si="185"/>
        <v>0</v>
      </c>
      <c r="DP229" s="10">
        <f t="shared" si="186"/>
        <v>0</v>
      </c>
      <c r="DQ229" s="10">
        <f t="shared" si="187"/>
        <v>0</v>
      </c>
      <c r="DR229" s="10">
        <f t="shared" si="188"/>
        <v>0</v>
      </c>
      <c r="DS229" s="10">
        <f t="shared" si="189"/>
        <v>1</v>
      </c>
      <c r="DT229" s="10">
        <f t="shared" si="190"/>
        <v>0</v>
      </c>
      <c r="DU229" s="10">
        <f t="shared" si="191"/>
        <v>0</v>
      </c>
      <c r="DV229" s="10">
        <f t="shared" si="192"/>
        <v>0</v>
      </c>
    </row>
    <row r="230" spans="81:126" x14ac:dyDescent="0.25">
      <c r="CC230" t="s">
        <v>409</v>
      </c>
      <c r="CD230" t="s">
        <v>410</v>
      </c>
      <c r="CE230" t="s">
        <v>754</v>
      </c>
      <c r="CF230">
        <v>54.43</v>
      </c>
      <c r="CG230" s="7">
        <f t="shared" si="151"/>
        <v>0</v>
      </c>
      <c r="CH230" s="7">
        <f t="shared" si="152"/>
        <v>0</v>
      </c>
      <c r="CI230" s="7">
        <f t="shared" si="153"/>
        <v>0</v>
      </c>
      <c r="CJ230" s="7">
        <f t="shared" si="154"/>
        <v>0</v>
      </c>
      <c r="CK230" s="7">
        <f t="shared" si="155"/>
        <v>0</v>
      </c>
      <c r="CL230" s="7">
        <f t="shared" si="156"/>
        <v>0</v>
      </c>
      <c r="CM230" s="7">
        <f t="shared" si="157"/>
        <v>0</v>
      </c>
      <c r="CN230" s="7">
        <f t="shared" si="158"/>
        <v>0</v>
      </c>
      <c r="CO230" s="7">
        <f t="shared" si="159"/>
        <v>1</v>
      </c>
      <c r="CP230" s="7">
        <f t="shared" si="160"/>
        <v>1</v>
      </c>
      <c r="CQ230" s="7">
        <f t="shared" si="161"/>
        <v>0</v>
      </c>
      <c r="CR230" s="7">
        <f t="shared" si="162"/>
        <v>0</v>
      </c>
      <c r="CS230" s="7">
        <f t="shared" si="163"/>
        <v>0</v>
      </c>
      <c r="CT230" s="7">
        <f t="shared" si="164"/>
        <v>0</v>
      </c>
      <c r="CU230" s="7">
        <f t="shared" si="165"/>
        <v>0</v>
      </c>
      <c r="CV230" s="7">
        <f t="shared" si="166"/>
        <v>0</v>
      </c>
      <c r="CW230" s="7">
        <f t="shared" si="167"/>
        <v>0</v>
      </c>
      <c r="CX230" s="7">
        <f t="shared" si="168"/>
        <v>0</v>
      </c>
      <c r="CY230" s="7">
        <f t="shared" si="169"/>
        <v>0</v>
      </c>
      <c r="CZ230" s="7">
        <f t="shared" si="170"/>
        <v>0</v>
      </c>
      <c r="DA230" s="8">
        <f t="shared" si="171"/>
        <v>1</v>
      </c>
      <c r="DB230" s="9" t="str">
        <f t="shared" si="172"/>
        <v>NF</v>
      </c>
      <c r="DC230" s="9" t="str">
        <f t="shared" si="173"/>
        <v>NF</v>
      </c>
      <c r="DD230" s="9" t="str">
        <f t="shared" si="174"/>
        <v>NF</v>
      </c>
      <c r="DE230" s="9" t="str">
        <f t="shared" si="175"/>
        <v>NF</v>
      </c>
      <c r="DF230" s="9">
        <f t="shared" si="176"/>
        <v>650000</v>
      </c>
      <c r="DG230" s="9" t="str">
        <f t="shared" si="177"/>
        <v>NF</v>
      </c>
      <c r="DH230" s="9" t="str">
        <f t="shared" si="178"/>
        <v>NF</v>
      </c>
      <c r="DI230" s="9" t="str">
        <f t="shared" si="179"/>
        <v>NF</v>
      </c>
      <c r="DJ230" s="9" t="str">
        <f t="shared" si="180"/>
        <v>NF</v>
      </c>
      <c r="DK230" s="9" t="str">
        <f t="shared" si="181"/>
        <v>NF</v>
      </c>
      <c r="DL230" s="9">
        <f t="shared" si="182"/>
        <v>650000</v>
      </c>
      <c r="DM230" s="10">
        <f t="shared" si="183"/>
        <v>0</v>
      </c>
      <c r="DN230" s="10">
        <f t="shared" si="184"/>
        <v>0</v>
      </c>
      <c r="DO230" s="10">
        <f t="shared" si="185"/>
        <v>0</v>
      </c>
      <c r="DP230" s="10">
        <f t="shared" si="186"/>
        <v>0</v>
      </c>
      <c r="DQ230" s="10">
        <f t="shared" si="187"/>
        <v>1</v>
      </c>
      <c r="DR230" s="10">
        <f t="shared" si="188"/>
        <v>0</v>
      </c>
      <c r="DS230" s="10">
        <f t="shared" si="189"/>
        <v>0</v>
      </c>
      <c r="DT230" s="10">
        <f t="shared" si="190"/>
        <v>0</v>
      </c>
      <c r="DU230" s="10">
        <f t="shared" si="191"/>
        <v>0</v>
      </c>
      <c r="DV230" s="10">
        <f t="shared" si="192"/>
        <v>0</v>
      </c>
    </row>
    <row r="231" spans="81:126" x14ac:dyDescent="0.25">
      <c r="CC231" t="s">
        <v>487</v>
      </c>
      <c r="CD231" t="s">
        <v>488</v>
      </c>
      <c r="CE231" t="s">
        <v>755</v>
      </c>
      <c r="CF231">
        <v>63.31</v>
      </c>
      <c r="CG231" s="7">
        <f t="shared" si="151"/>
        <v>0</v>
      </c>
      <c r="CH231" s="7">
        <f t="shared" si="152"/>
        <v>0</v>
      </c>
      <c r="CI231" s="7">
        <f t="shared" si="153"/>
        <v>0</v>
      </c>
      <c r="CJ231" s="7">
        <f t="shared" si="154"/>
        <v>0</v>
      </c>
      <c r="CK231" s="7">
        <f t="shared" si="155"/>
        <v>0</v>
      </c>
      <c r="CL231" s="7">
        <f t="shared" si="156"/>
        <v>0</v>
      </c>
      <c r="CM231" s="7">
        <f t="shared" si="157"/>
        <v>0</v>
      </c>
      <c r="CN231" s="7">
        <f t="shared" si="158"/>
        <v>0</v>
      </c>
      <c r="CO231" s="7">
        <f t="shared" si="159"/>
        <v>0</v>
      </c>
      <c r="CP231" s="7">
        <f t="shared" si="160"/>
        <v>0</v>
      </c>
      <c r="CQ231" s="7">
        <f t="shared" si="161"/>
        <v>0</v>
      </c>
      <c r="CR231" s="7">
        <f t="shared" si="162"/>
        <v>0</v>
      </c>
      <c r="CS231" s="7">
        <f t="shared" si="163"/>
        <v>1</v>
      </c>
      <c r="CT231" s="7">
        <f t="shared" si="164"/>
        <v>1</v>
      </c>
      <c r="CU231" s="7">
        <f t="shared" si="165"/>
        <v>0</v>
      </c>
      <c r="CV231" s="7">
        <f t="shared" si="166"/>
        <v>0</v>
      </c>
      <c r="CW231" s="7">
        <f t="shared" si="167"/>
        <v>0</v>
      </c>
      <c r="CX231" s="7">
        <f t="shared" si="168"/>
        <v>0</v>
      </c>
      <c r="CY231" s="7">
        <f t="shared" si="169"/>
        <v>0</v>
      </c>
      <c r="CZ231" s="7">
        <f t="shared" si="170"/>
        <v>0</v>
      </c>
      <c r="DA231" s="8">
        <f t="shared" si="171"/>
        <v>1</v>
      </c>
      <c r="DB231" s="9" t="str">
        <f t="shared" si="172"/>
        <v>NF</v>
      </c>
      <c r="DC231" s="9" t="str">
        <f t="shared" si="173"/>
        <v>NF</v>
      </c>
      <c r="DD231" s="9" t="str">
        <f t="shared" si="174"/>
        <v>NF</v>
      </c>
      <c r="DE231" s="9" t="str">
        <f t="shared" si="175"/>
        <v>NF</v>
      </c>
      <c r="DF231" s="9" t="str">
        <f t="shared" si="176"/>
        <v>NF</v>
      </c>
      <c r="DG231" s="9" t="str">
        <f t="shared" si="177"/>
        <v>NF</v>
      </c>
      <c r="DH231" s="9">
        <f t="shared" si="178"/>
        <v>130000</v>
      </c>
      <c r="DI231" s="9" t="str">
        <f t="shared" si="179"/>
        <v>NF</v>
      </c>
      <c r="DJ231" s="9" t="str">
        <f t="shared" si="180"/>
        <v>NF</v>
      </c>
      <c r="DK231" s="9" t="str">
        <f t="shared" si="181"/>
        <v>NF</v>
      </c>
      <c r="DL231" s="9">
        <f t="shared" si="182"/>
        <v>130000</v>
      </c>
      <c r="DM231" s="10">
        <f t="shared" si="183"/>
        <v>0</v>
      </c>
      <c r="DN231" s="10">
        <f t="shared" si="184"/>
        <v>0</v>
      </c>
      <c r="DO231" s="10">
        <f t="shared" si="185"/>
        <v>0</v>
      </c>
      <c r="DP231" s="10">
        <f t="shared" si="186"/>
        <v>0</v>
      </c>
      <c r="DQ231" s="10">
        <f t="shared" si="187"/>
        <v>0</v>
      </c>
      <c r="DR231" s="10">
        <f t="shared" si="188"/>
        <v>0</v>
      </c>
      <c r="DS231" s="10">
        <f t="shared" si="189"/>
        <v>1</v>
      </c>
      <c r="DT231" s="10">
        <f t="shared" si="190"/>
        <v>0</v>
      </c>
      <c r="DU231" s="10">
        <f t="shared" si="191"/>
        <v>0</v>
      </c>
      <c r="DV231" s="10">
        <f t="shared" si="192"/>
        <v>0</v>
      </c>
    </row>
    <row r="232" spans="81:126" x14ac:dyDescent="0.25">
      <c r="CC232" t="s">
        <v>89</v>
      </c>
      <c r="CD232" t="s">
        <v>90</v>
      </c>
      <c r="CE232" t="s">
        <v>756</v>
      </c>
      <c r="CF232">
        <v>80.010000000000005</v>
      </c>
      <c r="CG232" s="7">
        <f t="shared" si="151"/>
        <v>1</v>
      </c>
      <c r="CH232" s="7">
        <f t="shared" si="152"/>
        <v>1</v>
      </c>
      <c r="CI232" s="7">
        <f t="shared" si="153"/>
        <v>0</v>
      </c>
      <c r="CJ232" s="7">
        <f t="shared" si="154"/>
        <v>0</v>
      </c>
      <c r="CK232" s="7">
        <f t="shared" si="155"/>
        <v>0</v>
      </c>
      <c r="CL232" s="7">
        <f t="shared" si="156"/>
        <v>0</v>
      </c>
      <c r="CM232" s="7">
        <f t="shared" si="157"/>
        <v>0</v>
      </c>
      <c r="CN232" s="7">
        <f t="shared" si="158"/>
        <v>0</v>
      </c>
      <c r="CO232" s="7">
        <f t="shared" si="159"/>
        <v>0</v>
      </c>
      <c r="CP232" s="7">
        <f t="shared" si="160"/>
        <v>0</v>
      </c>
      <c r="CQ232" s="7">
        <f t="shared" si="161"/>
        <v>0</v>
      </c>
      <c r="CR232" s="7">
        <f t="shared" si="162"/>
        <v>0</v>
      </c>
      <c r="CS232" s="7">
        <f t="shared" si="163"/>
        <v>0</v>
      </c>
      <c r="CT232" s="7">
        <f t="shared" si="164"/>
        <v>0</v>
      </c>
      <c r="CU232" s="7">
        <f t="shared" si="165"/>
        <v>0</v>
      </c>
      <c r="CV232" s="7">
        <f t="shared" si="166"/>
        <v>0</v>
      </c>
      <c r="CW232" s="7">
        <f t="shared" si="167"/>
        <v>0</v>
      </c>
      <c r="CX232" s="7">
        <f t="shared" si="168"/>
        <v>0</v>
      </c>
      <c r="CY232" s="7">
        <f t="shared" si="169"/>
        <v>0</v>
      </c>
      <c r="CZ232" s="7">
        <f t="shared" si="170"/>
        <v>0</v>
      </c>
      <c r="DA232" s="8">
        <f t="shared" si="171"/>
        <v>1</v>
      </c>
      <c r="DB232" s="9">
        <f t="shared" si="172"/>
        <v>420000</v>
      </c>
      <c r="DC232" s="9" t="str">
        <f t="shared" si="173"/>
        <v>NF</v>
      </c>
      <c r="DD232" s="9" t="str">
        <f t="shared" si="174"/>
        <v>NF</v>
      </c>
      <c r="DE232" s="9" t="str">
        <f t="shared" si="175"/>
        <v>NF</v>
      </c>
      <c r="DF232" s="9" t="str">
        <f t="shared" si="176"/>
        <v>NF</v>
      </c>
      <c r="DG232" s="9" t="str">
        <f t="shared" si="177"/>
        <v>NF</v>
      </c>
      <c r="DH232" s="9" t="str">
        <f t="shared" si="178"/>
        <v>NF</v>
      </c>
      <c r="DI232" s="9" t="str">
        <f t="shared" si="179"/>
        <v>NF</v>
      </c>
      <c r="DJ232" s="9" t="str">
        <f t="shared" si="180"/>
        <v>NF</v>
      </c>
      <c r="DK232" s="9" t="str">
        <f t="shared" si="181"/>
        <v>NF</v>
      </c>
      <c r="DL232" s="9">
        <f t="shared" si="182"/>
        <v>420000</v>
      </c>
      <c r="DM232" s="10">
        <f t="shared" si="183"/>
        <v>1</v>
      </c>
      <c r="DN232" s="10">
        <f t="shared" si="184"/>
        <v>0</v>
      </c>
      <c r="DO232" s="10">
        <f t="shared" si="185"/>
        <v>0</v>
      </c>
      <c r="DP232" s="10">
        <f t="shared" si="186"/>
        <v>0</v>
      </c>
      <c r="DQ232" s="10">
        <f t="shared" si="187"/>
        <v>0</v>
      </c>
      <c r="DR232" s="10">
        <f t="shared" si="188"/>
        <v>0</v>
      </c>
      <c r="DS232" s="10">
        <f t="shared" si="189"/>
        <v>0</v>
      </c>
      <c r="DT232" s="10">
        <f t="shared" si="190"/>
        <v>0</v>
      </c>
      <c r="DU232" s="10">
        <f t="shared" si="191"/>
        <v>0</v>
      </c>
      <c r="DV232" s="10">
        <f t="shared" si="192"/>
        <v>0</v>
      </c>
    </row>
    <row r="233" spans="81:126" x14ac:dyDescent="0.25">
      <c r="CC233" t="s">
        <v>521</v>
      </c>
      <c r="CD233" t="s">
        <v>522</v>
      </c>
      <c r="CE233" t="s">
        <v>757</v>
      </c>
      <c r="CF233">
        <v>13.27</v>
      </c>
      <c r="CG233" s="7">
        <f t="shared" si="151"/>
        <v>0</v>
      </c>
      <c r="CH233" s="7">
        <f t="shared" si="152"/>
        <v>0</v>
      </c>
      <c r="CI233" s="7">
        <f t="shared" si="153"/>
        <v>0</v>
      </c>
      <c r="CJ233" s="7">
        <f t="shared" si="154"/>
        <v>0</v>
      </c>
      <c r="CK233" s="7">
        <f t="shared" si="155"/>
        <v>0</v>
      </c>
      <c r="CL233" s="7">
        <f t="shared" si="156"/>
        <v>0</v>
      </c>
      <c r="CM233" s="7">
        <f t="shared" si="157"/>
        <v>0</v>
      </c>
      <c r="CN233" s="7">
        <f t="shared" si="158"/>
        <v>0</v>
      </c>
      <c r="CO233" s="7">
        <f t="shared" si="159"/>
        <v>0</v>
      </c>
      <c r="CP233" s="7">
        <f t="shared" si="160"/>
        <v>0</v>
      </c>
      <c r="CQ233" s="7">
        <f t="shared" si="161"/>
        <v>0</v>
      </c>
      <c r="CR233" s="7">
        <f t="shared" si="162"/>
        <v>0</v>
      </c>
      <c r="CS233" s="7">
        <f t="shared" si="163"/>
        <v>0</v>
      </c>
      <c r="CT233" s="7">
        <f t="shared" si="164"/>
        <v>0</v>
      </c>
      <c r="CU233" s="7">
        <f t="shared" si="165"/>
        <v>0</v>
      </c>
      <c r="CV233" s="7">
        <f t="shared" si="166"/>
        <v>0</v>
      </c>
      <c r="CW233" s="7">
        <f t="shared" si="167"/>
        <v>0</v>
      </c>
      <c r="CX233" s="7">
        <f t="shared" si="168"/>
        <v>0</v>
      </c>
      <c r="CY233" s="7">
        <f t="shared" si="169"/>
        <v>1</v>
      </c>
      <c r="CZ233" s="7">
        <f t="shared" si="170"/>
        <v>1</v>
      </c>
      <c r="DA233" s="8">
        <f t="shared" si="171"/>
        <v>1</v>
      </c>
      <c r="DB233" s="9" t="str">
        <f t="shared" si="172"/>
        <v>NF</v>
      </c>
      <c r="DC233" s="9" t="str">
        <f t="shared" si="173"/>
        <v>NF</v>
      </c>
      <c r="DD233" s="9" t="str">
        <f t="shared" si="174"/>
        <v>NF</v>
      </c>
      <c r="DE233" s="9" t="str">
        <f t="shared" si="175"/>
        <v>NF</v>
      </c>
      <c r="DF233" s="9" t="str">
        <f t="shared" si="176"/>
        <v>NF</v>
      </c>
      <c r="DG233" s="9" t="str">
        <f t="shared" si="177"/>
        <v>NF</v>
      </c>
      <c r="DH233" s="9" t="str">
        <f t="shared" si="178"/>
        <v>NF</v>
      </c>
      <c r="DI233" s="9" t="str">
        <f t="shared" si="179"/>
        <v>NF</v>
      </c>
      <c r="DJ233" s="9" t="str">
        <f t="shared" si="180"/>
        <v>NF</v>
      </c>
      <c r="DK233" s="9">
        <f t="shared" si="181"/>
        <v>110000</v>
      </c>
      <c r="DL233" s="9">
        <f t="shared" si="182"/>
        <v>110000</v>
      </c>
      <c r="DM233" s="10">
        <f t="shared" si="183"/>
        <v>0</v>
      </c>
      <c r="DN233" s="10">
        <f t="shared" si="184"/>
        <v>0</v>
      </c>
      <c r="DO233" s="10">
        <f t="shared" si="185"/>
        <v>0</v>
      </c>
      <c r="DP233" s="10">
        <f t="shared" si="186"/>
        <v>0</v>
      </c>
      <c r="DQ233" s="10">
        <f t="shared" si="187"/>
        <v>0</v>
      </c>
      <c r="DR233" s="10">
        <f t="shared" si="188"/>
        <v>0</v>
      </c>
      <c r="DS233" s="10">
        <f t="shared" si="189"/>
        <v>0</v>
      </c>
      <c r="DT233" s="10">
        <f t="shared" si="190"/>
        <v>0</v>
      </c>
      <c r="DU233" s="10">
        <f t="shared" si="191"/>
        <v>0</v>
      </c>
      <c r="DV233" s="10">
        <f t="shared" si="192"/>
        <v>1</v>
      </c>
    </row>
    <row r="234" spans="81:126" x14ac:dyDescent="0.25">
      <c r="CC234" t="s">
        <v>489</v>
      </c>
      <c r="CD234" t="s">
        <v>490</v>
      </c>
      <c r="CE234" t="s">
        <v>758</v>
      </c>
      <c r="CF234">
        <v>26.58</v>
      </c>
      <c r="CG234" s="7">
        <f t="shared" si="151"/>
        <v>0</v>
      </c>
      <c r="CH234" s="7">
        <f t="shared" si="152"/>
        <v>0</v>
      </c>
      <c r="CI234" s="7">
        <f t="shared" si="153"/>
        <v>0</v>
      </c>
      <c r="CJ234" s="7">
        <f t="shared" si="154"/>
        <v>0</v>
      </c>
      <c r="CK234" s="7">
        <f t="shared" si="155"/>
        <v>0</v>
      </c>
      <c r="CL234" s="7">
        <f t="shared" si="156"/>
        <v>0</v>
      </c>
      <c r="CM234" s="7">
        <f t="shared" si="157"/>
        <v>0</v>
      </c>
      <c r="CN234" s="7">
        <f t="shared" si="158"/>
        <v>0</v>
      </c>
      <c r="CO234" s="7">
        <f t="shared" si="159"/>
        <v>0</v>
      </c>
      <c r="CP234" s="7">
        <f t="shared" si="160"/>
        <v>0</v>
      </c>
      <c r="CQ234" s="7">
        <f t="shared" si="161"/>
        <v>0</v>
      </c>
      <c r="CR234" s="7">
        <f t="shared" si="162"/>
        <v>0</v>
      </c>
      <c r="CS234" s="7">
        <f t="shared" si="163"/>
        <v>1</v>
      </c>
      <c r="CT234" s="7">
        <f t="shared" si="164"/>
        <v>1</v>
      </c>
      <c r="CU234" s="7">
        <f t="shared" si="165"/>
        <v>0</v>
      </c>
      <c r="CV234" s="7">
        <f t="shared" si="166"/>
        <v>0</v>
      </c>
      <c r="CW234" s="7">
        <f t="shared" si="167"/>
        <v>0</v>
      </c>
      <c r="CX234" s="7">
        <f t="shared" si="168"/>
        <v>0</v>
      </c>
      <c r="CY234" s="7">
        <f t="shared" si="169"/>
        <v>0</v>
      </c>
      <c r="CZ234" s="7">
        <f t="shared" si="170"/>
        <v>0</v>
      </c>
      <c r="DA234" s="8">
        <f t="shared" si="171"/>
        <v>1</v>
      </c>
      <c r="DB234" s="9" t="str">
        <f t="shared" si="172"/>
        <v>NF</v>
      </c>
      <c r="DC234" s="9" t="str">
        <f t="shared" si="173"/>
        <v>NF</v>
      </c>
      <c r="DD234" s="9" t="str">
        <f t="shared" si="174"/>
        <v>NF</v>
      </c>
      <c r="DE234" s="9" t="str">
        <f t="shared" si="175"/>
        <v>NF</v>
      </c>
      <c r="DF234" s="9" t="str">
        <f t="shared" si="176"/>
        <v>NF</v>
      </c>
      <c r="DG234" s="9" t="str">
        <f t="shared" si="177"/>
        <v>NF</v>
      </c>
      <c r="DH234" s="9">
        <f t="shared" si="178"/>
        <v>36000</v>
      </c>
      <c r="DI234" s="9" t="str">
        <f t="shared" si="179"/>
        <v>NF</v>
      </c>
      <c r="DJ234" s="9" t="str">
        <f t="shared" si="180"/>
        <v>NF</v>
      </c>
      <c r="DK234" s="9" t="str">
        <f t="shared" si="181"/>
        <v>NF</v>
      </c>
      <c r="DL234" s="9">
        <f t="shared" si="182"/>
        <v>36000</v>
      </c>
      <c r="DM234" s="10">
        <f t="shared" si="183"/>
        <v>0</v>
      </c>
      <c r="DN234" s="10">
        <f t="shared" si="184"/>
        <v>0</v>
      </c>
      <c r="DO234" s="10">
        <f t="shared" si="185"/>
        <v>0</v>
      </c>
      <c r="DP234" s="10">
        <f t="shared" si="186"/>
        <v>0</v>
      </c>
      <c r="DQ234" s="10">
        <f t="shared" si="187"/>
        <v>0</v>
      </c>
      <c r="DR234" s="10">
        <f t="shared" si="188"/>
        <v>0</v>
      </c>
      <c r="DS234" s="10">
        <f t="shared" si="189"/>
        <v>1</v>
      </c>
      <c r="DT234" s="10">
        <f t="shared" si="190"/>
        <v>0</v>
      </c>
      <c r="DU234" s="10">
        <f t="shared" si="191"/>
        <v>0</v>
      </c>
      <c r="DV234" s="10">
        <f t="shared" si="192"/>
        <v>0</v>
      </c>
    </row>
    <row r="235" spans="81:126" x14ac:dyDescent="0.25">
      <c r="CC235" t="s">
        <v>413</v>
      </c>
      <c r="CD235" t="s">
        <v>414</v>
      </c>
      <c r="CE235" t="s">
        <v>759</v>
      </c>
      <c r="CF235">
        <v>20.69</v>
      </c>
      <c r="CG235" s="7">
        <f t="shared" si="151"/>
        <v>0</v>
      </c>
      <c r="CH235" s="7">
        <f t="shared" si="152"/>
        <v>0</v>
      </c>
      <c r="CI235" s="7">
        <f t="shared" si="153"/>
        <v>0</v>
      </c>
      <c r="CJ235" s="7">
        <f t="shared" si="154"/>
        <v>0</v>
      </c>
      <c r="CK235" s="7">
        <f t="shared" si="155"/>
        <v>0</v>
      </c>
      <c r="CL235" s="7">
        <f t="shared" si="156"/>
        <v>0</v>
      </c>
      <c r="CM235" s="7">
        <f t="shared" si="157"/>
        <v>0</v>
      </c>
      <c r="CN235" s="7">
        <f t="shared" si="158"/>
        <v>0</v>
      </c>
      <c r="CO235" s="7">
        <f t="shared" si="159"/>
        <v>1</v>
      </c>
      <c r="CP235" s="7">
        <f t="shared" si="160"/>
        <v>1</v>
      </c>
      <c r="CQ235" s="7">
        <f t="shared" si="161"/>
        <v>0</v>
      </c>
      <c r="CR235" s="7">
        <f t="shared" si="162"/>
        <v>0</v>
      </c>
      <c r="CS235" s="7">
        <f t="shared" si="163"/>
        <v>0</v>
      </c>
      <c r="CT235" s="7">
        <f t="shared" si="164"/>
        <v>0</v>
      </c>
      <c r="CU235" s="7">
        <f t="shared" si="165"/>
        <v>0</v>
      </c>
      <c r="CV235" s="7">
        <f t="shared" si="166"/>
        <v>0</v>
      </c>
      <c r="CW235" s="7">
        <f t="shared" si="167"/>
        <v>0</v>
      </c>
      <c r="CX235" s="7">
        <f t="shared" si="168"/>
        <v>0</v>
      </c>
      <c r="CY235" s="7">
        <f t="shared" si="169"/>
        <v>0</v>
      </c>
      <c r="CZ235" s="7">
        <f t="shared" si="170"/>
        <v>0</v>
      </c>
      <c r="DA235" s="8">
        <f t="shared" si="171"/>
        <v>1</v>
      </c>
      <c r="DB235" s="9" t="str">
        <f t="shared" si="172"/>
        <v>NF</v>
      </c>
      <c r="DC235" s="9" t="str">
        <f t="shared" si="173"/>
        <v>NF</v>
      </c>
      <c r="DD235" s="9" t="str">
        <f t="shared" si="174"/>
        <v>NF</v>
      </c>
      <c r="DE235" s="9" t="str">
        <f t="shared" si="175"/>
        <v>NF</v>
      </c>
      <c r="DF235" s="9">
        <f t="shared" si="176"/>
        <v>180000</v>
      </c>
      <c r="DG235" s="9" t="str">
        <f t="shared" si="177"/>
        <v>NF</v>
      </c>
      <c r="DH235" s="9" t="str">
        <f t="shared" si="178"/>
        <v>NF</v>
      </c>
      <c r="DI235" s="9" t="str">
        <f t="shared" si="179"/>
        <v>NF</v>
      </c>
      <c r="DJ235" s="9" t="str">
        <f t="shared" si="180"/>
        <v>NF</v>
      </c>
      <c r="DK235" s="9" t="str">
        <f t="shared" si="181"/>
        <v>NF</v>
      </c>
      <c r="DL235" s="9">
        <f t="shared" si="182"/>
        <v>180000</v>
      </c>
      <c r="DM235" s="10">
        <f t="shared" si="183"/>
        <v>0</v>
      </c>
      <c r="DN235" s="10">
        <f t="shared" si="184"/>
        <v>0</v>
      </c>
      <c r="DO235" s="10">
        <f t="shared" si="185"/>
        <v>0</v>
      </c>
      <c r="DP235" s="10">
        <f t="shared" si="186"/>
        <v>0</v>
      </c>
      <c r="DQ235" s="10">
        <f t="shared" si="187"/>
        <v>1</v>
      </c>
      <c r="DR235" s="10">
        <f t="shared" si="188"/>
        <v>0</v>
      </c>
      <c r="DS235" s="10">
        <f t="shared" si="189"/>
        <v>0</v>
      </c>
      <c r="DT235" s="10">
        <f t="shared" si="190"/>
        <v>0</v>
      </c>
      <c r="DU235" s="10">
        <f t="shared" si="191"/>
        <v>0</v>
      </c>
      <c r="DV235" s="10">
        <f t="shared" si="192"/>
        <v>0</v>
      </c>
    </row>
    <row r="236" spans="81:126" x14ac:dyDescent="0.25">
      <c r="CC236" t="s">
        <v>523</v>
      </c>
      <c r="CD236" t="s">
        <v>524</v>
      </c>
      <c r="CE236" t="s">
        <v>760</v>
      </c>
      <c r="CF236">
        <v>26.67</v>
      </c>
      <c r="CG236" s="7">
        <f t="shared" si="151"/>
        <v>0</v>
      </c>
      <c r="CH236" s="7">
        <f t="shared" si="152"/>
        <v>0</v>
      </c>
      <c r="CI236" s="7">
        <f t="shared" si="153"/>
        <v>0</v>
      </c>
      <c r="CJ236" s="7">
        <f t="shared" si="154"/>
        <v>0</v>
      </c>
      <c r="CK236" s="7">
        <f t="shared" si="155"/>
        <v>0</v>
      </c>
      <c r="CL236" s="7">
        <f t="shared" si="156"/>
        <v>0</v>
      </c>
      <c r="CM236" s="7">
        <f t="shared" si="157"/>
        <v>0</v>
      </c>
      <c r="CN236" s="7">
        <f t="shared" si="158"/>
        <v>0</v>
      </c>
      <c r="CO236" s="7">
        <f t="shared" si="159"/>
        <v>0</v>
      </c>
      <c r="CP236" s="7">
        <f t="shared" si="160"/>
        <v>0</v>
      </c>
      <c r="CQ236" s="7">
        <f t="shared" si="161"/>
        <v>0</v>
      </c>
      <c r="CR236" s="7">
        <f t="shared" si="162"/>
        <v>0</v>
      </c>
      <c r="CS236" s="7">
        <f t="shared" si="163"/>
        <v>0</v>
      </c>
      <c r="CT236" s="7">
        <f t="shared" si="164"/>
        <v>0</v>
      </c>
      <c r="CU236" s="7">
        <f t="shared" si="165"/>
        <v>0</v>
      </c>
      <c r="CV236" s="7">
        <f t="shared" si="166"/>
        <v>0</v>
      </c>
      <c r="CW236" s="7">
        <f t="shared" si="167"/>
        <v>0</v>
      </c>
      <c r="CX236" s="7">
        <f t="shared" si="168"/>
        <v>0</v>
      </c>
      <c r="CY236" s="7">
        <f t="shared" si="169"/>
        <v>1</v>
      </c>
      <c r="CZ236" s="7">
        <f t="shared" si="170"/>
        <v>1</v>
      </c>
      <c r="DA236" s="8">
        <f t="shared" si="171"/>
        <v>1</v>
      </c>
      <c r="DB236" s="9" t="str">
        <f t="shared" si="172"/>
        <v>NF</v>
      </c>
      <c r="DC236" s="9" t="str">
        <f t="shared" si="173"/>
        <v>NF</v>
      </c>
      <c r="DD236" s="9" t="str">
        <f t="shared" si="174"/>
        <v>NF</v>
      </c>
      <c r="DE236" s="9" t="str">
        <f t="shared" si="175"/>
        <v>NF</v>
      </c>
      <c r="DF236" s="9" t="str">
        <f t="shared" si="176"/>
        <v>NF</v>
      </c>
      <c r="DG236" s="9" t="str">
        <f t="shared" si="177"/>
        <v>NF</v>
      </c>
      <c r="DH236" s="9" t="str">
        <f t="shared" si="178"/>
        <v>NF</v>
      </c>
      <c r="DI236" s="9" t="str">
        <f t="shared" si="179"/>
        <v>NF</v>
      </c>
      <c r="DJ236" s="9" t="str">
        <f t="shared" si="180"/>
        <v>NF</v>
      </c>
      <c r="DK236" s="9">
        <f t="shared" si="181"/>
        <v>130000</v>
      </c>
      <c r="DL236" s="9">
        <f t="shared" si="182"/>
        <v>130000</v>
      </c>
      <c r="DM236" s="10">
        <f t="shared" si="183"/>
        <v>0</v>
      </c>
      <c r="DN236" s="10">
        <f t="shared" si="184"/>
        <v>0</v>
      </c>
      <c r="DO236" s="10">
        <f t="shared" si="185"/>
        <v>0</v>
      </c>
      <c r="DP236" s="10">
        <f t="shared" si="186"/>
        <v>0</v>
      </c>
      <c r="DQ236" s="10">
        <f t="shared" si="187"/>
        <v>0</v>
      </c>
      <c r="DR236" s="10">
        <f t="shared" si="188"/>
        <v>0</v>
      </c>
      <c r="DS236" s="10">
        <f t="shared" si="189"/>
        <v>0</v>
      </c>
      <c r="DT236" s="10">
        <f t="shared" si="190"/>
        <v>0</v>
      </c>
      <c r="DU236" s="10">
        <f t="shared" si="191"/>
        <v>0</v>
      </c>
      <c r="DV236" s="10">
        <f t="shared" si="192"/>
        <v>1</v>
      </c>
    </row>
    <row r="237" spans="81:126" x14ac:dyDescent="0.25">
      <c r="CC237" t="s">
        <v>506</v>
      </c>
      <c r="CD237" t="s">
        <v>507</v>
      </c>
      <c r="CE237" t="s">
        <v>761</v>
      </c>
      <c r="CF237">
        <v>99.79</v>
      </c>
      <c r="CG237" s="7">
        <f t="shared" si="151"/>
        <v>0</v>
      </c>
      <c r="CH237" s="7">
        <f t="shared" si="152"/>
        <v>0</v>
      </c>
      <c r="CI237" s="7">
        <f t="shared" si="153"/>
        <v>0</v>
      </c>
      <c r="CJ237" s="7">
        <f t="shared" si="154"/>
        <v>0</v>
      </c>
      <c r="CK237" s="7">
        <f t="shared" si="155"/>
        <v>0</v>
      </c>
      <c r="CL237" s="7">
        <f t="shared" si="156"/>
        <v>0</v>
      </c>
      <c r="CM237" s="7">
        <f t="shared" si="157"/>
        <v>0</v>
      </c>
      <c r="CN237" s="7">
        <f t="shared" si="158"/>
        <v>0</v>
      </c>
      <c r="CO237" s="7">
        <f t="shared" si="159"/>
        <v>0</v>
      </c>
      <c r="CP237" s="7">
        <f t="shared" si="160"/>
        <v>0</v>
      </c>
      <c r="CQ237" s="7">
        <f t="shared" si="161"/>
        <v>0</v>
      </c>
      <c r="CR237" s="7">
        <f t="shared" si="162"/>
        <v>0</v>
      </c>
      <c r="CS237" s="7">
        <f t="shared" si="163"/>
        <v>0</v>
      </c>
      <c r="CT237" s="7">
        <f t="shared" si="164"/>
        <v>0</v>
      </c>
      <c r="CU237" s="7">
        <f t="shared" si="165"/>
        <v>0</v>
      </c>
      <c r="CV237" s="7">
        <f t="shared" si="166"/>
        <v>0</v>
      </c>
      <c r="CW237" s="7">
        <f t="shared" si="167"/>
        <v>1</v>
      </c>
      <c r="CX237" s="7">
        <f t="shared" si="168"/>
        <v>1</v>
      </c>
      <c r="CY237" s="7">
        <f t="shared" si="169"/>
        <v>0</v>
      </c>
      <c r="CZ237" s="7">
        <f t="shared" si="170"/>
        <v>0</v>
      </c>
      <c r="DA237" s="8">
        <f t="shared" si="171"/>
        <v>1</v>
      </c>
      <c r="DB237" s="9" t="str">
        <f t="shared" si="172"/>
        <v>NF</v>
      </c>
      <c r="DC237" s="9" t="str">
        <f t="shared" si="173"/>
        <v>NF</v>
      </c>
      <c r="DD237" s="9" t="str">
        <f t="shared" si="174"/>
        <v>NF</v>
      </c>
      <c r="DE237" s="9" t="str">
        <f t="shared" si="175"/>
        <v>NF</v>
      </c>
      <c r="DF237" s="9" t="str">
        <f t="shared" si="176"/>
        <v>NF</v>
      </c>
      <c r="DG237" s="9" t="str">
        <f t="shared" si="177"/>
        <v>NF</v>
      </c>
      <c r="DH237" s="9" t="str">
        <f t="shared" si="178"/>
        <v>NF</v>
      </c>
      <c r="DI237" s="9" t="str">
        <f t="shared" si="179"/>
        <v>NF</v>
      </c>
      <c r="DJ237" s="9">
        <f t="shared" si="180"/>
        <v>200000</v>
      </c>
      <c r="DK237" s="9" t="str">
        <f t="shared" si="181"/>
        <v>NF</v>
      </c>
      <c r="DL237" s="9">
        <f t="shared" si="182"/>
        <v>200000</v>
      </c>
      <c r="DM237" s="10">
        <f t="shared" si="183"/>
        <v>0</v>
      </c>
      <c r="DN237" s="10">
        <f t="shared" si="184"/>
        <v>0</v>
      </c>
      <c r="DO237" s="10">
        <f t="shared" si="185"/>
        <v>0</v>
      </c>
      <c r="DP237" s="10">
        <f t="shared" si="186"/>
        <v>0</v>
      </c>
      <c r="DQ237" s="10">
        <f t="shared" si="187"/>
        <v>0</v>
      </c>
      <c r="DR237" s="10">
        <f t="shared" si="188"/>
        <v>0</v>
      </c>
      <c r="DS237" s="10">
        <f t="shared" si="189"/>
        <v>0</v>
      </c>
      <c r="DT237" s="10">
        <f t="shared" si="190"/>
        <v>0</v>
      </c>
      <c r="DU237" s="10">
        <f t="shared" si="191"/>
        <v>1</v>
      </c>
      <c r="DV237" s="10">
        <f t="shared" si="192"/>
        <v>0</v>
      </c>
    </row>
    <row r="238" spans="81:126" x14ac:dyDescent="0.25">
      <c r="CC238" t="s">
        <v>294</v>
      </c>
      <c r="CD238" t="s">
        <v>295</v>
      </c>
      <c r="CE238" t="s">
        <v>762</v>
      </c>
      <c r="CF238">
        <v>11.29</v>
      </c>
      <c r="CG238" s="7">
        <f t="shared" si="151"/>
        <v>0</v>
      </c>
      <c r="CH238" s="7">
        <f t="shared" si="152"/>
        <v>0</v>
      </c>
      <c r="CI238" s="7">
        <f t="shared" si="153"/>
        <v>0</v>
      </c>
      <c r="CJ238" s="7">
        <f t="shared" si="154"/>
        <v>0</v>
      </c>
      <c r="CK238" s="7">
        <f t="shared" si="155"/>
        <v>0</v>
      </c>
      <c r="CL238" s="7">
        <f t="shared" si="156"/>
        <v>0</v>
      </c>
      <c r="CM238" s="7">
        <f t="shared" si="157"/>
        <v>1</v>
      </c>
      <c r="CN238" s="7">
        <f t="shared" si="158"/>
        <v>1</v>
      </c>
      <c r="CO238" s="7">
        <f t="shared" si="159"/>
        <v>0</v>
      </c>
      <c r="CP238" s="7">
        <f t="shared" si="160"/>
        <v>0</v>
      </c>
      <c r="CQ238" s="7">
        <f t="shared" si="161"/>
        <v>0</v>
      </c>
      <c r="CR238" s="7">
        <f t="shared" si="162"/>
        <v>0</v>
      </c>
      <c r="CS238" s="7">
        <f t="shared" si="163"/>
        <v>0</v>
      </c>
      <c r="CT238" s="7">
        <f t="shared" si="164"/>
        <v>0</v>
      </c>
      <c r="CU238" s="7">
        <f t="shared" si="165"/>
        <v>0</v>
      </c>
      <c r="CV238" s="7">
        <f t="shared" si="166"/>
        <v>0</v>
      </c>
      <c r="CW238" s="7">
        <f t="shared" si="167"/>
        <v>0</v>
      </c>
      <c r="CX238" s="7">
        <f t="shared" si="168"/>
        <v>0</v>
      </c>
      <c r="CY238" s="7">
        <f t="shared" si="169"/>
        <v>0</v>
      </c>
      <c r="CZ238" s="7">
        <f t="shared" si="170"/>
        <v>0</v>
      </c>
      <c r="DA238" s="8">
        <f t="shared" si="171"/>
        <v>1</v>
      </c>
      <c r="DB238" s="9" t="str">
        <f t="shared" si="172"/>
        <v>NF</v>
      </c>
      <c r="DC238" s="9" t="str">
        <f t="shared" si="173"/>
        <v>NF</v>
      </c>
      <c r="DD238" s="9" t="str">
        <f t="shared" si="174"/>
        <v>NF</v>
      </c>
      <c r="DE238" s="9">
        <f t="shared" si="175"/>
        <v>250000</v>
      </c>
      <c r="DF238" s="9" t="str">
        <f t="shared" si="176"/>
        <v>NF</v>
      </c>
      <c r="DG238" s="9" t="str">
        <f t="shared" si="177"/>
        <v>NF</v>
      </c>
      <c r="DH238" s="9" t="str">
        <f t="shared" si="178"/>
        <v>NF</v>
      </c>
      <c r="DI238" s="9" t="str">
        <f t="shared" si="179"/>
        <v>NF</v>
      </c>
      <c r="DJ238" s="9" t="str">
        <f t="shared" si="180"/>
        <v>NF</v>
      </c>
      <c r="DK238" s="9" t="str">
        <f t="shared" si="181"/>
        <v>NF</v>
      </c>
      <c r="DL238" s="9">
        <f t="shared" si="182"/>
        <v>250000</v>
      </c>
      <c r="DM238" s="10">
        <f t="shared" si="183"/>
        <v>0</v>
      </c>
      <c r="DN238" s="10">
        <f t="shared" si="184"/>
        <v>0</v>
      </c>
      <c r="DO238" s="10">
        <f t="shared" si="185"/>
        <v>0</v>
      </c>
      <c r="DP238" s="10">
        <f t="shared" si="186"/>
        <v>1</v>
      </c>
      <c r="DQ238" s="10">
        <f t="shared" si="187"/>
        <v>0</v>
      </c>
      <c r="DR238" s="10">
        <f t="shared" si="188"/>
        <v>0</v>
      </c>
      <c r="DS238" s="10">
        <f t="shared" si="189"/>
        <v>0</v>
      </c>
      <c r="DT238" s="10">
        <f t="shared" si="190"/>
        <v>0</v>
      </c>
      <c r="DU238" s="10">
        <f t="shared" si="191"/>
        <v>0</v>
      </c>
      <c r="DV238" s="10">
        <f t="shared" si="192"/>
        <v>0</v>
      </c>
    </row>
    <row r="239" spans="81:126" x14ac:dyDescent="0.25">
      <c r="CC239" t="s">
        <v>415</v>
      </c>
      <c r="CD239" t="s">
        <v>416</v>
      </c>
      <c r="CE239" t="s">
        <v>763</v>
      </c>
      <c r="CF239">
        <v>58.99</v>
      </c>
      <c r="CG239" s="7">
        <f t="shared" si="151"/>
        <v>0</v>
      </c>
      <c r="CH239" s="7">
        <f t="shared" si="152"/>
        <v>0</v>
      </c>
      <c r="CI239" s="7">
        <f t="shared" si="153"/>
        <v>0</v>
      </c>
      <c r="CJ239" s="7">
        <f t="shared" si="154"/>
        <v>0</v>
      </c>
      <c r="CK239" s="7">
        <f t="shared" si="155"/>
        <v>0</v>
      </c>
      <c r="CL239" s="7">
        <f t="shared" si="156"/>
        <v>0</v>
      </c>
      <c r="CM239" s="7">
        <f t="shared" si="157"/>
        <v>0</v>
      </c>
      <c r="CN239" s="7">
        <f t="shared" si="158"/>
        <v>0</v>
      </c>
      <c r="CO239" s="7">
        <f t="shared" si="159"/>
        <v>1</v>
      </c>
      <c r="CP239" s="7">
        <f t="shared" si="160"/>
        <v>1</v>
      </c>
      <c r="CQ239" s="7">
        <f t="shared" si="161"/>
        <v>0</v>
      </c>
      <c r="CR239" s="7">
        <f t="shared" si="162"/>
        <v>0</v>
      </c>
      <c r="CS239" s="7">
        <f t="shared" si="163"/>
        <v>0</v>
      </c>
      <c r="CT239" s="7">
        <f t="shared" si="164"/>
        <v>0</v>
      </c>
      <c r="CU239" s="7">
        <f t="shared" si="165"/>
        <v>0</v>
      </c>
      <c r="CV239" s="7">
        <f t="shared" si="166"/>
        <v>0</v>
      </c>
      <c r="CW239" s="7">
        <f t="shared" si="167"/>
        <v>0</v>
      </c>
      <c r="CX239" s="7">
        <f t="shared" si="168"/>
        <v>0</v>
      </c>
      <c r="CY239" s="7">
        <f t="shared" si="169"/>
        <v>0</v>
      </c>
      <c r="CZ239" s="7">
        <f t="shared" si="170"/>
        <v>0</v>
      </c>
      <c r="DA239" s="8">
        <f t="shared" si="171"/>
        <v>1</v>
      </c>
      <c r="DB239" s="9" t="str">
        <f t="shared" si="172"/>
        <v>NF</v>
      </c>
      <c r="DC239" s="9" t="str">
        <f t="shared" si="173"/>
        <v>NF</v>
      </c>
      <c r="DD239" s="9" t="str">
        <f t="shared" si="174"/>
        <v>NF</v>
      </c>
      <c r="DE239" s="9" t="str">
        <f t="shared" si="175"/>
        <v>NF</v>
      </c>
      <c r="DF239" s="9">
        <f t="shared" si="176"/>
        <v>570000</v>
      </c>
      <c r="DG239" s="9" t="str">
        <f t="shared" si="177"/>
        <v>NF</v>
      </c>
      <c r="DH239" s="9" t="str">
        <f t="shared" si="178"/>
        <v>NF</v>
      </c>
      <c r="DI239" s="9" t="str">
        <f t="shared" si="179"/>
        <v>NF</v>
      </c>
      <c r="DJ239" s="9" t="str">
        <f t="shared" si="180"/>
        <v>NF</v>
      </c>
      <c r="DK239" s="9" t="str">
        <f t="shared" si="181"/>
        <v>NF</v>
      </c>
      <c r="DL239" s="9">
        <f t="shared" si="182"/>
        <v>570000</v>
      </c>
      <c r="DM239" s="10">
        <f t="shared" si="183"/>
        <v>0</v>
      </c>
      <c r="DN239" s="10">
        <f t="shared" si="184"/>
        <v>0</v>
      </c>
      <c r="DO239" s="10">
        <f t="shared" si="185"/>
        <v>0</v>
      </c>
      <c r="DP239" s="10">
        <f t="shared" si="186"/>
        <v>0</v>
      </c>
      <c r="DQ239" s="10">
        <f t="shared" si="187"/>
        <v>1</v>
      </c>
      <c r="DR239" s="10">
        <f t="shared" si="188"/>
        <v>0</v>
      </c>
      <c r="DS239" s="10">
        <f t="shared" si="189"/>
        <v>0</v>
      </c>
      <c r="DT239" s="10">
        <f t="shared" si="190"/>
        <v>0</v>
      </c>
      <c r="DU239" s="10">
        <f t="shared" si="191"/>
        <v>0</v>
      </c>
      <c r="DV239" s="10">
        <f t="shared" si="192"/>
        <v>0</v>
      </c>
    </row>
    <row r="240" spans="81:126" x14ac:dyDescent="0.25">
      <c r="CC240" t="s">
        <v>93</v>
      </c>
      <c r="CD240" t="s">
        <v>94</v>
      </c>
      <c r="CE240" t="s">
        <v>764</v>
      </c>
      <c r="CF240">
        <v>232.97</v>
      </c>
      <c r="CG240" s="7">
        <f t="shared" si="151"/>
        <v>1</v>
      </c>
      <c r="CH240" s="7">
        <f t="shared" si="152"/>
        <v>1</v>
      </c>
      <c r="CI240" s="7">
        <f t="shared" si="153"/>
        <v>0</v>
      </c>
      <c r="CJ240" s="7">
        <f t="shared" si="154"/>
        <v>0</v>
      </c>
      <c r="CK240" s="7">
        <f t="shared" si="155"/>
        <v>0</v>
      </c>
      <c r="CL240" s="7">
        <f t="shared" si="156"/>
        <v>0</v>
      </c>
      <c r="CM240" s="7">
        <f t="shared" si="157"/>
        <v>0</v>
      </c>
      <c r="CN240" s="7">
        <f t="shared" si="158"/>
        <v>0</v>
      </c>
      <c r="CO240" s="7">
        <f t="shared" si="159"/>
        <v>0</v>
      </c>
      <c r="CP240" s="7">
        <f t="shared" si="160"/>
        <v>0</v>
      </c>
      <c r="CQ240" s="7">
        <f t="shared" si="161"/>
        <v>0</v>
      </c>
      <c r="CR240" s="7">
        <f t="shared" si="162"/>
        <v>0</v>
      </c>
      <c r="CS240" s="7">
        <f t="shared" si="163"/>
        <v>0</v>
      </c>
      <c r="CT240" s="7">
        <f t="shared" si="164"/>
        <v>0</v>
      </c>
      <c r="CU240" s="7">
        <f t="shared" si="165"/>
        <v>0</v>
      </c>
      <c r="CV240" s="7">
        <f t="shared" si="166"/>
        <v>0</v>
      </c>
      <c r="CW240" s="7">
        <f t="shared" si="167"/>
        <v>0</v>
      </c>
      <c r="CX240" s="7">
        <f t="shared" si="168"/>
        <v>0</v>
      </c>
      <c r="CY240" s="7">
        <f t="shared" si="169"/>
        <v>0</v>
      </c>
      <c r="CZ240" s="7">
        <f t="shared" si="170"/>
        <v>0</v>
      </c>
      <c r="DA240" s="8">
        <f t="shared" si="171"/>
        <v>1</v>
      </c>
      <c r="DB240" s="9">
        <f t="shared" si="172"/>
        <v>450000</v>
      </c>
      <c r="DC240" s="9" t="str">
        <f t="shared" si="173"/>
        <v>NF</v>
      </c>
      <c r="DD240" s="9" t="str">
        <f t="shared" si="174"/>
        <v>NF</v>
      </c>
      <c r="DE240" s="9" t="str">
        <f t="shared" si="175"/>
        <v>NF</v>
      </c>
      <c r="DF240" s="9" t="str">
        <f t="shared" si="176"/>
        <v>NF</v>
      </c>
      <c r="DG240" s="9" t="str">
        <f t="shared" si="177"/>
        <v>NF</v>
      </c>
      <c r="DH240" s="9" t="str">
        <f t="shared" si="178"/>
        <v>NF</v>
      </c>
      <c r="DI240" s="9" t="str">
        <f t="shared" si="179"/>
        <v>NF</v>
      </c>
      <c r="DJ240" s="9" t="str">
        <f t="shared" si="180"/>
        <v>NF</v>
      </c>
      <c r="DK240" s="9" t="str">
        <f t="shared" si="181"/>
        <v>NF</v>
      </c>
      <c r="DL240" s="9">
        <f t="shared" si="182"/>
        <v>450000</v>
      </c>
      <c r="DM240" s="10">
        <f t="shared" si="183"/>
        <v>1</v>
      </c>
      <c r="DN240" s="10">
        <f t="shared" si="184"/>
        <v>0</v>
      </c>
      <c r="DO240" s="10">
        <f t="shared" si="185"/>
        <v>0</v>
      </c>
      <c r="DP240" s="10">
        <f t="shared" si="186"/>
        <v>0</v>
      </c>
      <c r="DQ240" s="10">
        <f t="shared" si="187"/>
        <v>0</v>
      </c>
      <c r="DR240" s="10">
        <f t="shared" si="188"/>
        <v>0</v>
      </c>
      <c r="DS240" s="10">
        <f t="shared" si="189"/>
        <v>0</v>
      </c>
      <c r="DT240" s="10">
        <f t="shared" si="190"/>
        <v>0</v>
      </c>
      <c r="DU240" s="10">
        <f t="shared" si="191"/>
        <v>0</v>
      </c>
      <c r="DV240" s="10">
        <f t="shared" si="192"/>
        <v>0</v>
      </c>
    </row>
    <row r="241" spans="81:126" x14ac:dyDescent="0.25">
      <c r="CC241" t="s">
        <v>491</v>
      </c>
      <c r="CD241" t="s">
        <v>492</v>
      </c>
      <c r="CE241" t="s">
        <v>765</v>
      </c>
      <c r="CF241">
        <v>38.97</v>
      </c>
      <c r="CG241" s="7">
        <f t="shared" si="151"/>
        <v>0</v>
      </c>
      <c r="CH241" s="7">
        <f t="shared" si="152"/>
        <v>0</v>
      </c>
      <c r="CI241" s="7">
        <f t="shared" si="153"/>
        <v>0</v>
      </c>
      <c r="CJ241" s="7">
        <f t="shared" si="154"/>
        <v>0</v>
      </c>
      <c r="CK241" s="7">
        <f t="shared" si="155"/>
        <v>0</v>
      </c>
      <c r="CL241" s="7">
        <f t="shared" si="156"/>
        <v>0</v>
      </c>
      <c r="CM241" s="7">
        <f t="shared" si="157"/>
        <v>0</v>
      </c>
      <c r="CN241" s="7">
        <f t="shared" si="158"/>
        <v>0</v>
      </c>
      <c r="CO241" s="7">
        <f t="shared" si="159"/>
        <v>0</v>
      </c>
      <c r="CP241" s="7">
        <f t="shared" si="160"/>
        <v>0</v>
      </c>
      <c r="CQ241" s="7">
        <f t="shared" si="161"/>
        <v>0</v>
      </c>
      <c r="CR241" s="7">
        <f t="shared" si="162"/>
        <v>0</v>
      </c>
      <c r="CS241" s="7">
        <f t="shared" si="163"/>
        <v>1</v>
      </c>
      <c r="CT241" s="7">
        <f t="shared" si="164"/>
        <v>1</v>
      </c>
      <c r="CU241" s="7">
        <f t="shared" si="165"/>
        <v>0</v>
      </c>
      <c r="CV241" s="7">
        <f t="shared" si="166"/>
        <v>0</v>
      </c>
      <c r="CW241" s="7">
        <f t="shared" si="167"/>
        <v>0</v>
      </c>
      <c r="CX241" s="7">
        <f t="shared" si="168"/>
        <v>0</v>
      </c>
      <c r="CY241" s="7">
        <f t="shared" si="169"/>
        <v>0</v>
      </c>
      <c r="CZ241" s="7">
        <f t="shared" si="170"/>
        <v>0</v>
      </c>
      <c r="DA241" s="8">
        <f t="shared" si="171"/>
        <v>1</v>
      </c>
      <c r="DB241" s="9" t="str">
        <f t="shared" si="172"/>
        <v>NF</v>
      </c>
      <c r="DC241" s="9" t="str">
        <f t="shared" si="173"/>
        <v>NF</v>
      </c>
      <c r="DD241" s="9" t="str">
        <f t="shared" si="174"/>
        <v>NF</v>
      </c>
      <c r="DE241" s="9" t="str">
        <f t="shared" si="175"/>
        <v>NF</v>
      </c>
      <c r="DF241" s="9" t="str">
        <f t="shared" si="176"/>
        <v>NF</v>
      </c>
      <c r="DG241" s="9" t="str">
        <f t="shared" si="177"/>
        <v>NF</v>
      </c>
      <c r="DH241" s="9">
        <f t="shared" si="178"/>
        <v>300000</v>
      </c>
      <c r="DI241" s="9" t="str">
        <f t="shared" si="179"/>
        <v>NF</v>
      </c>
      <c r="DJ241" s="9" t="str">
        <f t="shared" si="180"/>
        <v>NF</v>
      </c>
      <c r="DK241" s="9" t="str">
        <f t="shared" si="181"/>
        <v>NF</v>
      </c>
      <c r="DL241" s="9">
        <f t="shared" si="182"/>
        <v>300000</v>
      </c>
      <c r="DM241" s="10">
        <f t="shared" si="183"/>
        <v>0</v>
      </c>
      <c r="DN241" s="10">
        <f t="shared" si="184"/>
        <v>0</v>
      </c>
      <c r="DO241" s="10">
        <f t="shared" si="185"/>
        <v>0</v>
      </c>
      <c r="DP241" s="10">
        <f t="shared" si="186"/>
        <v>0</v>
      </c>
      <c r="DQ241" s="10">
        <f t="shared" si="187"/>
        <v>0</v>
      </c>
      <c r="DR241" s="10">
        <f t="shared" si="188"/>
        <v>0</v>
      </c>
      <c r="DS241" s="10">
        <f t="shared" si="189"/>
        <v>1</v>
      </c>
      <c r="DT241" s="10">
        <f t="shared" si="190"/>
        <v>0</v>
      </c>
      <c r="DU241" s="10">
        <f t="shared" si="191"/>
        <v>0</v>
      </c>
      <c r="DV241" s="10">
        <f t="shared" si="192"/>
        <v>0</v>
      </c>
    </row>
    <row r="242" spans="81:126" x14ac:dyDescent="0.25">
      <c r="CC242" t="s">
        <v>417</v>
      </c>
      <c r="CD242" t="s">
        <v>418</v>
      </c>
      <c r="CE242" t="s">
        <v>766</v>
      </c>
      <c r="CF242">
        <v>97.11</v>
      </c>
      <c r="CG242" s="7">
        <f t="shared" si="151"/>
        <v>0</v>
      </c>
      <c r="CH242" s="7">
        <f t="shared" si="152"/>
        <v>0</v>
      </c>
      <c r="CI242" s="7">
        <f t="shared" si="153"/>
        <v>0</v>
      </c>
      <c r="CJ242" s="7">
        <f t="shared" si="154"/>
        <v>0</v>
      </c>
      <c r="CK242" s="7">
        <f t="shared" si="155"/>
        <v>0</v>
      </c>
      <c r="CL242" s="7">
        <f t="shared" si="156"/>
        <v>0</v>
      </c>
      <c r="CM242" s="7">
        <f t="shared" si="157"/>
        <v>0</v>
      </c>
      <c r="CN242" s="7">
        <f t="shared" si="158"/>
        <v>0</v>
      </c>
      <c r="CO242" s="7">
        <f t="shared" si="159"/>
        <v>1</v>
      </c>
      <c r="CP242" s="7">
        <f t="shared" si="160"/>
        <v>1</v>
      </c>
      <c r="CQ242" s="7">
        <f t="shared" si="161"/>
        <v>0</v>
      </c>
      <c r="CR242" s="7">
        <f t="shared" si="162"/>
        <v>0</v>
      </c>
      <c r="CS242" s="7">
        <f t="shared" si="163"/>
        <v>0</v>
      </c>
      <c r="CT242" s="7">
        <f t="shared" si="164"/>
        <v>0</v>
      </c>
      <c r="CU242" s="7">
        <f t="shared" si="165"/>
        <v>0</v>
      </c>
      <c r="CV242" s="7">
        <f t="shared" si="166"/>
        <v>0</v>
      </c>
      <c r="CW242" s="7">
        <f t="shared" si="167"/>
        <v>0</v>
      </c>
      <c r="CX242" s="7">
        <f t="shared" si="168"/>
        <v>0</v>
      </c>
      <c r="CY242" s="7">
        <f t="shared" si="169"/>
        <v>0</v>
      </c>
      <c r="CZ242" s="7">
        <f t="shared" si="170"/>
        <v>0</v>
      </c>
      <c r="DA242" s="8">
        <f t="shared" si="171"/>
        <v>1</v>
      </c>
      <c r="DB242" s="9" t="str">
        <f t="shared" si="172"/>
        <v>NF</v>
      </c>
      <c r="DC242" s="9" t="str">
        <f t="shared" si="173"/>
        <v>NF</v>
      </c>
      <c r="DD242" s="9" t="str">
        <f t="shared" si="174"/>
        <v>NF</v>
      </c>
      <c r="DE242" s="9" t="str">
        <f t="shared" si="175"/>
        <v>NF</v>
      </c>
      <c r="DF242" s="9">
        <f t="shared" si="176"/>
        <v>700000</v>
      </c>
      <c r="DG242" s="9" t="str">
        <f t="shared" si="177"/>
        <v>NF</v>
      </c>
      <c r="DH242" s="9" t="str">
        <f t="shared" si="178"/>
        <v>NF</v>
      </c>
      <c r="DI242" s="9" t="str">
        <f t="shared" si="179"/>
        <v>NF</v>
      </c>
      <c r="DJ242" s="9" t="str">
        <f t="shared" si="180"/>
        <v>NF</v>
      </c>
      <c r="DK242" s="9" t="str">
        <f t="shared" si="181"/>
        <v>NF</v>
      </c>
      <c r="DL242" s="9">
        <f t="shared" si="182"/>
        <v>700000</v>
      </c>
      <c r="DM242" s="10">
        <f t="shared" si="183"/>
        <v>0</v>
      </c>
      <c r="DN242" s="10">
        <f t="shared" si="184"/>
        <v>0</v>
      </c>
      <c r="DO242" s="10">
        <f t="shared" si="185"/>
        <v>0</v>
      </c>
      <c r="DP242" s="10">
        <f t="shared" si="186"/>
        <v>0</v>
      </c>
      <c r="DQ242" s="10">
        <f t="shared" si="187"/>
        <v>1</v>
      </c>
      <c r="DR242" s="10">
        <f t="shared" si="188"/>
        <v>0</v>
      </c>
      <c r="DS242" s="10">
        <f t="shared" si="189"/>
        <v>0</v>
      </c>
      <c r="DT242" s="10">
        <f t="shared" si="190"/>
        <v>0</v>
      </c>
      <c r="DU242" s="10">
        <f t="shared" si="191"/>
        <v>0</v>
      </c>
      <c r="DV242" s="10">
        <f t="shared" si="192"/>
        <v>0</v>
      </c>
    </row>
    <row r="243" spans="81:126" x14ac:dyDescent="0.25">
      <c r="CC243" t="s">
        <v>419</v>
      </c>
      <c r="CD243" t="s">
        <v>420</v>
      </c>
      <c r="CE243" t="s">
        <v>767</v>
      </c>
      <c r="CF243">
        <v>70.63</v>
      </c>
      <c r="CG243" s="7">
        <f t="shared" si="151"/>
        <v>0</v>
      </c>
      <c r="CH243" s="7">
        <f t="shared" si="152"/>
        <v>0</v>
      </c>
      <c r="CI243" s="7">
        <f t="shared" si="153"/>
        <v>0</v>
      </c>
      <c r="CJ243" s="7">
        <f t="shared" si="154"/>
        <v>0</v>
      </c>
      <c r="CK243" s="7">
        <f t="shared" si="155"/>
        <v>0</v>
      </c>
      <c r="CL243" s="7">
        <f t="shared" si="156"/>
        <v>0</v>
      </c>
      <c r="CM243" s="7">
        <f t="shared" si="157"/>
        <v>0</v>
      </c>
      <c r="CN243" s="7">
        <f t="shared" si="158"/>
        <v>0</v>
      </c>
      <c r="CO243" s="7">
        <f t="shared" si="159"/>
        <v>1</v>
      </c>
      <c r="CP243" s="7">
        <f t="shared" si="160"/>
        <v>1</v>
      </c>
      <c r="CQ243" s="7">
        <f t="shared" si="161"/>
        <v>0</v>
      </c>
      <c r="CR243" s="7">
        <f t="shared" si="162"/>
        <v>0</v>
      </c>
      <c r="CS243" s="7">
        <f t="shared" si="163"/>
        <v>0</v>
      </c>
      <c r="CT243" s="7">
        <f t="shared" si="164"/>
        <v>0</v>
      </c>
      <c r="CU243" s="7">
        <f t="shared" si="165"/>
        <v>0</v>
      </c>
      <c r="CV243" s="7">
        <f t="shared" si="166"/>
        <v>0</v>
      </c>
      <c r="CW243" s="7">
        <f t="shared" si="167"/>
        <v>0</v>
      </c>
      <c r="CX243" s="7">
        <f t="shared" si="168"/>
        <v>0</v>
      </c>
      <c r="CY243" s="7">
        <f t="shared" si="169"/>
        <v>0</v>
      </c>
      <c r="CZ243" s="7">
        <f t="shared" si="170"/>
        <v>0</v>
      </c>
      <c r="DA243" s="8">
        <f t="shared" si="171"/>
        <v>1</v>
      </c>
      <c r="DB243" s="9" t="str">
        <f t="shared" si="172"/>
        <v>NF</v>
      </c>
      <c r="DC243" s="9" t="str">
        <f t="shared" si="173"/>
        <v>NF</v>
      </c>
      <c r="DD243" s="9" t="str">
        <f t="shared" si="174"/>
        <v>NF</v>
      </c>
      <c r="DE243" s="9" t="str">
        <f t="shared" si="175"/>
        <v>NF</v>
      </c>
      <c r="DF243" s="9">
        <f t="shared" si="176"/>
        <v>190000</v>
      </c>
      <c r="DG243" s="9" t="str">
        <f t="shared" si="177"/>
        <v>NF</v>
      </c>
      <c r="DH243" s="9" t="str">
        <f t="shared" si="178"/>
        <v>NF</v>
      </c>
      <c r="DI243" s="9" t="str">
        <f t="shared" si="179"/>
        <v>NF</v>
      </c>
      <c r="DJ243" s="9" t="str">
        <f t="shared" si="180"/>
        <v>NF</v>
      </c>
      <c r="DK243" s="9" t="str">
        <f t="shared" si="181"/>
        <v>NF</v>
      </c>
      <c r="DL243" s="9">
        <f t="shared" si="182"/>
        <v>190000</v>
      </c>
      <c r="DM243" s="10">
        <f t="shared" si="183"/>
        <v>0</v>
      </c>
      <c r="DN243" s="10">
        <f t="shared" si="184"/>
        <v>0</v>
      </c>
      <c r="DO243" s="10">
        <f t="shared" si="185"/>
        <v>0</v>
      </c>
      <c r="DP243" s="10">
        <f t="shared" si="186"/>
        <v>0</v>
      </c>
      <c r="DQ243" s="10">
        <f t="shared" si="187"/>
        <v>1</v>
      </c>
      <c r="DR243" s="10">
        <f t="shared" si="188"/>
        <v>0</v>
      </c>
      <c r="DS243" s="10">
        <f t="shared" si="189"/>
        <v>0</v>
      </c>
      <c r="DT243" s="10">
        <f t="shared" si="190"/>
        <v>0</v>
      </c>
      <c r="DU243" s="10">
        <f t="shared" si="191"/>
        <v>0</v>
      </c>
      <c r="DV243" s="10">
        <f t="shared" si="192"/>
        <v>0</v>
      </c>
    </row>
    <row r="244" spans="81:126" x14ac:dyDescent="0.25">
      <c r="CC244" t="s">
        <v>493</v>
      </c>
      <c r="CD244" t="s">
        <v>494</v>
      </c>
      <c r="CE244" t="s">
        <v>768</v>
      </c>
      <c r="CF244">
        <v>35.909999999999997</v>
      </c>
      <c r="CG244" s="7">
        <f t="shared" si="151"/>
        <v>0</v>
      </c>
      <c r="CH244" s="7">
        <f t="shared" si="152"/>
        <v>0</v>
      </c>
      <c r="CI244" s="7">
        <f t="shared" si="153"/>
        <v>0</v>
      </c>
      <c r="CJ244" s="7">
        <f t="shared" si="154"/>
        <v>0</v>
      </c>
      <c r="CK244" s="7">
        <f t="shared" si="155"/>
        <v>0</v>
      </c>
      <c r="CL244" s="7">
        <f t="shared" si="156"/>
        <v>0</v>
      </c>
      <c r="CM244" s="7">
        <f t="shared" si="157"/>
        <v>0</v>
      </c>
      <c r="CN244" s="7">
        <f t="shared" si="158"/>
        <v>0</v>
      </c>
      <c r="CO244" s="7">
        <f t="shared" si="159"/>
        <v>0</v>
      </c>
      <c r="CP244" s="7">
        <f t="shared" si="160"/>
        <v>0</v>
      </c>
      <c r="CQ244" s="7">
        <f t="shared" si="161"/>
        <v>0</v>
      </c>
      <c r="CR244" s="7">
        <f t="shared" si="162"/>
        <v>0</v>
      </c>
      <c r="CS244" s="7">
        <f t="shared" si="163"/>
        <v>1</v>
      </c>
      <c r="CT244" s="7">
        <f t="shared" si="164"/>
        <v>1</v>
      </c>
      <c r="CU244" s="7">
        <f t="shared" si="165"/>
        <v>0</v>
      </c>
      <c r="CV244" s="7">
        <f t="shared" si="166"/>
        <v>0</v>
      </c>
      <c r="CW244" s="7">
        <f t="shared" si="167"/>
        <v>0</v>
      </c>
      <c r="CX244" s="7">
        <f t="shared" si="168"/>
        <v>0</v>
      </c>
      <c r="CY244" s="7">
        <f t="shared" si="169"/>
        <v>0</v>
      </c>
      <c r="CZ244" s="7">
        <f t="shared" si="170"/>
        <v>0</v>
      </c>
      <c r="DA244" s="8">
        <f t="shared" si="171"/>
        <v>1</v>
      </c>
      <c r="DB244" s="9" t="str">
        <f t="shared" si="172"/>
        <v>NF</v>
      </c>
      <c r="DC244" s="9" t="str">
        <f t="shared" si="173"/>
        <v>NF</v>
      </c>
      <c r="DD244" s="9" t="str">
        <f t="shared" si="174"/>
        <v>NF</v>
      </c>
      <c r="DE244" s="9" t="str">
        <f t="shared" si="175"/>
        <v>NF</v>
      </c>
      <c r="DF244" s="9" t="str">
        <f t="shared" si="176"/>
        <v>NF</v>
      </c>
      <c r="DG244" s="9" t="str">
        <f t="shared" si="177"/>
        <v>NF</v>
      </c>
      <c r="DH244" s="9">
        <f t="shared" si="178"/>
        <v>99000</v>
      </c>
      <c r="DI244" s="9" t="str">
        <f t="shared" si="179"/>
        <v>NF</v>
      </c>
      <c r="DJ244" s="9" t="str">
        <f t="shared" si="180"/>
        <v>NF</v>
      </c>
      <c r="DK244" s="9" t="str">
        <f t="shared" si="181"/>
        <v>NF</v>
      </c>
      <c r="DL244" s="9">
        <f t="shared" si="182"/>
        <v>99000</v>
      </c>
      <c r="DM244" s="10">
        <f t="shared" si="183"/>
        <v>0</v>
      </c>
      <c r="DN244" s="10">
        <f t="shared" si="184"/>
        <v>0</v>
      </c>
      <c r="DO244" s="10">
        <f t="shared" si="185"/>
        <v>0</v>
      </c>
      <c r="DP244" s="10">
        <f t="shared" si="186"/>
        <v>0</v>
      </c>
      <c r="DQ244" s="10">
        <f t="shared" si="187"/>
        <v>0</v>
      </c>
      <c r="DR244" s="10">
        <f t="shared" si="188"/>
        <v>0</v>
      </c>
      <c r="DS244" s="10">
        <f t="shared" si="189"/>
        <v>1</v>
      </c>
      <c r="DT244" s="10">
        <f t="shared" si="190"/>
        <v>0</v>
      </c>
      <c r="DU244" s="10">
        <f t="shared" si="191"/>
        <v>0</v>
      </c>
      <c r="DV244" s="10">
        <f t="shared" si="192"/>
        <v>0</v>
      </c>
    </row>
    <row r="245" spans="81:126" x14ac:dyDescent="0.25">
      <c r="CC245" t="s">
        <v>423</v>
      </c>
      <c r="CD245" t="s">
        <v>424</v>
      </c>
      <c r="CE245" t="s">
        <v>769</v>
      </c>
      <c r="CF245">
        <v>124.31</v>
      </c>
      <c r="CG245" s="7">
        <f t="shared" si="151"/>
        <v>0</v>
      </c>
      <c r="CH245" s="7">
        <f t="shared" si="152"/>
        <v>0</v>
      </c>
      <c r="CI245" s="7">
        <f t="shared" si="153"/>
        <v>0</v>
      </c>
      <c r="CJ245" s="7">
        <f t="shared" si="154"/>
        <v>0</v>
      </c>
      <c r="CK245" s="7">
        <f t="shared" si="155"/>
        <v>0</v>
      </c>
      <c r="CL245" s="7">
        <f t="shared" si="156"/>
        <v>0</v>
      </c>
      <c r="CM245" s="7">
        <f t="shared" si="157"/>
        <v>0</v>
      </c>
      <c r="CN245" s="7">
        <f t="shared" si="158"/>
        <v>0</v>
      </c>
      <c r="CO245" s="7">
        <f t="shared" si="159"/>
        <v>1</v>
      </c>
      <c r="CP245" s="7">
        <f t="shared" si="160"/>
        <v>1</v>
      </c>
      <c r="CQ245" s="7">
        <f t="shared" si="161"/>
        <v>0</v>
      </c>
      <c r="CR245" s="7">
        <f t="shared" si="162"/>
        <v>0</v>
      </c>
      <c r="CS245" s="7">
        <f t="shared" si="163"/>
        <v>0</v>
      </c>
      <c r="CT245" s="7">
        <f t="shared" si="164"/>
        <v>0</v>
      </c>
      <c r="CU245" s="7">
        <f t="shared" si="165"/>
        <v>0</v>
      </c>
      <c r="CV245" s="7">
        <f t="shared" si="166"/>
        <v>0</v>
      </c>
      <c r="CW245" s="7">
        <f t="shared" si="167"/>
        <v>0</v>
      </c>
      <c r="CX245" s="7">
        <f t="shared" si="168"/>
        <v>0</v>
      </c>
      <c r="CY245" s="7">
        <f t="shared" si="169"/>
        <v>0</v>
      </c>
      <c r="CZ245" s="7">
        <f t="shared" si="170"/>
        <v>0</v>
      </c>
      <c r="DA245" s="8">
        <f t="shared" si="171"/>
        <v>1</v>
      </c>
      <c r="DB245" s="9" t="str">
        <f t="shared" si="172"/>
        <v>NF</v>
      </c>
      <c r="DC245" s="9" t="str">
        <f t="shared" si="173"/>
        <v>NF</v>
      </c>
      <c r="DD245" s="9" t="str">
        <f t="shared" si="174"/>
        <v>NF</v>
      </c>
      <c r="DE245" s="9" t="str">
        <f t="shared" si="175"/>
        <v>NF</v>
      </c>
      <c r="DF245" s="9">
        <f t="shared" si="176"/>
        <v>1500000</v>
      </c>
      <c r="DG245" s="9" t="str">
        <f t="shared" si="177"/>
        <v>NF</v>
      </c>
      <c r="DH245" s="9" t="str">
        <f t="shared" si="178"/>
        <v>NF</v>
      </c>
      <c r="DI245" s="9" t="str">
        <f t="shared" si="179"/>
        <v>NF</v>
      </c>
      <c r="DJ245" s="9" t="str">
        <f t="shared" si="180"/>
        <v>NF</v>
      </c>
      <c r="DK245" s="9" t="str">
        <f t="shared" si="181"/>
        <v>NF</v>
      </c>
      <c r="DL245" s="9">
        <f t="shared" si="182"/>
        <v>1500000</v>
      </c>
      <c r="DM245" s="10">
        <f t="shared" si="183"/>
        <v>0</v>
      </c>
      <c r="DN245" s="10">
        <f t="shared" si="184"/>
        <v>0</v>
      </c>
      <c r="DO245" s="10">
        <f t="shared" si="185"/>
        <v>0</v>
      </c>
      <c r="DP245" s="10">
        <f t="shared" si="186"/>
        <v>0</v>
      </c>
      <c r="DQ245" s="10">
        <f t="shared" si="187"/>
        <v>1</v>
      </c>
      <c r="DR245" s="10">
        <f t="shared" si="188"/>
        <v>0</v>
      </c>
      <c r="DS245" s="10">
        <f t="shared" si="189"/>
        <v>0</v>
      </c>
      <c r="DT245" s="10">
        <f t="shared" si="190"/>
        <v>0</v>
      </c>
      <c r="DU245" s="10">
        <f t="shared" si="191"/>
        <v>0</v>
      </c>
      <c r="DV245" s="10">
        <f t="shared" si="192"/>
        <v>0</v>
      </c>
    </row>
    <row r="246" spans="81:126" x14ac:dyDescent="0.25">
      <c r="CC246" t="s">
        <v>425</v>
      </c>
      <c r="CD246" t="s">
        <v>426</v>
      </c>
      <c r="CE246" t="s">
        <v>770</v>
      </c>
      <c r="CF246">
        <v>24.41</v>
      </c>
      <c r="CG246" s="7">
        <f t="shared" si="151"/>
        <v>0</v>
      </c>
      <c r="CH246" s="7">
        <f t="shared" si="152"/>
        <v>0</v>
      </c>
      <c r="CI246" s="7">
        <f t="shared" si="153"/>
        <v>0</v>
      </c>
      <c r="CJ246" s="7">
        <f t="shared" si="154"/>
        <v>0</v>
      </c>
      <c r="CK246" s="7">
        <f t="shared" si="155"/>
        <v>0</v>
      </c>
      <c r="CL246" s="7">
        <f t="shared" si="156"/>
        <v>0</v>
      </c>
      <c r="CM246" s="7">
        <f t="shared" si="157"/>
        <v>0</v>
      </c>
      <c r="CN246" s="7">
        <f t="shared" si="158"/>
        <v>0</v>
      </c>
      <c r="CO246" s="7">
        <f t="shared" si="159"/>
        <v>1</v>
      </c>
      <c r="CP246" s="7">
        <f t="shared" si="160"/>
        <v>1</v>
      </c>
      <c r="CQ246" s="7">
        <f t="shared" si="161"/>
        <v>0</v>
      </c>
      <c r="CR246" s="7">
        <f t="shared" si="162"/>
        <v>0</v>
      </c>
      <c r="CS246" s="7">
        <f t="shared" si="163"/>
        <v>0</v>
      </c>
      <c r="CT246" s="7">
        <f t="shared" si="164"/>
        <v>0</v>
      </c>
      <c r="CU246" s="7">
        <f t="shared" si="165"/>
        <v>0</v>
      </c>
      <c r="CV246" s="7">
        <f t="shared" si="166"/>
        <v>0</v>
      </c>
      <c r="CW246" s="7">
        <f t="shared" si="167"/>
        <v>0</v>
      </c>
      <c r="CX246" s="7">
        <f t="shared" si="168"/>
        <v>0</v>
      </c>
      <c r="CY246" s="7">
        <f t="shared" si="169"/>
        <v>0</v>
      </c>
      <c r="CZ246" s="7">
        <f t="shared" si="170"/>
        <v>0</v>
      </c>
      <c r="DA246" s="8">
        <f t="shared" si="171"/>
        <v>1</v>
      </c>
      <c r="DB246" s="9" t="str">
        <f t="shared" si="172"/>
        <v>NF</v>
      </c>
      <c r="DC246" s="9" t="str">
        <f t="shared" si="173"/>
        <v>NF</v>
      </c>
      <c r="DD246" s="9" t="str">
        <f t="shared" si="174"/>
        <v>NF</v>
      </c>
      <c r="DE246" s="9" t="str">
        <f t="shared" si="175"/>
        <v>NF</v>
      </c>
      <c r="DF246" s="9">
        <f t="shared" si="176"/>
        <v>150000</v>
      </c>
      <c r="DG246" s="9" t="str">
        <f t="shared" si="177"/>
        <v>NF</v>
      </c>
      <c r="DH246" s="9" t="str">
        <f t="shared" si="178"/>
        <v>NF</v>
      </c>
      <c r="DI246" s="9" t="str">
        <f t="shared" si="179"/>
        <v>NF</v>
      </c>
      <c r="DJ246" s="9" t="str">
        <f t="shared" si="180"/>
        <v>NF</v>
      </c>
      <c r="DK246" s="9" t="str">
        <f t="shared" si="181"/>
        <v>NF</v>
      </c>
      <c r="DL246" s="9">
        <f t="shared" si="182"/>
        <v>150000</v>
      </c>
      <c r="DM246" s="10">
        <f t="shared" si="183"/>
        <v>0</v>
      </c>
      <c r="DN246" s="10">
        <f t="shared" si="184"/>
        <v>0</v>
      </c>
      <c r="DO246" s="10">
        <f t="shared" si="185"/>
        <v>0</v>
      </c>
      <c r="DP246" s="10">
        <f t="shared" si="186"/>
        <v>0</v>
      </c>
      <c r="DQ246" s="10">
        <f t="shared" si="187"/>
        <v>1</v>
      </c>
      <c r="DR246" s="10">
        <f t="shared" si="188"/>
        <v>0</v>
      </c>
      <c r="DS246" s="10">
        <f t="shared" si="189"/>
        <v>0</v>
      </c>
      <c r="DT246" s="10">
        <f t="shared" si="190"/>
        <v>0</v>
      </c>
      <c r="DU246" s="10">
        <f t="shared" si="191"/>
        <v>0</v>
      </c>
      <c r="DV246" s="10">
        <f t="shared" si="192"/>
        <v>0</v>
      </c>
    </row>
    <row r="247" spans="81:126" x14ac:dyDescent="0.25">
      <c r="CC247" t="s">
        <v>427</v>
      </c>
      <c r="CD247" t="s">
        <v>428</v>
      </c>
      <c r="CE247" t="s">
        <v>771</v>
      </c>
      <c r="CF247">
        <v>54.2</v>
      </c>
      <c r="CG247" s="7">
        <f t="shared" si="151"/>
        <v>0</v>
      </c>
      <c r="CH247" s="7">
        <f t="shared" si="152"/>
        <v>0</v>
      </c>
      <c r="CI247" s="7">
        <f t="shared" si="153"/>
        <v>0</v>
      </c>
      <c r="CJ247" s="7">
        <f t="shared" si="154"/>
        <v>0</v>
      </c>
      <c r="CK247" s="7">
        <f t="shared" si="155"/>
        <v>0</v>
      </c>
      <c r="CL247" s="7">
        <f t="shared" si="156"/>
        <v>0</v>
      </c>
      <c r="CM247" s="7">
        <f t="shared" si="157"/>
        <v>0</v>
      </c>
      <c r="CN247" s="7">
        <f t="shared" si="158"/>
        <v>0</v>
      </c>
      <c r="CO247" s="7">
        <f t="shared" si="159"/>
        <v>1</v>
      </c>
      <c r="CP247" s="7">
        <f t="shared" si="160"/>
        <v>1</v>
      </c>
      <c r="CQ247" s="7">
        <f t="shared" si="161"/>
        <v>0</v>
      </c>
      <c r="CR247" s="7">
        <f t="shared" si="162"/>
        <v>0</v>
      </c>
      <c r="CS247" s="7">
        <f t="shared" si="163"/>
        <v>0</v>
      </c>
      <c r="CT247" s="7">
        <f t="shared" si="164"/>
        <v>0</v>
      </c>
      <c r="CU247" s="7">
        <f t="shared" si="165"/>
        <v>0</v>
      </c>
      <c r="CV247" s="7">
        <f t="shared" si="166"/>
        <v>0</v>
      </c>
      <c r="CW247" s="7">
        <f t="shared" si="167"/>
        <v>0</v>
      </c>
      <c r="CX247" s="7">
        <f t="shared" si="168"/>
        <v>0</v>
      </c>
      <c r="CY247" s="7">
        <f t="shared" si="169"/>
        <v>0</v>
      </c>
      <c r="CZ247" s="7">
        <f t="shared" si="170"/>
        <v>0</v>
      </c>
      <c r="DA247" s="8">
        <f t="shared" si="171"/>
        <v>1</v>
      </c>
      <c r="DB247" s="9" t="str">
        <f t="shared" si="172"/>
        <v>NF</v>
      </c>
      <c r="DC247" s="9" t="str">
        <f t="shared" si="173"/>
        <v>NF</v>
      </c>
      <c r="DD247" s="9" t="str">
        <f t="shared" si="174"/>
        <v>NF</v>
      </c>
      <c r="DE247" s="9" t="str">
        <f t="shared" si="175"/>
        <v>NF</v>
      </c>
      <c r="DF247" s="9">
        <f t="shared" si="176"/>
        <v>1700000</v>
      </c>
      <c r="DG247" s="9" t="str">
        <f t="shared" si="177"/>
        <v>NF</v>
      </c>
      <c r="DH247" s="9" t="str">
        <f t="shared" si="178"/>
        <v>NF</v>
      </c>
      <c r="DI247" s="9" t="str">
        <f t="shared" si="179"/>
        <v>NF</v>
      </c>
      <c r="DJ247" s="9" t="str">
        <f t="shared" si="180"/>
        <v>NF</v>
      </c>
      <c r="DK247" s="9" t="str">
        <f t="shared" si="181"/>
        <v>NF</v>
      </c>
      <c r="DL247" s="9">
        <f t="shared" si="182"/>
        <v>1700000</v>
      </c>
      <c r="DM247" s="10">
        <f t="shared" si="183"/>
        <v>0</v>
      </c>
      <c r="DN247" s="10">
        <f t="shared" si="184"/>
        <v>0</v>
      </c>
      <c r="DO247" s="10">
        <f t="shared" si="185"/>
        <v>0</v>
      </c>
      <c r="DP247" s="10">
        <f t="shared" si="186"/>
        <v>0</v>
      </c>
      <c r="DQ247" s="10">
        <f t="shared" si="187"/>
        <v>1</v>
      </c>
      <c r="DR247" s="10">
        <f t="shared" si="188"/>
        <v>0</v>
      </c>
      <c r="DS247" s="10">
        <f t="shared" si="189"/>
        <v>0</v>
      </c>
      <c r="DT247" s="10">
        <f t="shared" si="190"/>
        <v>0</v>
      </c>
      <c r="DU247" s="10">
        <f t="shared" si="191"/>
        <v>0</v>
      </c>
      <c r="DV247" s="10">
        <f t="shared" si="192"/>
        <v>0</v>
      </c>
    </row>
    <row r="248" spans="81:126" x14ac:dyDescent="0.25">
      <c r="CC248" t="s">
        <v>98</v>
      </c>
      <c r="CD248" t="s">
        <v>99</v>
      </c>
      <c r="CE248" t="s">
        <v>772</v>
      </c>
      <c r="CF248">
        <v>12.64</v>
      </c>
      <c r="CG248" s="7">
        <f t="shared" si="151"/>
        <v>1</v>
      </c>
      <c r="CH248" s="7">
        <f t="shared" si="152"/>
        <v>1</v>
      </c>
      <c r="CI248" s="7">
        <f t="shared" si="153"/>
        <v>0</v>
      </c>
      <c r="CJ248" s="7">
        <f t="shared" si="154"/>
        <v>0</v>
      </c>
      <c r="CK248" s="7">
        <f t="shared" si="155"/>
        <v>0</v>
      </c>
      <c r="CL248" s="7">
        <f t="shared" si="156"/>
        <v>0</v>
      </c>
      <c r="CM248" s="7">
        <f t="shared" si="157"/>
        <v>0</v>
      </c>
      <c r="CN248" s="7">
        <f t="shared" si="158"/>
        <v>0</v>
      </c>
      <c r="CO248" s="7">
        <f t="shared" si="159"/>
        <v>0</v>
      </c>
      <c r="CP248" s="7">
        <f t="shared" si="160"/>
        <v>0</v>
      </c>
      <c r="CQ248" s="7">
        <f t="shared" si="161"/>
        <v>0</v>
      </c>
      <c r="CR248" s="7">
        <f t="shared" si="162"/>
        <v>0</v>
      </c>
      <c r="CS248" s="7">
        <f t="shared" si="163"/>
        <v>0</v>
      </c>
      <c r="CT248" s="7">
        <f t="shared" si="164"/>
        <v>0</v>
      </c>
      <c r="CU248" s="7">
        <f t="shared" si="165"/>
        <v>0</v>
      </c>
      <c r="CV248" s="7">
        <f t="shared" si="166"/>
        <v>0</v>
      </c>
      <c r="CW248" s="7">
        <f t="shared" si="167"/>
        <v>0</v>
      </c>
      <c r="CX248" s="7">
        <f t="shared" si="168"/>
        <v>0</v>
      </c>
      <c r="CY248" s="7">
        <f t="shared" si="169"/>
        <v>0</v>
      </c>
      <c r="CZ248" s="7">
        <f t="shared" si="170"/>
        <v>0</v>
      </c>
      <c r="DA248" s="8">
        <f t="shared" si="171"/>
        <v>1</v>
      </c>
      <c r="DB248" s="9">
        <f t="shared" si="172"/>
        <v>510000</v>
      </c>
      <c r="DC248" s="9" t="str">
        <f t="shared" si="173"/>
        <v>NF</v>
      </c>
      <c r="DD248" s="9" t="str">
        <f t="shared" si="174"/>
        <v>NF</v>
      </c>
      <c r="DE248" s="9" t="str">
        <f t="shared" si="175"/>
        <v>NF</v>
      </c>
      <c r="DF248" s="9" t="str">
        <f t="shared" si="176"/>
        <v>NF</v>
      </c>
      <c r="DG248" s="9" t="str">
        <f t="shared" si="177"/>
        <v>NF</v>
      </c>
      <c r="DH248" s="9" t="str">
        <f t="shared" si="178"/>
        <v>NF</v>
      </c>
      <c r="DI248" s="9" t="str">
        <f t="shared" si="179"/>
        <v>NF</v>
      </c>
      <c r="DJ248" s="9" t="str">
        <f t="shared" si="180"/>
        <v>NF</v>
      </c>
      <c r="DK248" s="9" t="str">
        <f t="shared" si="181"/>
        <v>NF</v>
      </c>
      <c r="DL248" s="9">
        <f t="shared" si="182"/>
        <v>510000</v>
      </c>
      <c r="DM248" s="10">
        <f t="shared" si="183"/>
        <v>1</v>
      </c>
      <c r="DN248" s="10">
        <f t="shared" si="184"/>
        <v>0</v>
      </c>
      <c r="DO248" s="10">
        <f t="shared" si="185"/>
        <v>0</v>
      </c>
      <c r="DP248" s="10">
        <f t="shared" si="186"/>
        <v>0</v>
      </c>
      <c r="DQ248" s="10">
        <f t="shared" si="187"/>
        <v>0</v>
      </c>
      <c r="DR248" s="10">
        <f t="shared" si="188"/>
        <v>0</v>
      </c>
      <c r="DS248" s="10">
        <f t="shared" si="189"/>
        <v>0</v>
      </c>
      <c r="DT248" s="10">
        <f t="shared" si="190"/>
        <v>0</v>
      </c>
      <c r="DU248" s="10">
        <f t="shared" si="191"/>
        <v>0</v>
      </c>
      <c r="DV248" s="10">
        <f t="shared" si="192"/>
        <v>0</v>
      </c>
    </row>
    <row r="249" spans="81:126" x14ac:dyDescent="0.25">
      <c r="CC249" t="s">
        <v>100</v>
      </c>
      <c r="CD249" t="s">
        <v>101</v>
      </c>
      <c r="CE249" t="s">
        <v>773</v>
      </c>
      <c r="CF249">
        <v>102.85</v>
      </c>
      <c r="CG249" s="7">
        <f t="shared" si="151"/>
        <v>1</v>
      </c>
      <c r="CH249" s="7">
        <f t="shared" si="152"/>
        <v>1</v>
      </c>
      <c r="CI249" s="7">
        <f t="shared" si="153"/>
        <v>0</v>
      </c>
      <c r="CJ249" s="7">
        <f t="shared" si="154"/>
        <v>0</v>
      </c>
      <c r="CK249" s="7">
        <f t="shared" si="155"/>
        <v>0</v>
      </c>
      <c r="CL249" s="7">
        <f t="shared" si="156"/>
        <v>0</v>
      </c>
      <c r="CM249" s="7">
        <f t="shared" si="157"/>
        <v>0</v>
      </c>
      <c r="CN249" s="7">
        <f t="shared" si="158"/>
        <v>0</v>
      </c>
      <c r="CO249" s="7">
        <f t="shared" si="159"/>
        <v>0</v>
      </c>
      <c r="CP249" s="7">
        <f t="shared" si="160"/>
        <v>0</v>
      </c>
      <c r="CQ249" s="7">
        <f t="shared" si="161"/>
        <v>0</v>
      </c>
      <c r="CR249" s="7">
        <f t="shared" si="162"/>
        <v>0</v>
      </c>
      <c r="CS249" s="7">
        <f t="shared" si="163"/>
        <v>0</v>
      </c>
      <c r="CT249" s="7">
        <f t="shared" si="164"/>
        <v>0</v>
      </c>
      <c r="CU249" s="7">
        <f t="shared" si="165"/>
        <v>0</v>
      </c>
      <c r="CV249" s="7">
        <f t="shared" si="166"/>
        <v>0</v>
      </c>
      <c r="CW249" s="7">
        <f t="shared" si="167"/>
        <v>0</v>
      </c>
      <c r="CX249" s="7">
        <f t="shared" si="168"/>
        <v>0</v>
      </c>
      <c r="CY249" s="7">
        <f t="shared" si="169"/>
        <v>0</v>
      </c>
      <c r="CZ249" s="7">
        <f t="shared" si="170"/>
        <v>0</v>
      </c>
      <c r="DA249" s="8">
        <f t="shared" si="171"/>
        <v>1</v>
      </c>
      <c r="DB249" s="9">
        <f t="shared" si="172"/>
        <v>1100000</v>
      </c>
      <c r="DC249" s="9" t="str">
        <f t="shared" si="173"/>
        <v>NF</v>
      </c>
      <c r="DD249" s="9" t="str">
        <f t="shared" si="174"/>
        <v>NF</v>
      </c>
      <c r="DE249" s="9" t="str">
        <f t="shared" si="175"/>
        <v>NF</v>
      </c>
      <c r="DF249" s="9" t="str">
        <f t="shared" si="176"/>
        <v>NF</v>
      </c>
      <c r="DG249" s="9" t="str">
        <f t="shared" si="177"/>
        <v>NF</v>
      </c>
      <c r="DH249" s="9" t="str">
        <f t="shared" si="178"/>
        <v>NF</v>
      </c>
      <c r="DI249" s="9" t="str">
        <f t="shared" si="179"/>
        <v>NF</v>
      </c>
      <c r="DJ249" s="9" t="str">
        <f t="shared" si="180"/>
        <v>NF</v>
      </c>
      <c r="DK249" s="9" t="str">
        <f t="shared" si="181"/>
        <v>NF</v>
      </c>
      <c r="DL249" s="9">
        <f t="shared" si="182"/>
        <v>1100000</v>
      </c>
      <c r="DM249" s="10">
        <f t="shared" si="183"/>
        <v>1</v>
      </c>
      <c r="DN249" s="10">
        <f t="shared" si="184"/>
        <v>0</v>
      </c>
      <c r="DO249" s="10">
        <f t="shared" si="185"/>
        <v>0</v>
      </c>
      <c r="DP249" s="10">
        <f t="shared" si="186"/>
        <v>0</v>
      </c>
      <c r="DQ249" s="10">
        <f t="shared" si="187"/>
        <v>0</v>
      </c>
      <c r="DR249" s="10">
        <f t="shared" si="188"/>
        <v>0</v>
      </c>
      <c r="DS249" s="10">
        <f t="shared" si="189"/>
        <v>0</v>
      </c>
      <c r="DT249" s="10">
        <f t="shared" si="190"/>
        <v>0</v>
      </c>
      <c r="DU249" s="10">
        <f t="shared" si="191"/>
        <v>0</v>
      </c>
      <c r="DV249" s="10">
        <f t="shared" si="192"/>
        <v>0</v>
      </c>
    </row>
    <row r="250" spans="81:126" x14ac:dyDescent="0.25">
      <c r="CC250" t="s">
        <v>190</v>
      </c>
      <c r="CD250" t="s">
        <v>191</v>
      </c>
      <c r="CE250" t="s">
        <v>774</v>
      </c>
      <c r="CF250">
        <v>52.88</v>
      </c>
      <c r="CG250" s="7">
        <f t="shared" si="151"/>
        <v>0</v>
      </c>
      <c r="CH250" s="7">
        <f t="shared" si="152"/>
        <v>0</v>
      </c>
      <c r="CI250" s="7">
        <f t="shared" si="153"/>
        <v>1</v>
      </c>
      <c r="CJ250" s="7">
        <f t="shared" si="154"/>
        <v>1</v>
      </c>
      <c r="CK250" s="7">
        <f t="shared" si="155"/>
        <v>0</v>
      </c>
      <c r="CL250" s="7">
        <f t="shared" si="156"/>
        <v>0</v>
      </c>
      <c r="CM250" s="7">
        <f t="shared" si="157"/>
        <v>0</v>
      </c>
      <c r="CN250" s="7">
        <f t="shared" si="158"/>
        <v>0</v>
      </c>
      <c r="CO250" s="7">
        <f t="shared" si="159"/>
        <v>0</v>
      </c>
      <c r="CP250" s="7">
        <f t="shared" si="160"/>
        <v>0</v>
      </c>
      <c r="CQ250" s="7">
        <f t="shared" si="161"/>
        <v>0</v>
      </c>
      <c r="CR250" s="7">
        <f t="shared" si="162"/>
        <v>0</v>
      </c>
      <c r="CS250" s="7">
        <f t="shared" si="163"/>
        <v>0</v>
      </c>
      <c r="CT250" s="7">
        <f t="shared" si="164"/>
        <v>0</v>
      </c>
      <c r="CU250" s="7">
        <f t="shared" si="165"/>
        <v>0</v>
      </c>
      <c r="CV250" s="7">
        <f t="shared" si="166"/>
        <v>0</v>
      </c>
      <c r="CW250" s="7">
        <f t="shared" si="167"/>
        <v>0</v>
      </c>
      <c r="CX250" s="7">
        <f t="shared" si="168"/>
        <v>0</v>
      </c>
      <c r="CY250" s="7">
        <f t="shared" si="169"/>
        <v>0</v>
      </c>
      <c r="CZ250" s="7">
        <f t="shared" si="170"/>
        <v>0</v>
      </c>
      <c r="DA250" s="8">
        <f t="shared" si="171"/>
        <v>1</v>
      </c>
      <c r="DB250" s="9" t="str">
        <f t="shared" si="172"/>
        <v>NF</v>
      </c>
      <c r="DC250" s="9">
        <f t="shared" si="173"/>
        <v>280000</v>
      </c>
      <c r="DD250" s="9" t="str">
        <f t="shared" si="174"/>
        <v>NF</v>
      </c>
      <c r="DE250" s="9" t="str">
        <f t="shared" si="175"/>
        <v>NF</v>
      </c>
      <c r="DF250" s="9" t="str">
        <f t="shared" si="176"/>
        <v>NF</v>
      </c>
      <c r="DG250" s="9" t="str">
        <f t="shared" si="177"/>
        <v>NF</v>
      </c>
      <c r="DH250" s="9" t="str">
        <f t="shared" si="178"/>
        <v>NF</v>
      </c>
      <c r="DI250" s="9" t="str">
        <f t="shared" si="179"/>
        <v>NF</v>
      </c>
      <c r="DJ250" s="9" t="str">
        <f t="shared" si="180"/>
        <v>NF</v>
      </c>
      <c r="DK250" s="9" t="str">
        <f t="shared" si="181"/>
        <v>NF</v>
      </c>
      <c r="DL250" s="9">
        <f t="shared" si="182"/>
        <v>280000</v>
      </c>
      <c r="DM250" s="10">
        <f t="shared" si="183"/>
        <v>0</v>
      </c>
      <c r="DN250" s="10">
        <f t="shared" si="184"/>
        <v>1</v>
      </c>
      <c r="DO250" s="10">
        <f t="shared" si="185"/>
        <v>0</v>
      </c>
      <c r="DP250" s="10">
        <f t="shared" si="186"/>
        <v>0</v>
      </c>
      <c r="DQ250" s="10">
        <f t="shared" si="187"/>
        <v>0</v>
      </c>
      <c r="DR250" s="10">
        <f t="shared" si="188"/>
        <v>0</v>
      </c>
      <c r="DS250" s="10">
        <f t="shared" si="189"/>
        <v>0</v>
      </c>
      <c r="DT250" s="10">
        <f t="shared" si="190"/>
        <v>0</v>
      </c>
      <c r="DU250" s="10">
        <f t="shared" si="191"/>
        <v>0</v>
      </c>
      <c r="DV250" s="10">
        <f t="shared" si="192"/>
        <v>0</v>
      </c>
    </row>
    <row r="251" spans="81:126" x14ac:dyDescent="0.25">
      <c r="CC251" t="s">
        <v>495</v>
      </c>
      <c r="CD251" t="s">
        <v>496</v>
      </c>
      <c r="CE251" t="s">
        <v>775</v>
      </c>
      <c r="CF251">
        <v>44.47</v>
      </c>
      <c r="CG251" s="7">
        <f t="shared" si="151"/>
        <v>0</v>
      </c>
      <c r="CH251" s="7">
        <f t="shared" si="152"/>
        <v>0</v>
      </c>
      <c r="CI251" s="7">
        <f t="shared" si="153"/>
        <v>0</v>
      </c>
      <c r="CJ251" s="7">
        <f t="shared" si="154"/>
        <v>0</v>
      </c>
      <c r="CK251" s="7">
        <f t="shared" si="155"/>
        <v>0</v>
      </c>
      <c r="CL251" s="7">
        <f t="shared" si="156"/>
        <v>0</v>
      </c>
      <c r="CM251" s="7">
        <f t="shared" si="157"/>
        <v>0</v>
      </c>
      <c r="CN251" s="7">
        <f t="shared" si="158"/>
        <v>0</v>
      </c>
      <c r="CO251" s="7">
        <f t="shared" si="159"/>
        <v>0</v>
      </c>
      <c r="CP251" s="7">
        <f t="shared" si="160"/>
        <v>0</v>
      </c>
      <c r="CQ251" s="7">
        <f t="shared" si="161"/>
        <v>0</v>
      </c>
      <c r="CR251" s="7">
        <f t="shared" si="162"/>
        <v>0</v>
      </c>
      <c r="CS251" s="7">
        <f t="shared" si="163"/>
        <v>1</v>
      </c>
      <c r="CT251" s="7">
        <f t="shared" si="164"/>
        <v>1</v>
      </c>
      <c r="CU251" s="7">
        <f t="shared" si="165"/>
        <v>0</v>
      </c>
      <c r="CV251" s="7">
        <f t="shared" si="166"/>
        <v>0</v>
      </c>
      <c r="CW251" s="7">
        <f t="shared" si="167"/>
        <v>0</v>
      </c>
      <c r="CX251" s="7">
        <f t="shared" si="168"/>
        <v>0</v>
      </c>
      <c r="CY251" s="7">
        <f t="shared" si="169"/>
        <v>0</v>
      </c>
      <c r="CZ251" s="7">
        <f t="shared" si="170"/>
        <v>0</v>
      </c>
      <c r="DA251" s="8">
        <f t="shared" si="171"/>
        <v>1</v>
      </c>
      <c r="DB251" s="9" t="str">
        <f t="shared" si="172"/>
        <v>NF</v>
      </c>
      <c r="DC251" s="9" t="str">
        <f t="shared" si="173"/>
        <v>NF</v>
      </c>
      <c r="DD251" s="9" t="str">
        <f t="shared" si="174"/>
        <v>NF</v>
      </c>
      <c r="DE251" s="9" t="str">
        <f t="shared" si="175"/>
        <v>NF</v>
      </c>
      <c r="DF251" s="9" t="str">
        <f t="shared" si="176"/>
        <v>NF</v>
      </c>
      <c r="DG251" s="9" t="str">
        <f t="shared" si="177"/>
        <v>NF</v>
      </c>
      <c r="DH251" s="9">
        <f t="shared" si="178"/>
        <v>1300000</v>
      </c>
      <c r="DI251" s="9" t="str">
        <f t="shared" si="179"/>
        <v>NF</v>
      </c>
      <c r="DJ251" s="9" t="str">
        <f t="shared" si="180"/>
        <v>NF</v>
      </c>
      <c r="DK251" s="9" t="str">
        <f t="shared" si="181"/>
        <v>NF</v>
      </c>
      <c r="DL251" s="9">
        <f t="shared" si="182"/>
        <v>1300000</v>
      </c>
      <c r="DM251" s="10">
        <f t="shared" si="183"/>
        <v>0</v>
      </c>
      <c r="DN251" s="10">
        <f t="shared" si="184"/>
        <v>0</v>
      </c>
      <c r="DO251" s="10">
        <f t="shared" si="185"/>
        <v>0</v>
      </c>
      <c r="DP251" s="10">
        <f t="shared" si="186"/>
        <v>0</v>
      </c>
      <c r="DQ251" s="10">
        <f t="shared" si="187"/>
        <v>0</v>
      </c>
      <c r="DR251" s="10">
        <f t="shared" si="188"/>
        <v>0</v>
      </c>
      <c r="DS251" s="10">
        <f t="shared" si="189"/>
        <v>1</v>
      </c>
      <c r="DT251" s="10">
        <f t="shared" si="190"/>
        <v>0</v>
      </c>
      <c r="DU251" s="10">
        <f t="shared" si="191"/>
        <v>0</v>
      </c>
      <c r="DV251" s="10">
        <f t="shared" si="192"/>
        <v>0</v>
      </c>
    </row>
    <row r="252" spans="81:126" x14ac:dyDescent="0.25">
      <c r="CC252" t="s">
        <v>435</v>
      </c>
      <c r="CD252" t="s">
        <v>436</v>
      </c>
      <c r="CE252" t="s">
        <v>776</v>
      </c>
      <c r="CF252">
        <v>50.09</v>
      </c>
      <c r="CG252" s="7">
        <f t="shared" si="151"/>
        <v>0</v>
      </c>
      <c r="CH252" s="7">
        <f t="shared" si="152"/>
        <v>0</v>
      </c>
      <c r="CI252" s="7">
        <f t="shared" si="153"/>
        <v>0</v>
      </c>
      <c r="CJ252" s="7">
        <f t="shared" si="154"/>
        <v>0</v>
      </c>
      <c r="CK252" s="7">
        <f t="shared" si="155"/>
        <v>0</v>
      </c>
      <c r="CL252" s="7">
        <f t="shared" si="156"/>
        <v>0</v>
      </c>
      <c r="CM252" s="7">
        <f t="shared" si="157"/>
        <v>0</v>
      </c>
      <c r="CN252" s="7">
        <f t="shared" si="158"/>
        <v>0</v>
      </c>
      <c r="CO252" s="7">
        <f t="shared" si="159"/>
        <v>1</v>
      </c>
      <c r="CP252" s="7">
        <f t="shared" si="160"/>
        <v>1</v>
      </c>
      <c r="CQ252" s="7">
        <f t="shared" si="161"/>
        <v>0</v>
      </c>
      <c r="CR252" s="7">
        <f t="shared" si="162"/>
        <v>0</v>
      </c>
      <c r="CS252" s="7">
        <f t="shared" si="163"/>
        <v>0</v>
      </c>
      <c r="CT252" s="7">
        <f t="shared" si="164"/>
        <v>0</v>
      </c>
      <c r="CU252" s="7">
        <f t="shared" si="165"/>
        <v>0</v>
      </c>
      <c r="CV252" s="7">
        <f t="shared" si="166"/>
        <v>0</v>
      </c>
      <c r="CW252" s="7">
        <f t="shared" si="167"/>
        <v>0</v>
      </c>
      <c r="CX252" s="7">
        <f t="shared" si="168"/>
        <v>0</v>
      </c>
      <c r="CY252" s="7">
        <f t="shared" si="169"/>
        <v>0</v>
      </c>
      <c r="CZ252" s="7">
        <f t="shared" si="170"/>
        <v>0</v>
      </c>
      <c r="DA252" s="8">
        <f t="shared" si="171"/>
        <v>1</v>
      </c>
      <c r="DB252" s="9" t="str">
        <f t="shared" si="172"/>
        <v>NF</v>
      </c>
      <c r="DC252" s="9" t="str">
        <f t="shared" si="173"/>
        <v>NF</v>
      </c>
      <c r="DD252" s="9" t="str">
        <f t="shared" si="174"/>
        <v>NF</v>
      </c>
      <c r="DE252" s="9" t="str">
        <f t="shared" si="175"/>
        <v>NF</v>
      </c>
      <c r="DF252" s="9">
        <f t="shared" si="176"/>
        <v>210000</v>
      </c>
      <c r="DG252" s="9" t="str">
        <f t="shared" si="177"/>
        <v>NF</v>
      </c>
      <c r="DH252" s="9" t="str">
        <f t="shared" si="178"/>
        <v>NF</v>
      </c>
      <c r="DI252" s="9" t="str">
        <f t="shared" si="179"/>
        <v>NF</v>
      </c>
      <c r="DJ252" s="9" t="str">
        <f t="shared" si="180"/>
        <v>NF</v>
      </c>
      <c r="DK252" s="9" t="str">
        <f t="shared" si="181"/>
        <v>NF</v>
      </c>
      <c r="DL252" s="9">
        <f t="shared" si="182"/>
        <v>210000</v>
      </c>
      <c r="DM252" s="10">
        <f t="shared" si="183"/>
        <v>0</v>
      </c>
      <c r="DN252" s="10">
        <f t="shared" si="184"/>
        <v>0</v>
      </c>
      <c r="DO252" s="10">
        <f t="shared" si="185"/>
        <v>0</v>
      </c>
      <c r="DP252" s="10">
        <f t="shared" si="186"/>
        <v>0</v>
      </c>
      <c r="DQ252" s="10">
        <f t="shared" si="187"/>
        <v>1</v>
      </c>
      <c r="DR252" s="10">
        <f t="shared" si="188"/>
        <v>0</v>
      </c>
      <c r="DS252" s="10">
        <f t="shared" si="189"/>
        <v>0</v>
      </c>
      <c r="DT252" s="10">
        <f t="shared" si="190"/>
        <v>0</v>
      </c>
      <c r="DU252" s="10">
        <f t="shared" si="191"/>
        <v>0</v>
      </c>
      <c r="DV252" s="10">
        <f t="shared" si="192"/>
        <v>0</v>
      </c>
    </row>
    <row r="253" spans="81:126" x14ac:dyDescent="0.25">
      <c r="CC253" t="s">
        <v>300</v>
      </c>
      <c r="CD253" t="s">
        <v>301</v>
      </c>
      <c r="CE253" t="s">
        <v>777</v>
      </c>
      <c r="CF253">
        <v>7.84</v>
      </c>
      <c r="CG253" s="7">
        <f t="shared" si="151"/>
        <v>0</v>
      </c>
      <c r="CH253" s="7">
        <f t="shared" si="152"/>
        <v>0</v>
      </c>
      <c r="CI253" s="7">
        <f t="shared" si="153"/>
        <v>0</v>
      </c>
      <c r="CJ253" s="7">
        <f t="shared" si="154"/>
        <v>0</v>
      </c>
      <c r="CK253" s="7">
        <f t="shared" si="155"/>
        <v>0</v>
      </c>
      <c r="CL253" s="7">
        <f t="shared" si="156"/>
        <v>0</v>
      </c>
      <c r="CM253" s="7">
        <f t="shared" si="157"/>
        <v>1</v>
      </c>
      <c r="CN253" s="7">
        <f t="shared" si="158"/>
        <v>1</v>
      </c>
      <c r="CO253" s="7">
        <f t="shared" si="159"/>
        <v>0</v>
      </c>
      <c r="CP253" s="7">
        <f t="shared" si="160"/>
        <v>0</v>
      </c>
      <c r="CQ253" s="7">
        <f t="shared" si="161"/>
        <v>0</v>
      </c>
      <c r="CR253" s="7">
        <f t="shared" si="162"/>
        <v>0</v>
      </c>
      <c r="CS253" s="7">
        <f t="shared" si="163"/>
        <v>0</v>
      </c>
      <c r="CT253" s="7">
        <f t="shared" si="164"/>
        <v>0</v>
      </c>
      <c r="CU253" s="7">
        <f t="shared" si="165"/>
        <v>0</v>
      </c>
      <c r="CV253" s="7">
        <f t="shared" si="166"/>
        <v>0</v>
      </c>
      <c r="CW253" s="7">
        <f t="shared" si="167"/>
        <v>0</v>
      </c>
      <c r="CX253" s="7">
        <f t="shared" si="168"/>
        <v>0</v>
      </c>
      <c r="CY253" s="7">
        <f t="shared" si="169"/>
        <v>0</v>
      </c>
      <c r="CZ253" s="7">
        <f t="shared" si="170"/>
        <v>0</v>
      </c>
      <c r="DA253" s="8">
        <f t="shared" si="171"/>
        <v>1</v>
      </c>
      <c r="DB253" s="9" t="str">
        <f t="shared" si="172"/>
        <v>NF</v>
      </c>
      <c r="DC253" s="9" t="str">
        <f t="shared" si="173"/>
        <v>NF</v>
      </c>
      <c r="DD253" s="9" t="str">
        <f t="shared" si="174"/>
        <v>NF</v>
      </c>
      <c r="DE253" s="9">
        <f t="shared" si="175"/>
        <v>4800000</v>
      </c>
      <c r="DF253" s="9" t="str">
        <f t="shared" si="176"/>
        <v>NF</v>
      </c>
      <c r="DG253" s="9" t="str">
        <f t="shared" si="177"/>
        <v>NF</v>
      </c>
      <c r="DH253" s="9" t="str">
        <f t="shared" si="178"/>
        <v>NF</v>
      </c>
      <c r="DI253" s="9" t="str">
        <f t="shared" si="179"/>
        <v>NF</v>
      </c>
      <c r="DJ253" s="9" t="str">
        <f t="shared" si="180"/>
        <v>NF</v>
      </c>
      <c r="DK253" s="9" t="str">
        <f t="shared" si="181"/>
        <v>NF</v>
      </c>
      <c r="DL253" s="9">
        <f t="shared" si="182"/>
        <v>4800000</v>
      </c>
      <c r="DM253" s="10">
        <f t="shared" si="183"/>
        <v>0</v>
      </c>
      <c r="DN253" s="10">
        <f t="shared" si="184"/>
        <v>0</v>
      </c>
      <c r="DO253" s="10">
        <f t="shared" si="185"/>
        <v>0</v>
      </c>
      <c r="DP253" s="10">
        <f t="shared" si="186"/>
        <v>1</v>
      </c>
      <c r="DQ253" s="10">
        <f t="shared" si="187"/>
        <v>0</v>
      </c>
      <c r="DR253" s="10">
        <f t="shared" si="188"/>
        <v>0</v>
      </c>
      <c r="DS253" s="10">
        <f t="shared" si="189"/>
        <v>0</v>
      </c>
      <c r="DT253" s="10">
        <f t="shared" si="190"/>
        <v>0</v>
      </c>
      <c r="DU253" s="10">
        <f t="shared" si="191"/>
        <v>0</v>
      </c>
      <c r="DV253" s="10">
        <f t="shared" si="192"/>
        <v>0</v>
      </c>
    </row>
    <row r="254" spans="81:126" x14ac:dyDescent="0.25">
      <c r="CC254" t="s">
        <v>497</v>
      </c>
      <c r="CE254" t="s">
        <v>778</v>
      </c>
      <c r="CF254">
        <v>23.17</v>
      </c>
      <c r="CG254" s="7">
        <f t="shared" si="151"/>
        <v>0</v>
      </c>
      <c r="CH254" s="7">
        <f t="shared" si="152"/>
        <v>0</v>
      </c>
      <c r="CI254" s="7">
        <f t="shared" si="153"/>
        <v>0</v>
      </c>
      <c r="CJ254" s="7">
        <f t="shared" si="154"/>
        <v>0</v>
      </c>
      <c r="CK254" s="7">
        <f t="shared" si="155"/>
        <v>0</v>
      </c>
      <c r="CL254" s="7">
        <f t="shared" si="156"/>
        <v>0</v>
      </c>
      <c r="CM254" s="7">
        <f t="shared" si="157"/>
        <v>0</v>
      </c>
      <c r="CN254" s="7">
        <f t="shared" si="158"/>
        <v>0</v>
      </c>
      <c r="CO254" s="7">
        <f t="shared" si="159"/>
        <v>0</v>
      </c>
      <c r="CP254" s="7">
        <f t="shared" si="160"/>
        <v>0</v>
      </c>
      <c r="CQ254" s="7">
        <f t="shared" si="161"/>
        <v>0</v>
      </c>
      <c r="CR254" s="7">
        <f t="shared" si="162"/>
        <v>0</v>
      </c>
      <c r="CS254" s="7">
        <f t="shared" si="163"/>
        <v>1</v>
      </c>
      <c r="CT254" s="7">
        <f t="shared" si="164"/>
        <v>1</v>
      </c>
      <c r="CU254" s="7">
        <f t="shared" si="165"/>
        <v>0</v>
      </c>
      <c r="CV254" s="7">
        <f t="shared" si="166"/>
        <v>0</v>
      </c>
      <c r="CW254" s="7">
        <f t="shared" si="167"/>
        <v>0</v>
      </c>
      <c r="CX254" s="7">
        <f t="shared" si="168"/>
        <v>0</v>
      </c>
      <c r="CY254" s="7">
        <f t="shared" si="169"/>
        <v>0</v>
      </c>
      <c r="CZ254" s="7">
        <f t="shared" si="170"/>
        <v>0</v>
      </c>
      <c r="DA254" s="8">
        <f t="shared" si="171"/>
        <v>1</v>
      </c>
      <c r="DB254" s="9" t="str">
        <f t="shared" si="172"/>
        <v>NF</v>
      </c>
      <c r="DC254" s="9" t="str">
        <f t="shared" si="173"/>
        <v>NF</v>
      </c>
      <c r="DD254" s="9" t="str">
        <f t="shared" si="174"/>
        <v>NF</v>
      </c>
      <c r="DE254" s="9" t="str">
        <f t="shared" si="175"/>
        <v>NF</v>
      </c>
      <c r="DF254" s="9" t="str">
        <f t="shared" si="176"/>
        <v>NF</v>
      </c>
      <c r="DG254" s="9" t="str">
        <f t="shared" si="177"/>
        <v>NF</v>
      </c>
      <c r="DH254" s="9">
        <f t="shared" si="178"/>
        <v>640000</v>
      </c>
      <c r="DI254" s="9" t="str">
        <f t="shared" si="179"/>
        <v>NF</v>
      </c>
      <c r="DJ254" s="9" t="str">
        <f t="shared" si="180"/>
        <v>NF</v>
      </c>
      <c r="DK254" s="9" t="str">
        <f t="shared" si="181"/>
        <v>NF</v>
      </c>
      <c r="DL254" s="9">
        <f t="shared" si="182"/>
        <v>640000</v>
      </c>
      <c r="DM254" s="10">
        <f t="shared" si="183"/>
        <v>0</v>
      </c>
      <c r="DN254" s="10">
        <f t="shared" si="184"/>
        <v>0</v>
      </c>
      <c r="DO254" s="10">
        <f t="shared" si="185"/>
        <v>0</v>
      </c>
      <c r="DP254" s="10">
        <f t="shared" si="186"/>
        <v>0</v>
      </c>
      <c r="DQ254" s="10">
        <f t="shared" si="187"/>
        <v>0</v>
      </c>
      <c r="DR254" s="10">
        <f t="shared" si="188"/>
        <v>0</v>
      </c>
      <c r="DS254" s="10">
        <f t="shared" si="189"/>
        <v>1</v>
      </c>
      <c r="DT254" s="10">
        <f t="shared" si="190"/>
        <v>0</v>
      </c>
      <c r="DU254" s="10">
        <f t="shared" si="191"/>
        <v>0</v>
      </c>
      <c r="DV254" s="10">
        <f t="shared" si="192"/>
        <v>0</v>
      </c>
    </row>
    <row r="255" spans="81:126" x14ac:dyDescent="0.25">
      <c r="CC255" t="s">
        <v>437</v>
      </c>
      <c r="CD255" t="s">
        <v>438</v>
      </c>
      <c r="CE255" t="s">
        <v>779</v>
      </c>
      <c r="CF255">
        <v>120.76</v>
      </c>
      <c r="CG255" s="7">
        <f t="shared" si="151"/>
        <v>0</v>
      </c>
      <c r="CH255" s="7">
        <f t="shared" si="152"/>
        <v>0</v>
      </c>
      <c r="CI255" s="7">
        <f t="shared" si="153"/>
        <v>0</v>
      </c>
      <c r="CJ255" s="7">
        <f t="shared" si="154"/>
        <v>0</v>
      </c>
      <c r="CK255" s="7">
        <f t="shared" si="155"/>
        <v>0</v>
      </c>
      <c r="CL255" s="7">
        <f t="shared" si="156"/>
        <v>0</v>
      </c>
      <c r="CM255" s="7">
        <f t="shared" si="157"/>
        <v>0</v>
      </c>
      <c r="CN255" s="7">
        <f t="shared" si="158"/>
        <v>0</v>
      </c>
      <c r="CO255" s="7">
        <f t="shared" si="159"/>
        <v>1</v>
      </c>
      <c r="CP255" s="7">
        <f t="shared" si="160"/>
        <v>1</v>
      </c>
      <c r="CQ255" s="7">
        <f t="shared" si="161"/>
        <v>0</v>
      </c>
      <c r="CR255" s="7">
        <f t="shared" si="162"/>
        <v>0</v>
      </c>
      <c r="CS255" s="7">
        <f t="shared" si="163"/>
        <v>0</v>
      </c>
      <c r="CT255" s="7">
        <f t="shared" si="164"/>
        <v>0</v>
      </c>
      <c r="CU255" s="7">
        <f t="shared" si="165"/>
        <v>0</v>
      </c>
      <c r="CV255" s="7">
        <f t="shared" si="166"/>
        <v>0</v>
      </c>
      <c r="CW255" s="7">
        <f t="shared" si="167"/>
        <v>0</v>
      </c>
      <c r="CX255" s="7">
        <f t="shared" si="168"/>
        <v>0</v>
      </c>
      <c r="CY255" s="7">
        <f t="shared" si="169"/>
        <v>0</v>
      </c>
      <c r="CZ255" s="7">
        <f t="shared" si="170"/>
        <v>0</v>
      </c>
      <c r="DA255" s="8">
        <f t="shared" si="171"/>
        <v>1</v>
      </c>
      <c r="DB255" s="9" t="str">
        <f t="shared" si="172"/>
        <v>NF</v>
      </c>
      <c r="DC255" s="9" t="str">
        <f t="shared" si="173"/>
        <v>NF</v>
      </c>
      <c r="DD255" s="9" t="str">
        <f t="shared" si="174"/>
        <v>NF</v>
      </c>
      <c r="DE255" s="9" t="str">
        <f t="shared" si="175"/>
        <v>NF</v>
      </c>
      <c r="DF255" s="9">
        <f t="shared" si="176"/>
        <v>220000</v>
      </c>
      <c r="DG255" s="9" t="str">
        <f t="shared" si="177"/>
        <v>NF</v>
      </c>
      <c r="DH255" s="9" t="str">
        <f t="shared" si="178"/>
        <v>NF</v>
      </c>
      <c r="DI255" s="9" t="str">
        <f t="shared" si="179"/>
        <v>NF</v>
      </c>
      <c r="DJ255" s="9" t="str">
        <f t="shared" si="180"/>
        <v>NF</v>
      </c>
      <c r="DK255" s="9" t="str">
        <f t="shared" si="181"/>
        <v>NF</v>
      </c>
      <c r="DL255" s="9">
        <f t="shared" si="182"/>
        <v>220000</v>
      </c>
      <c r="DM255" s="10">
        <f t="shared" si="183"/>
        <v>0</v>
      </c>
      <c r="DN255" s="10">
        <f t="shared" si="184"/>
        <v>0</v>
      </c>
      <c r="DO255" s="10">
        <f t="shared" si="185"/>
        <v>0</v>
      </c>
      <c r="DP255" s="10">
        <f t="shared" si="186"/>
        <v>0</v>
      </c>
      <c r="DQ255" s="10">
        <f t="shared" si="187"/>
        <v>1</v>
      </c>
      <c r="DR255" s="10">
        <f t="shared" si="188"/>
        <v>0</v>
      </c>
      <c r="DS255" s="10">
        <f t="shared" si="189"/>
        <v>0</v>
      </c>
      <c r="DT255" s="10">
        <f t="shared" si="190"/>
        <v>0</v>
      </c>
      <c r="DU255" s="10">
        <f t="shared" si="191"/>
        <v>0</v>
      </c>
      <c r="DV255" s="10">
        <f t="shared" si="192"/>
        <v>0</v>
      </c>
    </row>
    <row r="256" spans="81:126" x14ac:dyDescent="0.25">
      <c r="CC256" t="s">
        <v>114</v>
      </c>
      <c r="CD256" t="s">
        <v>115</v>
      </c>
      <c r="CE256" t="s">
        <v>780</v>
      </c>
      <c r="CF256">
        <v>80.27</v>
      </c>
      <c r="CG256" s="7">
        <f t="shared" si="151"/>
        <v>1</v>
      </c>
      <c r="CH256" s="7">
        <f t="shared" si="152"/>
        <v>1</v>
      </c>
      <c r="CI256" s="7">
        <f t="shared" si="153"/>
        <v>0</v>
      </c>
      <c r="CJ256" s="7">
        <f t="shared" si="154"/>
        <v>0</v>
      </c>
      <c r="CK256" s="7">
        <f t="shared" si="155"/>
        <v>0</v>
      </c>
      <c r="CL256" s="7">
        <f t="shared" si="156"/>
        <v>0</v>
      </c>
      <c r="CM256" s="7">
        <f t="shared" si="157"/>
        <v>0</v>
      </c>
      <c r="CN256" s="7">
        <f t="shared" si="158"/>
        <v>0</v>
      </c>
      <c r="CO256" s="7">
        <f t="shared" si="159"/>
        <v>0</v>
      </c>
      <c r="CP256" s="7">
        <f t="shared" si="160"/>
        <v>0</v>
      </c>
      <c r="CQ256" s="7">
        <f t="shared" si="161"/>
        <v>0</v>
      </c>
      <c r="CR256" s="7">
        <f t="shared" si="162"/>
        <v>0</v>
      </c>
      <c r="CS256" s="7">
        <f t="shared" si="163"/>
        <v>0</v>
      </c>
      <c r="CT256" s="7">
        <f t="shared" si="164"/>
        <v>0</v>
      </c>
      <c r="CU256" s="7">
        <f t="shared" si="165"/>
        <v>0</v>
      </c>
      <c r="CV256" s="7">
        <f t="shared" si="166"/>
        <v>0</v>
      </c>
      <c r="CW256" s="7">
        <f t="shared" si="167"/>
        <v>0</v>
      </c>
      <c r="CX256" s="7">
        <f t="shared" si="168"/>
        <v>0</v>
      </c>
      <c r="CY256" s="7">
        <f t="shared" si="169"/>
        <v>0</v>
      </c>
      <c r="CZ256" s="7">
        <f t="shared" si="170"/>
        <v>0</v>
      </c>
      <c r="DA256" s="8">
        <f t="shared" si="171"/>
        <v>1</v>
      </c>
      <c r="DB256" s="9">
        <f t="shared" si="172"/>
        <v>110000</v>
      </c>
      <c r="DC256" s="9" t="str">
        <f t="shared" si="173"/>
        <v>NF</v>
      </c>
      <c r="DD256" s="9" t="str">
        <f t="shared" si="174"/>
        <v>NF</v>
      </c>
      <c r="DE256" s="9" t="str">
        <f t="shared" si="175"/>
        <v>NF</v>
      </c>
      <c r="DF256" s="9" t="str">
        <f t="shared" si="176"/>
        <v>NF</v>
      </c>
      <c r="DG256" s="9" t="str">
        <f t="shared" si="177"/>
        <v>NF</v>
      </c>
      <c r="DH256" s="9" t="str">
        <f t="shared" si="178"/>
        <v>NF</v>
      </c>
      <c r="DI256" s="9" t="str">
        <f t="shared" si="179"/>
        <v>NF</v>
      </c>
      <c r="DJ256" s="9" t="str">
        <f t="shared" si="180"/>
        <v>NF</v>
      </c>
      <c r="DK256" s="9" t="str">
        <f t="shared" si="181"/>
        <v>NF</v>
      </c>
      <c r="DL256" s="9">
        <f t="shared" si="182"/>
        <v>110000</v>
      </c>
      <c r="DM256" s="10">
        <f t="shared" si="183"/>
        <v>1</v>
      </c>
      <c r="DN256" s="10">
        <f t="shared" si="184"/>
        <v>0</v>
      </c>
      <c r="DO256" s="10">
        <f t="shared" si="185"/>
        <v>0</v>
      </c>
      <c r="DP256" s="10">
        <f t="shared" si="186"/>
        <v>0</v>
      </c>
      <c r="DQ256" s="10">
        <f t="shared" si="187"/>
        <v>0</v>
      </c>
      <c r="DR256" s="10">
        <f t="shared" si="188"/>
        <v>0</v>
      </c>
      <c r="DS256" s="10">
        <f t="shared" si="189"/>
        <v>0</v>
      </c>
      <c r="DT256" s="10">
        <f t="shared" si="190"/>
        <v>0</v>
      </c>
      <c r="DU256" s="10">
        <f t="shared" si="191"/>
        <v>0</v>
      </c>
      <c r="DV256" s="10">
        <f t="shared" si="192"/>
        <v>0</v>
      </c>
    </row>
    <row r="257" spans="81:126" x14ac:dyDescent="0.25">
      <c r="CC257" t="s">
        <v>116</v>
      </c>
      <c r="CD257" t="s">
        <v>117</v>
      </c>
      <c r="CE257" t="s">
        <v>781</v>
      </c>
      <c r="CF257">
        <v>53.56</v>
      </c>
      <c r="CG257" s="7">
        <f t="shared" si="151"/>
        <v>1</v>
      </c>
      <c r="CH257" s="7">
        <f t="shared" si="152"/>
        <v>1</v>
      </c>
      <c r="CI257" s="7">
        <f t="shared" si="153"/>
        <v>0</v>
      </c>
      <c r="CJ257" s="7">
        <f t="shared" si="154"/>
        <v>0</v>
      </c>
      <c r="CK257" s="7">
        <f t="shared" si="155"/>
        <v>0</v>
      </c>
      <c r="CL257" s="7">
        <f t="shared" si="156"/>
        <v>0</v>
      </c>
      <c r="CM257" s="7">
        <f t="shared" si="157"/>
        <v>0</v>
      </c>
      <c r="CN257" s="7">
        <f t="shared" si="158"/>
        <v>0</v>
      </c>
      <c r="CO257" s="7">
        <f t="shared" si="159"/>
        <v>0</v>
      </c>
      <c r="CP257" s="7">
        <f t="shared" si="160"/>
        <v>0</v>
      </c>
      <c r="CQ257" s="7">
        <f t="shared" si="161"/>
        <v>0</v>
      </c>
      <c r="CR257" s="7">
        <f t="shared" si="162"/>
        <v>0</v>
      </c>
      <c r="CS257" s="7">
        <f t="shared" si="163"/>
        <v>0</v>
      </c>
      <c r="CT257" s="7">
        <f t="shared" si="164"/>
        <v>0</v>
      </c>
      <c r="CU257" s="7">
        <f t="shared" si="165"/>
        <v>0</v>
      </c>
      <c r="CV257" s="7">
        <f t="shared" si="166"/>
        <v>0</v>
      </c>
      <c r="CW257" s="7">
        <f t="shared" si="167"/>
        <v>0</v>
      </c>
      <c r="CX257" s="7">
        <f t="shared" si="168"/>
        <v>0</v>
      </c>
      <c r="CY257" s="7">
        <f t="shared" si="169"/>
        <v>0</v>
      </c>
      <c r="CZ257" s="7">
        <f t="shared" si="170"/>
        <v>0</v>
      </c>
      <c r="DA257" s="8">
        <f t="shared" si="171"/>
        <v>1</v>
      </c>
      <c r="DB257" s="9">
        <f t="shared" si="172"/>
        <v>860000</v>
      </c>
      <c r="DC257" s="9" t="str">
        <f t="shared" si="173"/>
        <v>NF</v>
      </c>
      <c r="DD257" s="9" t="str">
        <f t="shared" si="174"/>
        <v>NF</v>
      </c>
      <c r="DE257" s="9" t="str">
        <f t="shared" si="175"/>
        <v>NF</v>
      </c>
      <c r="DF257" s="9" t="str">
        <f t="shared" si="176"/>
        <v>NF</v>
      </c>
      <c r="DG257" s="9" t="str">
        <f t="shared" si="177"/>
        <v>NF</v>
      </c>
      <c r="DH257" s="9" t="str">
        <f t="shared" si="178"/>
        <v>NF</v>
      </c>
      <c r="DI257" s="9" t="str">
        <f t="shared" si="179"/>
        <v>NF</v>
      </c>
      <c r="DJ257" s="9" t="str">
        <f t="shared" si="180"/>
        <v>NF</v>
      </c>
      <c r="DK257" s="9" t="str">
        <f t="shared" si="181"/>
        <v>NF</v>
      </c>
      <c r="DL257" s="9">
        <f t="shared" si="182"/>
        <v>860000</v>
      </c>
      <c r="DM257" s="10">
        <f t="shared" si="183"/>
        <v>1</v>
      </c>
      <c r="DN257" s="10">
        <f t="shared" si="184"/>
        <v>0</v>
      </c>
      <c r="DO257" s="10">
        <f t="shared" si="185"/>
        <v>0</v>
      </c>
      <c r="DP257" s="10">
        <f t="shared" si="186"/>
        <v>0</v>
      </c>
      <c r="DQ257" s="10">
        <f t="shared" si="187"/>
        <v>0</v>
      </c>
      <c r="DR257" s="10">
        <f t="shared" si="188"/>
        <v>0</v>
      </c>
      <c r="DS257" s="10">
        <f t="shared" si="189"/>
        <v>0</v>
      </c>
      <c r="DT257" s="10">
        <f t="shared" si="190"/>
        <v>0</v>
      </c>
      <c r="DU257" s="10">
        <f t="shared" si="191"/>
        <v>0</v>
      </c>
      <c r="DV257" s="10">
        <f t="shared" si="192"/>
        <v>0</v>
      </c>
    </row>
    <row r="258" spans="81:126" x14ac:dyDescent="0.25">
      <c r="CC258" t="s">
        <v>439</v>
      </c>
      <c r="CD258" t="s">
        <v>440</v>
      </c>
      <c r="CE258" t="s">
        <v>782</v>
      </c>
      <c r="CF258">
        <v>132.80000000000001</v>
      </c>
      <c r="CG258" s="7">
        <f t="shared" si="151"/>
        <v>0</v>
      </c>
      <c r="CH258" s="7">
        <f t="shared" si="152"/>
        <v>0</v>
      </c>
      <c r="CI258" s="7">
        <f t="shared" si="153"/>
        <v>0</v>
      </c>
      <c r="CJ258" s="7">
        <f t="shared" si="154"/>
        <v>0</v>
      </c>
      <c r="CK258" s="7">
        <f t="shared" si="155"/>
        <v>0</v>
      </c>
      <c r="CL258" s="7">
        <f t="shared" si="156"/>
        <v>0</v>
      </c>
      <c r="CM258" s="7">
        <f t="shared" si="157"/>
        <v>0</v>
      </c>
      <c r="CN258" s="7">
        <f t="shared" si="158"/>
        <v>0</v>
      </c>
      <c r="CO258" s="7">
        <f t="shared" si="159"/>
        <v>1</v>
      </c>
      <c r="CP258" s="7">
        <f t="shared" si="160"/>
        <v>1</v>
      </c>
      <c r="CQ258" s="7">
        <f t="shared" si="161"/>
        <v>0</v>
      </c>
      <c r="CR258" s="7">
        <f t="shared" si="162"/>
        <v>0</v>
      </c>
      <c r="CS258" s="7">
        <f t="shared" si="163"/>
        <v>0</v>
      </c>
      <c r="CT258" s="7">
        <f t="shared" si="164"/>
        <v>0</v>
      </c>
      <c r="CU258" s="7">
        <f t="shared" si="165"/>
        <v>0</v>
      </c>
      <c r="CV258" s="7">
        <f t="shared" si="166"/>
        <v>0</v>
      </c>
      <c r="CW258" s="7">
        <f t="shared" si="167"/>
        <v>0</v>
      </c>
      <c r="CX258" s="7">
        <f t="shared" si="168"/>
        <v>0</v>
      </c>
      <c r="CY258" s="7">
        <f t="shared" si="169"/>
        <v>0</v>
      </c>
      <c r="CZ258" s="7">
        <f t="shared" si="170"/>
        <v>0</v>
      </c>
      <c r="DA258" s="8">
        <f t="shared" si="171"/>
        <v>1</v>
      </c>
      <c r="DB258" s="9" t="str">
        <f t="shared" si="172"/>
        <v>NF</v>
      </c>
      <c r="DC258" s="9" t="str">
        <f t="shared" si="173"/>
        <v>NF</v>
      </c>
      <c r="DD258" s="9" t="str">
        <f t="shared" si="174"/>
        <v>NF</v>
      </c>
      <c r="DE258" s="9" t="str">
        <f t="shared" si="175"/>
        <v>NF</v>
      </c>
      <c r="DF258" s="9">
        <f t="shared" si="176"/>
        <v>100000</v>
      </c>
      <c r="DG258" s="9" t="str">
        <f t="shared" si="177"/>
        <v>NF</v>
      </c>
      <c r="DH258" s="9" t="str">
        <f t="shared" si="178"/>
        <v>NF</v>
      </c>
      <c r="DI258" s="9" t="str">
        <f t="shared" si="179"/>
        <v>NF</v>
      </c>
      <c r="DJ258" s="9" t="str">
        <f t="shared" si="180"/>
        <v>NF</v>
      </c>
      <c r="DK258" s="9" t="str">
        <f t="shared" si="181"/>
        <v>NF</v>
      </c>
      <c r="DL258" s="9">
        <f t="shared" si="182"/>
        <v>100000</v>
      </c>
      <c r="DM258" s="10">
        <f t="shared" si="183"/>
        <v>0</v>
      </c>
      <c r="DN258" s="10">
        <f t="shared" si="184"/>
        <v>0</v>
      </c>
      <c r="DO258" s="10">
        <f t="shared" si="185"/>
        <v>0</v>
      </c>
      <c r="DP258" s="10">
        <f t="shared" si="186"/>
        <v>0</v>
      </c>
      <c r="DQ258" s="10">
        <f t="shared" si="187"/>
        <v>1</v>
      </c>
      <c r="DR258" s="10">
        <f t="shared" si="188"/>
        <v>0</v>
      </c>
      <c r="DS258" s="10">
        <f t="shared" si="189"/>
        <v>0</v>
      </c>
      <c r="DT258" s="10">
        <f t="shared" si="190"/>
        <v>0</v>
      </c>
      <c r="DU258" s="10">
        <f t="shared" si="191"/>
        <v>0</v>
      </c>
      <c r="DV258" s="10">
        <f t="shared" si="192"/>
        <v>0</v>
      </c>
    </row>
    <row r="259" spans="81:126" x14ac:dyDescent="0.25">
      <c r="CC259" t="s">
        <v>498</v>
      </c>
      <c r="CD259" t="s">
        <v>499</v>
      </c>
      <c r="CE259" t="s">
        <v>783</v>
      </c>
      <c r="CF259">
        <v>22.72</v>
      </c>
      <c r="CG259" s="7">
        <f t="shared" ref="CG259:CG263" si="193">IFERROR(VLOOKUP(CC259,B:F,3, FALSE),0)</f>
        <v>0</v>
      </c>
      <c r="CH259" s="7">
        <f t="shared" ref="CH259:CH263" si="194">IFERROR(VLOOKUP(CC259,B:F,4, FALSE),0)</f>
        <v>0</v>
      </c>
      <c r="CI259" s="7">
        <f t="shared" ref="CI259:CI263" si="195">IFERROR(VLOOKUP(CC259,J:N,3, FALSE),0)</f>
        <v>0</v>
      </c>
      <c r="CJ259" s="7">
        <f t="shared" ref="CJ259:CJ263" si="196">IFERROR(VLOOKUP(CC259,J:N,4, FALSE),0)</f>
        <v>0</v>
      </c>
      <c r="CK259" s="7">
        <f t="shared" ref="CK259:CK263" si="197">IFERROR(VLOOKUP(CC259,R:V,3, FALSE),0)</f>
        <v>0</v>
      </c>
      <c r="CL259" s="7">
        <f t="shared" ref="CL259:CL263" si="198">IFERROR(VLOOKUP(CC259,R:V,4, FALSE),0)</f>
        <v>0</v>
      </c>
      <c r="CM259" s="7">
        <f t="shared" ref="CM259:CM263" si="199">IFERROR(VLOOKUP(CC259,Z:AD,3, FALSE),0)</f>
        <v>0</v>
      </c>
      <c r="CN259" s="7">
        <f t="shared" ref="CN259:CN263" si="200">IFERROR(VLOOKUP(CC259,Z:AD,4, FALSE),0)</f>
        <v>0</v>
      </c>
      <c r="CO259" s="7">
        <f t="shared" ref="CO259:CO263" si="201">IFERROR(VLOOKUP(CC259,AH:AM,3, FALSE),0)</f>
        <v>0</v>
      </c>
      <c r="CP259" s="7">
        <f t="shared" ref="CP259:CP263" si="202">IFERROR(VLOOKUP(CC259,AH:AM,4, FALSE),0)</f>
        <v>0</v>
      </c>
      <c r="CQ259" s="7">
        <f t="shared" ref="CQ259:CQ263" si="203">IFERROR(VLOOKUP(CC259,AP:AT,3, FALSE),0)</f>
        <v>0</v>
      </c>
      <c r="CR259" s="7">
        <f t="shared" ref="CR259:CR263" si="204">IFERROR(VLOOKUP(CC259,AP:AT,4, FALSE),0)</f>
        <v>0</v>
      </c>
      <c r="CS259" s="7">
        <f t="shared" ref="CS259:CS263" si="205">IFERROR(VLOOKUP(CC259,AX:BB,3, FALSE),0)</f>
        <v>1</v>
      </c>
      <c r="CT259" s="7">
        <f t="shared" ref="CT259:CT263" si="206">IFERROR(VLOOKUP(CC259,AX:BB,4, FALSE),0)</f>
        <v>1</v>
      </c>
      <c r="CU259" s="7">
        <f t="shared" ref="CU259:CU263" si="207">IFERROR(VLOOKUP(CC259,BF:BJ,3, FALSE),0)</f>
        <v>0</v>
      </c>
      <c r="CV259" s="7">
        <f t="shared" ref="CV259:CV263" si="208">IFERROR(VLOOKUP(CC259,BF:BJ,4, FALSE),0)</f>
        <v>0</v>
      </c>
      <c r="CW259" s="7">
        <f t="shared" ref="CW259:CW263" si="209">IFERROR(VLOOKUP(CC259,BN:BR,3, FALSE),0)</f>
        <v>0</v>
      </c>
      <c r="CX259" s="7">
        <f t="shared" ref="CX259:CX263" si="210">IFERROR(VLOOKUP(CC259,BN:BR,4, FALSE),0)</f>
        <v>0</v>
      </c>
      <c r="CY259" s="7">
        <f t="shared" ref="CY259:CY263" si="211">IFERROR(VLOOKUP(CC259,BV:BZ,3, FALSE),0)</f>
        <v>0</v>
      </c>
      <c r="CZ259" s="7">
        <f t="shared" ref="CZ259:CZ263" si="212">IFERROR(VLOOKUP(CC259,BV:BZ,4, FALSE),0)</f>
        <v>0</v>
      </c>
      <c r="DA259" s="8">
        <f t="shared" ref="DA259:DA263" si="213">MAX(CG259:CZ259)</f>
        <v>1</v>
      </c>
      <c r="DB259" s="9" t="str">
        <f t="shared" ref="DB259:DB263" si="214">IFERROR(VLOOKUP(CC259,B:F,5, FALSE),"NF")</f>
        <v>NF</v>
      </c>
      <c r="DC259" s="9" t="str">
        <f t="shared" ref="DC259:DC263" si="215">IFERROR(VLOOKUP(CC259,J:N,5, FALSE),"NF")</f>
        <v>NF</v>
      </c>
      <c r="DD259" s="9" t="str">
        <f t="shared" ref="DD259:DD263" si="216">IFERROR(VLOOKUP(CC259,R:V,5, FALSE),"NF")</f>
        <v>NF</v>
      </c>
      <c r="DE259" s="9" t="str">
        <f t="shared" ref="DE259:DE263" si="217">IFERROR(VLOOKUP(CC259,Z:AD,5, FALSE),"NF")</f>
        <v>NF</v>
      </c>
      <c r="DF259" s="9" t="str">
        <f t="shared" ref="DF259:DF263" si="218">IFERROR(VLOOKUP(CC259,AH:AM,5, FALSE),"NF")</f>
        <v>NF</v>
      </c>
      <c r="DG259" s="9" t="str">
        <f t="shared" ref="DG259:DG263" si="219">IFERROR(VLOOKUP(CC259,AP:AT,5, FALSE),"NF")</f>
        <v>NF</v>
      </c>
      <c r="DH259" s="9">
        <f t="shared" ref="DH259:DH263" si="220">IFERROR(VLOOKUP(CC259,AX:BB,5, FALSE),"NF")</f>
        <v>350000</v>
      </c>
      <c r="DI259" s="9" t="str">
        <f t="shared" ref="DI259:DI263" si="221">IFERROR(VLOOKUP(CC259,BF:BJ,5, FALSE),"NF")</f>
        <v>NF</v>
      </c>
      <c r="DJ259" s="9" t="str">
        <f t="shared" ref="DJ259:DJ263" si="222">IFERROR(VLOOKUP(CC259,BN:BR,5, FALSE),"NF")</f>
        <v>NF</v>
      </c>
      <c r="DK259" s="9" t="str">
        <f t="shared" ref="DK259:DK263" si="223">IFERROR(VLOOKUP(CC259,BV:BZ,5, FALSE),"NF")</f>
        <v>NF</v>
      </c>
      <c r="DL259" s="9">
        <f t="shared" ref="DL259:DL263" si="224">MIN(DB259:DF259,DG259:DK259)</f>
        <v>350000</v>
      </c>
      <c r="DM259" s="10">
        <f t="shared" ref="DM259:DM263" si="225">IFERROR(DB259/DL259,0)</f>
        <v>0</v>
      </c>
      <c r="DN259" s="10">
        <f t="shared" ref="DN259:DN263" si="226">IFERROR(DC259/DL259,0)</f>
        <v>0</v>
      </c>
      <c r="DO259" s="10">
        <f t="shared" ref="DO259:DO263" si="227">IFERROR(DD259/DL259,0)</f>
        <v>0</v>
      </c>
      <c r="DP259" s="10">
        <f t="shared" ref="DP259:DP263" si="228">IFERROR(DE259/DL259,0)</f>
        <v>0</v>
      </c>
      <c r="DQ259" s="10">
        <f t="shared" ref="DQ259:DQ263" si="229">IFERROR(DF259/DL259,0)</f>
        <v>0</v>
      </c>
      <c r="DR259" s="10">
        <f t="shared" ref="DR259:DR263" si="230">IFERROR(DG259/DL259,0)</f>
        <v>0</v>
      </c>
      <c r="DS259" s="10">
        <f t="shared" ref="DS259:DS263" si="231">IFERROR(DH259/DL259,0)</f>
        <v>1</v>
      </c>
      <c r="DT259" s="10">
        <f t="shared" ref="DT259:DT263" si="232">IFERROR(DI259/DL259,0)</f>
        <v>0</v>
      </c>
      <c r="DU259" s="10">
        <f t="shared" ref="DU259:DU263" si="233">IFERROR(DJ259/DL259,0)</f>
        <v>0</v>
      </c>
      <c r="DV259" s="10">
        <f t="shared" ref="DV259:DV263" si="234">IFERROR(DK259/DL259,0)</f>
        <v>0</v>
      </c>
    </row>
    <row r="260" spans="81:126" x14ac:dyDescent="0.25">
      <c r="CC260" t="s">
        <v>304</v>
      </c>
      <c r="CD260" t="s">
        <v>305</v>
      </c>
      <c r="CE260" t="s">
        <v>784</v>
      </c>
      <c r="CF260">
        <v>64.09</v>
      </c>
      <c r="CG260" s="7">
        <f t="shared" si="193"/>
        <v>0</v>
      </c>
      <c r="CH260" s="7">
        <f t="shared" si="194"/>
        <v>0</v>
      </c>
      <c r="CI260" s="7">
        <f t="shared" si="195"/>
        <v>0</v>
      </c>
      <c r="CJ260" s="7">
        <f t="shared" si="196"/>
        <v>0</v>
      </c>
      <c r="CK260" s="7">
        <f t="shared" si="197"/>
        <v>0</v>
      </c>
      <c r="CL260" s="7">
        <f t="shared" si="198"/>
        <v>0</v>
      </c>
      <c r="CM260" s="7">
        <f t="shared" si="199"/>
        <v>1</v>
      </c>
      <c r="CN260" s="7">
        <f t="shared" si="200"/>
        <v>1</v>
      </c>
      <c r="CO260" s="7">
        <f t="shared" si="201"/>
        <v>0</v>
      </c>
      <c r="CP260" s="7">
        <f t="shared" si="202"/>
        <v>0</v>
      </c>
      <c r="CQ260" s="7">
        <f t="shared" si="203"/>
        <v>0</v>
      </c>
      <c r="CR260" s="7">
        <f t="shared" si="204"/>
        <v>0</v>
      </c>
      <c r="CS260" s="7">
        <f t="shared" si="205"/>
        <v>0</v>
      </c>
      <c r="CT260" s="7">
        <f t="shared" si="206"/>
        <v>0</v>
      </c>
      <c r="CU260" s="7">
        <f t="shared" si="207"/>
        <v>0</v>
      </c>
      <c r="CV260" s="7">
        <f t="shared" si="208"/>
        <v>0</v>
      </c>
      <c r="CW260" s="7">
        <f t="shared" si="209"/>
        <v>0</v>
      </c>
      <c r="CX260" s="7">
        <f t="shared" si="210"/>
        <v>0</v>
      </c>
      <c r="CY260" s="7">
        <f t="shared" si="211"/>
        <v>0</v>
      </c>
      <c r="CZ260" s="7">
        <f t="shared" si="212"/>
        <v>0</v>
      </c>
      <c r="DA260" s="8">
        <f t="shared" si="213"/>
        <v>1</v>
      </c>
      <c r="DB260" s="9" t="str">
        <f t="shared" si="214"/>
        <v>NF</v>
      </c>
      <c r="DC260" s="9" t="str">
        <f t="shared" si="215"/>
        <v>NF</v>
      </c>
      <c r="DD260" s="9" t="str">
        <f t="shared" si="216"/>
        <v>NF</v>
      </c>
      <c r="DE260" s="9">
        <f t="shared" si="217"/>
        <v>1400000</v>
      </c>
      <c r="DF260" s="9" t="str">
        <f t="shared" si="218"/>
        <v>NF</v>
      </c>
      <c r="DG260" s="9" t="str">
        <f t="shared" si="219"/>
        <v>NF</v>
      </c>
      <c r="DH260" s="9" t="str">
        <f t="shared" si="220"/>
        <v>NF</v>
      </c>
      <c r="DI260" s="9" t="str">
        <f t="shared" si="221"/>
        <v>NF</v>
      </c>
      <c r="DJ260" s="9" t="str">
        <f t="shared" si="222"/>
        <v>NF</v>
      </c>
      <c r="DK260" s="9" t="str">
        <f t="shared" si="223"/>
        <v>NF</v>
      </c>
      <c r="DL260" s="9">
        <f t="shared" si="224"/>
        <v>1400000</v>
      </c>
      <c r="DM260" s="10">
        <f t="shared" si="225"/>
        <v>0</v>
      </c>
      <c r="DN260" s="10">
        <f t="shared" si="226"/>
        <v>0</v>
      </c>
      <c r="DO260" s="10">
        <f t="shared" si="227"/>
        <v>0</v>
      </c>
      <c r="DP260" s="10">
        <f t="shared" si="228"/>
        <v>1</v>
      </c>
      <c r="DQ260" s="10">
        <f t="shared" si="229"/>
        <v>0</v>
      </c>
      <c r="DR260" s="10">
        <f t="shared" si="230"/>
        <v>0</v>
      </c>
      <c r="DS260" s="10">
        <f t="shared" si="231"/>
        <v>0</v>
      </c>
      <c r="DT260" s="10">
        <f t="shared" si="232"/>
        <v>0</v>
      </c>
      <c r="DU260" s="10">
        <f t="shared" si="233"/>
        <v>0</v>
      </c>
      <c r="DV260" s="10">
        <f t="shared" si="234"/>
        <v>0</v>
      </c>
    </row>
    <row r="261" spans="81:126" x14ac:dyDescent="0.25">
      <c r="CC261" t="s">
        <v>443</v>
      </c>
      <c r="CD261" t="s">
        <v>76</v>
      </c>
      <c r="CE261" t="s">
        <v>785</v>
      </c>
      <c r="CF261">
        <v>19.940000000000001</v>
      </c>
      <c r="CG261" s="7">
        <f t="shared" si="193"/>
        <v>0</v>
      </c>
      <c r="CH261" s="7">
        <f t="shared" si="194"/>
        <v>0</v>
      </c>
      <c r="CI261" s="7">
        <f t="shared" si="195"/>
        <v>0</v>
      </c>
      <c r="CJ261" s="7">
        <f t="shared" si="196"/>
        <v>0</v>
      </c>
      <c r="CK261" s="7">
        <f t="shared" si="197"/>
        <v>0</v>
      </c>
      <c r="CL261" s="7">
        <f t="shared" si="198"/>
        <v>0</v>
      </c>
      <c r="CM261" s="7">
        <f t="shared" si="199"/>
        <v>0</v>
      </c>
      <c r="CN261" s="7">
        <f t="shared" si="200"/>
        <v>0</v>
      </c>
      <c r="CO261" s="7">
        <f t="shared" si="201"/>
        <v>1</v>
      </c>
      <c r="CP261" s="7">
        <f t="shared" si="202"/>
        <v>1</v>
      </c>
      <c r="CQ261" s="7">
        <f t="shared" si="203"/>
        <v>0</v>
      </c>
      <c r="CR261" s="7">
        <f t="shared" si="204"/>
        <v>0</v>
      </c>
      <c r="CS261" s="7">
        <f t="shared" si="205"/>
        <v>0</v>
      </c>
      <c r="CT261" s="7">
        <f t="shared" si="206"/>
        <v>0</v>
      </c>
      <c r="CU261" s="7">
        <f t="shared" si="207"/>
        <v>0</v>
      </c>
      <c r="CV261" s="7">
        <f t="shared" si="208"/>
        <v>0</v>
      </c>
      <c r="CW261" s="7">
        <f t="shared" si="209"/>
        <v>0</v>
      </c>
      <c r="CX261" s="7">
        <f t="shared" si="210"/>
        <v>0</v>
      </c>
      <c r="CY261" s="7">
        <f t="shared" si="211"/>
        <v>0</v>
      </c>
      <c r="CZ261" s="7">
        <f t="shared" si="212"/>
        <v>0</v>
      </c>
      <c r="DA261" s="8">
        <f t="shared" si="213"/>
        <v>1</v>
      </c>
      <c r="DB261" s="9" t="str">
        <f t="shared" si="214"/>
        <v>NF</v>
      </c>
      <c r="DC261" s="9" t="str">
        <f t="shared" si="215"/>
        <v>NF</v>
      </c>
      <c r="DD261" s="9" t="str">
        <f t="shared" si="216"/>
        <v>NF</v>
      </c>
      <c r="DE261" s="9" t="str">
        <f t="shared" si="217"/>
        <v>NF</v>
      </c>
      <c r="DF261" s="9">
        <f t="shared" si="218"/>
        <v>640000</v>
      </c>
      <c r="DG261" s="9" t="str">
        <f t="shared" si="219"/>
        <v>NF</v>
      </c>
      <c r="DH261" s="9" t="str">
        <f t="shared" si="220"/>
        <v>NF</v>
      </c>
      <c r="DI261" s="9" t="str">
        <f t="shared" si="221"/>
        <v>NF</v>
      </c>
      <c r="DJ261" s="9" t="str">
        <f t="shared" si="222"/>
        <v>NF</v>
      </c>
      <c r="DK261" s="9" t="str">
        <f t="shared" si="223"/>
        <v>NF</v>
      </c>
      <c r="DL261" s="9">
        <f t="shared" si="224"/>
        <v>640000</v>
      </c>
      <c r="DM261" s="10">
        <f t="shared" si="225"/>
        <v>0</v>
      </c>
      <c r="DN261" s="10">
        <f t="shared" si="226"/>
        <v>0</v>
      </c>
      <c r="DO261" s="10">
        <f t="shared" si="227"/>
        <v>0</v>
      </c>
      <c r="DP261" s="10">
        <f t="shared" si="228"/>
        <v>0</v>
      </c>
      <c r="DQ261" s="10">
        <f t="shared" si="229"/>
        <v>1</v>
      </c>
      <c r="DR261" s="10">
        <f t="shared" si="230"/>
        <v>0</v>
      </c>
      <c r="DS261" s="10">
        <f t="shared" si="231"/>
        <v>0</v>
      </c>
      <c r="DT261" s="10">
        <f t="shared" si="232"/>
        <v>0</v>
      </c>
      <c r="DU261" s="10">
        <f t="shared" si="233"/>
        <v>0</v>
      </c>
      <c r="DV261" s="10">
        <f t="shared" si="234"/>
        <v>0</v>
      </c>
    </row>
    <row r="262" spans="81:126" x14ac:dyDescent="0.25">
      <c r="CC262" t="s">
        <v>198</v>
      </c>
      <c r="CD262" t="s">
        <v>199</v>
      </c>
      <c r="CE262" t="s">
        <v>786</v>
      </c>
      <c r="CF262">
        <v>10.77</v>
      </c>
      <c r="CG262" s="7">
        <f t="shared" si="193"/>
        <v>0</v>
      </c>
      <c r="CH262" s="7">
        <f t="shared" si="194"/>
        <v>0</v>
      </c>
      <c r="CI262" s="7">
        <f t="shared" si="195"/>
        <v>1</v>
      </c>
      <c r="CJ262" s="7">
        <f t="shared" si="196"/>
        <v>1</v>
      </c>
      <c r="CK262" s="7">
        <f t="shared" si="197"/>
        <v>0</v>
      </c>
      <c r="CL262" s="7">
        <f t="shared" si="198"/>
        <v>0</v>
      </c>
      <c r="CM262" s="7">
        <f t="shared" si="199"/>
        <v>0</v>
      </c>
      <c r="CN262" s="7">
        <f t="shared" si="200"/>
        <v>0</v>
      </c>
      <c r="CO262" s="7">
        <f t="shared" si="201"/>
        <v>0</v>
      </c>
      <c r="CP262" s="7">
        <f t="shared" si="202"/>
        <v>0</v>
      </c>
      <c r="CQ262" s="7">
        <f t="shared" si="203"/>
        <v>0</v>
      </c>
      <c r="CR262" s="7">
        <f t="shared" si="204"/>
        <v>0</v>
      </c>
      <c r="CS262" s="7">
        <f t="shared" si="205"/>
        <v>0</v>
      </c>
      <c r="CT262" s="7">
        <f t="shared" si="206"/>
        <v>0</v>
      </c>
      <c r="CU262" s="7">
        <f t="shared" si="207"/>
        <v>0</v>
      </c>
      <c r="CV262" s="7">
        <f t="shared" si="208"/>
        <v>0</v>
      </c>
      <c r="CW262" s="7">
        <f t="shared" si="209"/>
        <v>0</v>
      </c>
      <c r="CX262" s="7">
        <f t="shared" si="210"/>
        <v>0</v>
      </c>
      <c r="CY262" s="7">
        <f t="shared" si="211"/>
        <v>0</v>
      </c>
      <c r="CZ262" s="7">
        <f t="shared" si="212"/>
        <v>0</v>
      </c>
      <c r="DA262" s="8">
        <f t="shared" si="213"/>
        <v>1</v>
      </c>
      <c r="DB262" s="9" t="str">
        <f t="shared" si="214"/>
        <v>NF</v>
      </c>
      <c r="DC262" s="9">
        <f t="shared" si="215"/>
        <v>370000</v>
      </c>
      <c r="DD262" s="9" t="str">
        <f t="shared" si="216"/>
        <v>NF</v>
      </c>
      <c r="DE262" s="9" t="str">
        <f t="shared" si="217"/>
        <v>NF</v>
      </c>
      <c r="DF262" s="9" t="str">
        <f t="shared" si="218"/>
        <v>NF</v>
      </c>
      <c r="DG262" s="9" t="str">
        <f t="shared" si="219"/>
        <v>NF</v>
      </c>
      <c r="DH262" s="9" t="str">
        <f t="shared" si="220"/>
        <v>NF</v>
      </c>
      <c r="DI262" s="9" t="str">
        <f t="shared" si="221"/>
        <v>NF</v>
      </c>
      <c r="DJ262" s="9" t="str">
        <f t="shared" si="222"/>
        <v>NF</v>
      </c>
      <c r="DK262" s="9" t="str">
        <f t="shared" si="223"/>
        <v>NF</v>
      </c>
      <c r="DL262" s="9">
        <f t="shared" si="224"/>
        <v>370000</v>
      </c>
      <c r="DM262" s="10">
        <f t="shared" si="225"/>
        <v>0</v>
      </c>
      <c r="DN262" s="10">
        <f t="shared" si="226"/>
        <v>1</v>
      </c>
      <c r="DO262" s="10">
        <f t="shared" si="227"/>
        <v>0</v>
      </c>
      <c r="DP262" s="10">
        <f t="shared" si="228"/>
        <v>0</v>
      </c>
      <c r="DQ262" s="10">
        <f t="shared" si="229"/>
        <v>0</v>
      </c>
      <c r="DR262" s="10">
        <f t="shared" si="230"/>
        <v>0</v>
      </c>
      <c r="DS262" s="10">
        <f t="shared" si="231"/>
        <v>0</v>
      </c>
      <c r="DT262" s="10">
        <f t="shared" si="232"/>
        <v>0</v>
      </c>
      <c r="DU262" s="10">
        <f t="shared" si="233"/>
        <v>0</v>
      </c>
      <c r="DV262" s="10">
        <f t="shared" si="234"/>
        <v>0</v>
      </c>
    </row>
    <row r="263" spans="81:126" x14ac:dyDescent="0.25">
      <c r="CC263" t="s">
        <v>525</v>
      </c>
      <c r="CD263" t="s">
        <v>526</v>
      </c>
      <c r="CE263" t="s">
        <v>787</v>
      </c>
      <c r="CF263">
        <v>57.08</v>
      </c>
      <c r="CG263" s="7">
        <f t="shared" si="193"/>
        <v>0</v>
      </c>
      <c r="CH263" s="7">
        <f t="shared" si="194"/>
        <v>0</v>
      </c>
      <c r="CI263" s="7">
        <f t="shared" si="195"/>
        <v>0</v>
      </c>
      <c r="CJ263" s="7">
        <f t="shared" si="196"/>
        <v>0</v>
      </c>
      <c r="CK263" s="7">
        <f t="shared" si="197"/>
        <v>0</v>
      </c>
      <c r="CL263" s="7">
        <f t="shared" si="198"/>
        <v>0</v>
      </c>
      <c r="CM263" s="7">
        <f t="shared" si="199"/>
        <v>0</v>
      </c>
      <c r="CN263" s="7">
        <f t="shared" si="200"/>
        <v>0</v>
      </c>
      <c r="CO263" s="7">
        <f t="shared" si="201"/>
        <v>0</v>
      </c>
      <c r="CP263" s="7">
        <f t="shared" si="202"/>
        <v>0</v>
      </c>
      <c r="CQ263" s="7">
        <f t="shared" si="203"/>
        <v>0</v>
      </c>
      <c r="CR263" s="7">
        <f t="shared" si="204"/>
        <v>0</v>
      </c>
      <c r="CS263" s="7">
        <f t="shared" si="205"/>
        <v>0</v>
      </c>
      <c r="CT263" s="7">
        <f t="shared" si="206"/>
        <v>0</v>
      </c>
      <c r="CU263" s="7">
        <f t="shared" si="207"/>
        <v>0</v>
      </c>
      <c r="CV263" s="7">
        <f t="shared" si="208"/>
        <v>0</v>
      </c>
      <c r="CW263" s="7">
        <f t="shared" si="209"/>
        <v>0</v>
      </c>
      <c r="CX263" s="7">
        <f t="shared" si="210"/>
        <v>0</v>
      </c>
      <c r="CY263" s="7">
        <f t="shared" si="211"/>
        <v>1</v>
      </c>
      <c r="CZ263" s="7">
        <f t="shared" si="212"/>
        <v>1</v>
      </c>
      <c r="DA263" s="8">
        <f t="shared" si="213"/>
        <v>1</v>
      </c>
      <c r="DB263" s="9" t="str">
        <f t="shared" si="214"/>
        <v>NF</v>
      </c>
      <c r="DC263" s="9" t="str">
        <f t="shared" si="215"/>
        <v>NF</v>
      </c>
      <c r="DD263" s="9" t="str">
        <f t="shared" si="216"/>
        <v>NF</v>
      </c>
      <c r="DE263" s="9" t="str">
        <f t="shared" si="217"/>
        <v>NF</v>
      </c>
      <c r="DF263" s="9" t="str">
        <f t="shared" si="218"/>
        <v>NF</v>
      </c>
      <c r="DG263" s="9" t="str">
        <f t="shared" si="219"/>
        <v>NF</v>
      </c>
      <c r="DH263" s="9" t="str">
        <f t="shared" si="220"/>
        <v>NF</v>
      </c>
      <c r="DI263" s="9" t="str">
        <f t="shared" si="221"/>
        <v>NF</v>
      </c>
      <c r="DJ263" s="9" t="str">
        <f t="shared" si="222"/>
        <v>NF</v>
      </c>
      <c r="DK263" s="9">
        <f t="shared" si="223"/>
        <v>110000</v>
      </c>
      <c r="DL263" s="9">
        <f t="shared" si="224"/>
        <v>110000</v>
      </c>
      <c r="DM263" s="10">
        <f t="shared" si="225"/>
        <v>0</v>
      </c>
      <c r="DN263" s="10">
        <f t="shared" si="226"/>
        <v>0</v>
      </c>
      <c r="DO263" s="10">
        <f t="shared" si="227"/>
        <v>0</v>
      </c>
      <c r="DP263" s="10">
        <f t="shared" si="228"/>
        <v>0</v>
      </c>
      <c r="DQ263" s="10">
        <f t="shared" si="229"/>
        <v>0</v>
      </c>
      <c r="DR263" s="10">
        <f t="shared" si="230"/>
        <v>0</v>
      </c>
      <c r="DS263" s="10">
        <f t="shared" si="231"/>
        <v>0</v>
      </c>
      <c r="DT263" s="10">
        <f t="shared" si="232"/>
        <v>0</v>
      </c>
      <c r="DU263" s="10">
        <f t="shared" si="233"/>
        <v>0</v>
      </c>
      <c r="DV263" s="10">
        <f t="shared" si="234"/>
        <v>1</v>
      </c>
    </row>
  </sheetData>
  <conditionalFormatting sqref="DM2:DV263">
    <cfRule type="cellIs" dxfId="2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mz1</dc:creator>
  <cp:lastModifiedBy>mz1</cp:lastModifiedBy>
  <dcterms:created xsi:type="dcterms:W3CDTF">2024-08-01T15:06:31Z</dcterms:created>
  <dcterms:modified xsi:type="dcterms:W3CDTF">2024-08-01T15:19:10Z</dcterms:modified>
</cp:coreProperties>
</file>