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waltd\OneDrive\Documents\2021\semester2\thesis-2021\python\data\force\random\"/>
    </mc:Choice>
  </mc:AlternateContent>
  <xr:revisionPtr revIDLastSave="0" documentId="13_ncr:1_{29C16F69-6268-460C-BCF9-92BEF30DD1D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chart.v1.0" hidden="1">Sheet1!$V$1</definedName>
    <definedName name="_xlchart.v1.1" hidden="1">Sheet1!$V$2:$V$36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U29" i="1"/>
  <c r="U35" i="1"/>
  <c r="U3" i="1"/>
  <c r="U34" i="1"/>
  <c r="U22" i="1"/>
  <c r="U23" i="1"/>
  <c r="U7" i="1"/>
  <c r="U24" i="1"/>
  <c r="U19" i="1"/>
  <c r="U9" i="1"/>
  <c r="U18" i="1"/>
  <c r="U12" i="1"/>
  <c r="U10" i="1"/>
  <c r="U15" i="1"/>
  <c r="U32" i="1"/>
  <c r="U11" i="1"/>
  <c r="U33" i="1"/>
  <c r="U14" i="1"/>
  <c r="U20" i="1"/>
  <c r="U21" i="1"/>
  <c r="U25" i="1"/>
  <c r="U28" i="1"/>
  <c r="U17" i="1"/>
  <c r="U13" i="1"/>
  <c r="U31" i="1"/>
  <c r="U16" i="1"/>
  <c r="U27" i="1"/>
  <c r="U26" i="1"/>
  <c r="U30" i="1"/>
  <c r="U8" i="1"/>
  <c r="U2" i="1"/>
  <c r="U5" i="1"/>
  <c r="U6" i="1"/>
  <c r="U4" i="1"/>
  <c r="T29" i="1"/>
  <c r="T35" i="1"/>
  <c r="T3" i="1"/>
  <c r="T34" i="1"/>
  <c r="T22" i="1"/>
  <c r="T23" i="1"/>
  <c r="T7" i="1"/>
  <c r="T24" i="1"/>
  <c r="T19" i="1"/>
  <c r="T9" i="1"/>
  <c r="T18" i="1"/>
  <c r="T12" i="1"/>
  <c r="T10" i="1"/>
  <c r="T15" i="1"/>
  <c r="T32" i="1"/>
  <c r="T11" i="1"/>
  <c r="T33" i="1"/>
  <c r="T14" i="1"/>
  <c r="T20" i="1"/>
  <c r="T21" i="1"/>
  <c r="T25" i="1"/>
  <c r="T28" i="1"/>
  <c r="T17" i="1"/>
  <c r="T13" i="1"/>
  <c r="T31" i="1"/>
  <c r="T16" i="1"/>
  <c r="T27" i="1"/>
  <c r="T26" i="1"/>
  <c r="T30" i="1"/>
  <c r="T8" i="1"/>
  <c r="T2" i="1"/>
  <c r="T5" i="1"/>
  <c r="T6" i="1"/>
  <c r="T4" i="1"/>
  <c r="P23" i="1"/>
  <c r="Q23" i="1"/>
  <c r="R23" i="1"/>
  <c r="S23" i="1"/>
  <c r="P22" i="1"/>
  <c r="Q22" i="1"/>
  <c r="R22" i="1"/>
  <c r="S22" i="1"/>
  <c r="P3" i="1"/>
  <c r="Q3" i="1"/>
  <c r="R3" i="1"/>
  <c r="S3" i="1"/>
  <c r="P34" i="1"/>
  <c r="Q34" i="1"/>
  <c r="R34" i="1"/>
  <c r="S34" i="1"/>
  <c r="P35" i="1"/>
  <c r="Q35" i="1"/>
  <c r="R35" i="1"/>
  <c r="S35" i="1"/>
  <c r="P29" i="1"/>
  <c r="Q29" i="1"/>
  <c r="R29" i="1"/>
  <c r="S29" i="1"/>
  <c r="P4" i="1"/>
  <c r="Q4" i="1"/>
  <c r="R4" i="1"/>
  <c r="S4" i="1"/>
  <c r="P9" i="1"/>
  <c r="Q9" i="1"/>
  <c r="R9" i="1"/>
  <c r="S9" i="1"/>
  <c r="P24" i="1"/>
  <c r="Q24" i="1"/>
  <c r="R24" i="1"/>
  <c r="S24" i="1"/>
  <c r="P7" i="1"/>
  <c r="Q7" i="1"/>
  <c r="R7" i="1"/>
  <c r="S7" i="1"/>
  <c r="P33" i="1"/>
  <c r="Q33" i="1"/>
  <c r="R33" i="1"/>
  <c r="S33" i="1"/>
  <c r="P18" i="1"/>
  <c r="Q18" i="1"/>
  <c r="R18" i="1"/>
  <c r="S18" i="1"/>
  <c r="P19" i="1"/>
  <c r="Q19" i="1"/>
  <c r="R19" i="1"/>
  <c r="S19" i="1"/>
  <c r="P11" i="1"/>
  <c r="Q11" i="1"/>
  <c r="R11" i="1"/>
  <c r="S11" i="1"/>
  <c r="P32" i="1"/>
  <c r="Q32" i="1"/>
  <c r="R32" i="1"/>
  <c r="S32" i="1"/>
  <c r="P15" i="1"/>
  <c r="Q15" i="1"/>
  <c r="R15" i="1"/>
  <c r="S15" i="1"/>
  <c r="P13" i="1"/>
  <c r="Q13" i="1"/>
  <c r="R13" i="1"/>
  <c r="S13" i="1"/>
  <c r="P25" i="1"/>
  <c r="Q25" i="1"/>
  <c r="R25" i="1"/>
  <c r="S25" i="1"/>
  <c r="P20" i="1"/>
  <c r="Q20" i="1"/>
  <c r="R20" i="1"/>
  <c r="S20" i="1"/>
  <c r="S12" i="1"/>
  <c r="S10" i="1"/>
  <c r="S14" i="1"/>
  <c r="S28" i="1"/>
  <c r="S31" i="1"/>
  <c r="S26" i="1"/>
  <c r="S21" i="1"/>
  <c r="S16" i="1"/>
  <c r="S30" i="1"/>
  <c r="S17" i="1"/>
  <c r="S8" i="1"/>
  <c r="S2" i="1"/>
  <c r="S27" i="1"/>
  <c r="S5" i="1"/>
  <c r="S6" i="1"/>
  <c r="R12" i="1"/>
  <c r="R10" i="1"/>
  <c r="R14" i="1"/>
  <c r="R28" i="1"/>
  <c r="R31" i="1"/>
  <c r="R26" i="1"/>
  <c r="R21" i="1"/>
  <c r="R16" i="1"/>
  <c r="R30" i="1"/>
  <c r="R17" i="1"/>
  <c r="R8" i="1"/>
  <c r="R2" i="1"/>
  <c r="R27" i="1"/>
  <c r="R5" i="1"/>
  <c r="R6" i="1"/>
  <c r="Q12" i="1"/>
  <c r="Q10" i="1"/>
  <c r="Q14" i="1"/>
  <c r="Q28" i="1"/>
  <c r="Q31" i="1"/>
  <c r="Q26" i="1"/>
  <c r="Q21" i="1"/>
  <c r="Q16" i="1"/>
  <c r="Q30" i="1"/>
  <c r="Q17" i="1"/>
  <c r="Q8" i="1"/>
  <c r="Q2" i="1"/>
  <c r="Q27" i="1"/>
  <c r="Q5" i="1"/>
  <c r="Q6" i="1"/>
  <c r="P12" i="1"/>
  <c r="P10" i="1"/>
  <c r="P14" i="1"/>
  <c r="P28" i="1"/>
  <c r="P31" i="1"/>
  <c r="P26" i="1"/>
  <c r="P21" i="1"/>
  <c r="P16" i="1"/>
  <c r="P30" i="1"/>
  <c r="P17" i="1"/>
  <c r="P8" i="1"/>
  <c r="P2" i="1"/>
  <c r="P27" i="1"/>
  <c r="P5" i="1"/>
  <c r="P6" i="1"/>
</calcChain>
</file>

<file path=xl/sharedStrings.xml><?xml version="1.0" encoding="utf-8"?>
<sst xmlns="http://schemas.openxmlformats.org/spreadsheetml/2006/main" count="22" uniqueCount="22">
  <si>
    <t>A</t>
  </si>
  <si>
    <t>B</t>
  </si>
  <si>
    <t>C</t>
  </si>
  <si>
    <t>D</t>
  </si>
  <si>
    <t>E</t>
  </si>
  <si>
    <t>AVG</t>
  </si>
  <si>
    <t>HPBW90</t>
  </si>
  <si>
    <t>HPBW30</t>
  </si>
  <si>
    <t>GL</t>
  </si>
  <si>
    <t>GL2</t>
  </si>
  <si>
    <t>SLL90</t>
  </si>
  <si>
    <t>SLL30</t>
  </si>
  <si>
    <t>DIR90</t>
  </si>
  <si>
    <t>DIR30</t>
  </si>
  <si>
    <t>Column1</t>
  </si>
  <si>
    <t>GLN</t>
  </si>
  <si>
    <t>GL2N</t>
  </si>
  <si>
    <t>SLL30N</t>
  </si>
  <si>
    <t>DIR30N</t>
  </si>
  <si>
    <t>HPBW90N</t>
  </si>
  <si>
    <t>HPBW30N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</si>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</sst>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Sheet1!$G$1</c:f>
              <c:strCache>
                <c:ptCount val="1"/>
                <c:pt idx="0">
                  <c:v>AVG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Sheet1!$G$2:$G$35</c:f>
              <c:numCache>
                <c:formatCode>General</c:formatCode>
                <c:ptCount val="34"/>
                <c:pt idx="0">
                  <c:v>0.47000000000000008</c:v>
                </c:pt>
                <c:pt idx="1">
                  <c:v>0.48000000000000009</c:v>
                </c:pt>
                <c:pt idx="2">
                  <c:v>0.50000000000000011</c:v>
                </c:pt>
                <c:pt idx="3">
                  <c:v>0.47499999999999998</c:v>
                </c:pt>
                <c:pt idx="4">
                  <c:v>0.47000000000000008</c:v>
                </c:pt>
                <c:pt idx="5">
                  <c:v>0.47500000000000009</c:v>
                </c:pt>
                <c:pt idx="6">
                  <c:v>0.47000000000000008</c:v>
                </c:pt>
                <c:pt idx="7">
                  <c:v>0.47500000000000009</c:v>
                </c:pt>
                <c:pt idx="8">
                  <c:v>0.46500000000000002</c:v>
                </c:pt>
                <c:pt idx="9">
                  <c:v>0.47500000000000009</c:v>
                </c:pt>
                <c:pt idx="10">
                  <c:v>0.47000000000000008</c:v>
                </c:pt>
                <c:pt idx="11">
                  <c:v>0.4750000000000002</c:v>
                </c:pt>
                <c:pt idx="12">
                  <c:v>0.47000000000000008</c:v>
                </c:pt>
                <c:pt idx="13">
                  <c:v>0.47500000000000009</c:v>
                </c:pt>
                <c:pt idx="14">
                  <c:v>0.47000000000000008</c:v>
                </c:pt>
                <c:pt idx="15">
                  <c:v>0.47000000000000008</c:v>
                </c:pt>
                <c:pt idx="16">
                  <c:v>0.47000000000000008</c:v>
                </c:pt>
                <c:pt idx="17">
                  <c:v>0.47500000000000009</c:v>
                </c:pt>
                <c:pt idx="18">
                  <c:v>0.47000000000000008</c:v>
                </c:pt>
                <c:pt idx="19">
                  <c:v>0.47000000000000008</c:v>
                </c:pt>
                <c:pt idx="20">
                  <c:v>0.4900000000000001</c:v>
                </c:pt>
                <c:pt idx="21">
                  <c:v>0.4900000000000001</c:v>
                </c:pt>
                <c:pt idx="22">
                  <c:v>0.47500000000000009</c:v>
                </c:pt>
                <c:pt idx="23">
                  <c:v>0.47500000000000009</c:v>
                </c:pt>
                <c:pt idx="24">
                  <c:v>0.46000000000000013</c:v>
                </c:pt>
                <c:pt idx="25">
                  <c:v>0.47000000000000008</c:v>
                </c:pt>
                <c:pt idx="26">
                  <c:v>0.46500000000000014</c:v>
                </c:pt>
                <c:pt idx="27">
                  <c:v>0.48500000000000015</c:v>
                </c:pt>
                <c:pt idx="28">
                  <c:v>0.47500000000000009</c:v>
                </c:pt>
                <c:pt idx="29">
                  <c:v>0.47000000000000008</c:v>
                </c:pt>
                <c:pt idx="30">
                  <c:v>0.48000000000000009</c:v>
                </c:pt>
                <c:pt idx="31">
                  <c:v>0.46000000000000013</c:v>
                </c:pt>
                <c:pt idx="32">
                  <c:v>0.48000000000000009</c:v>
                </c:pt>
                <c:pt idx="33">
                  <c:v>0.47500000000000009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5956-41EA-92B8-036BFE26D25C}"/>
            </c:ext>
          </c:extLst>
        </c:ser>
        <c:ser>
          <c:idx val="6"/>
          <c:order val="6"/>
          <c:tx>
            <c:strRef>
              <c:f>Sheet1!$P$1</c:f>
              <c:strCache>
                <c:ptCount val="1"/>
                <c:pt idx="0">
                  <c:v>GLN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Sheet1!$P$2:$P$35</c:f>
              <c:numCache>
                <c:formatCode>General</c:formatCode>
                <c:ptCount val="34"/>
                <c:pt idx="0">
                  <c:v>0.79212300966196147</c:v>
                </c:pt>
                <c:pt idx="1">
                  <c:v>0.9798348925791539</c:v>
                </c:pt>
                <c:pt idx="2">
                  <c:v>0.76346593683905251</c:v>
                </c:pt>
                <c:pt idx="3">
                  <c:v>0.77533940308056781</c:v>
                </c:pt>
                <c:pt idx="4">
                  <c:v>0.77317750012005804</c:v>
                </c:pt>
                <c:pt idx="5">
                  <c:v>0.90261347841767536</c:v>
                </c:pt>
                <c:pt idx="6">
                  <c:v>0.79360165597820587</c:v>
                </c:pt>
                <c:pt idx="7">
                  <c:v>0.86933624749286009</c:v>
                </c:pt>
                <c:pt idx="8">
                  <c:v>0.85539965706372212</c:v>
                </c:pt>
                <c:pt idx="9">
                  <c:v>0.84281508047006803</c:v>
                </c:pt>
                <c:pt idx="10">
                  <c:v>0.86187632195076502</c:v>
                </c:pt>
                <c:pt idx="11">
                  <c:v>0.80554567002893429</c:v>
                </c:pt>
                <c:pt idx="12">
                  <c:v>0.83837656039640163</c:v>
                </c:pt>
                <c:pt idx="13">
                  <c:v>0.84808667994711373</c:v>
                </c:pt>
                <c:pt idx="14">
                  <c:v>0.7986785968175546</c:v>
                </c:pt>
                <c:pt idx="15">
                  <c:v>0.81152330748806734</c:v>
                </c:pt>
                <c:pt idx="16">
                  <c:v>0.86219812194348555</c:v>
                </c:pt>
                <c:pt idx="17">
                  <c:v>0.87020757791357151</c:v>
                </c:pt>
                <c:pt idx="18">
                  <c:v>0.82733456257832449</c:v>
                </c:pt>
                <c:pt idx="19">
                  <c:v>0.81855126354238328</c:v>
                </c:pt>
                <c:pt idx="20">
                  <c:v>0.92421986252265786</c:v>
                </c:pt>
                <c:pt idx="21">
                  <c:v>0.92071727584711982</c:v>
                </c:pt>
                <c:pt idx="22">
                  <c:v>0.87504479669036472</c:v>
                </c:pt>
                <c:pt idx="23">
                  <c:v>0.81249713371830445</c:v>
                </c:pt>
                <c:pt idx="24">
                  <c:v>0.7982888497711691</c:v>
                </c:pt>
                <c:pt idx="25">
                  <c:v>0.79842392470575019</c:v>
                </c:pt>
                <c:pt idx="26">
                  <c:v>0.81248233595260155</c:v>
                </c:pt>
                <c:pt idx="27">
                  <c:v>1</c:v>
                </c:pt>
                <c:pt idx="28">
                  <c:v>0.79501364953927833</c:v>
                </c:pt>
                <c:pt idx="29">
                  <c:v>0.80078649481345343</c:v>
                </c:pt>
                <c:pt idx="30">
                  <c:v>0.84585763428207517</c:v>
                </c:pt>
                <c:pt idx="31">
                  <c:v>0.84193476972402348</c:v>
                </c:pt>
                <c:pt idx="32">
                  <c:v>0.96233833836427529</c:v>
                </c:pt>
                <c:pt idx="33">
                  <c:v>0.98023435879243592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56-41EA-92B8-036BFE26D25C}"/>
            </c:ext>
          </c:extLst>
        </c:ser>
        <c:ser>
          <c:idx val="7"/>
          <c:order val="7"/>
          <c:tx>
            <c:strRef>
              <c:f>Sheet1!$Q$1</c:f>
              <c:strCache>
                <c:ptCount val="1"/>
                <c:pt idx="0">
                  <c:v>GL2N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Sheet1!$Q$2:$Q$35</c:f>
              <c:numCache>
                <c:formatCode>General</c:formatCode>
                <c:ptCount val="34"/>
                <c:pt idx="0">
                  <c:v>0.81200707907431713</c:v>
                </c:pt>
                <c:pt idx="1">
                  <c:v>0.84434216465174095</c:v>
                </c:pt>
                <c:pt idx="2">
                  <c:v>1</c:v>
                </c:pt>
                <c:pt idx="3">
                  <c:v>0.85456178239860403</c:v>
                </c:pt>
                <c:pt idx="4">
                  <c:v>0.82861691149724648</c:v>
                </c:pt>
                <c:pt idx="5">
                  <c:v>0.81639278532442883</c:v>
                </c:pt>
                <c:pt idx="6">
                  <c:v>0.82618955363500191</c:v>
                </c:pt>
                <c:pt idx="7">
                  <c:v>0.82863709039183719</c:v>
                </c:pt>
                <c:pt idx="8">
                  <c:v>0.80814111024784285</c:v>
                </c:pt>
                <c:pt idx="9">
                  <c:v>0.82978992846283062</c:v>
                </c:pt>
                <c:pt idx="10">
                  <c:v>0.80647414191709688</c:v>
                </c:pt>
                <c:pt idx="11">
                  <c:v>0.8320766243969443</c:v>
                </c:pt>
                <c:pt idx="12">
                  <c:v>0.83395384757143576</c:v>
                </c:pt>
                <c:pt idx="13">
                  <c:v>0.8143207210487643</c:v>
                </c:pt>
                <c:pt idx="14">
                  <c:v>0.84958431805518608</c:v>
                </c:pt>
                <c:pt idx="15">
                  <c:v>0.83850937253204882</c:v>
                </c:pt>
                <c:pt idx="16">
                  <c:v>0.81962212119602729</c:v>
                </c:pt>
                <c:pt idx="17">
                  <c:v>0.81518564519951242</c:v>
                </c:pt>
                <c:pt idx="18">
                  <c:v>0.81477042305586689</c:v>
                </c:pt>
                <c:pt idx="19">
                  <c:v>0.85194101264067978</c:v>
                </c:pt>
                <c:pt idx="20">
                  <c:v>0.89373443830900356</c:v>
                </c:pt>
                <c:pt idx="21">
                  <c:v>0.90892090896654443</c:v>
                </c:pt>
                <c:pt idx="22">
                  <c:v>0.83893475154488117</c:v>
                </c:pt>
                <c:pt idx="23">
                  <c:v>0.84860968506293966</c:v>
                </c:pt>
                <c:pt idx="24">
                  <c:v>0.81794598493213888</c:v>
                </c:pt>
                <c:pt idx="25">
                  <c:v>0.83607108129113294</c:v>
                </c:pt>
                <c:pt idx="26">
                  <c:v>0.83173331208475176</c:v>
                </c:pt>
                <c:pt idx="27">
                  <c:v>0.84956305609976579</c:v>
                </c:pt>
                <c:pt idx="28">
                  <c:v>0.92628401176761177</c:v>
                </c:pt>
                <c:pt idx="29">
                  <c:v>0.87869481397783378</c:v>
                </c:pt>
                <c:pt idx="30">
                  <c:v>0.87143421444343383</c:v>
                </c:pt>
                <c:pt idx="31">
                  <c:v>0.81738371120235265</c:v>
                </c:pt>
                <c:pt idx="32">
                  <c:v>0.85659725184797564</c:v>
                </c:pt>
                <c:pt idx="33">
                  <c:v>0.85599661875447253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56-41EA-92B8-036BFE26D25C}"/>
            </c:ext>
          </c:extLst>
        </c:ser>
        <c:ser>
          <c:idx val="8"/>
          <c:order val="8"/>
          <c:tx>
            <c:strRef>
              <c:f>Sheet1!$R$1</c:f>
              <c:strCache>
                <c:ptCount val="1"/>
                <c:pt idx="0">
                  <c:v>SLL30N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Sheet1!$R$2:$R$35</c:f>
              <c:numCache>
                <c:formatCode>General</c:formatCode>
                <c:ptCount val="34"/>
                <c:pt idx="0">
                  <c:v>0.76909896678197132</c:v>
                </c:pt>
                <c:pt idx="1">
                  <c:v>0.79111548793604114</c:v>
                </c:pt>
                <c:pt idx="2">
                  <c:v>0.82140703900893752</c:v>
                </c:pt>
                <c:pt idx="3">
                  <c:v>0.87438201270849181</c:v>
                </c:pt>
                <c:pt idx="4">
                  <c:v>0.87176348511792512</c:v>
                </c:pt>
                <c:pt idx="5">
                  <c:v>0.88386865742975129</c:v>
                </c:pt>
                <c:pt idx="6">
                  <c:v>0.89494939779696248</c:v>
                </c:pt>
                <c:pt idx="7">
                  <c:v>0.89906215768251263</c:v>
                </c:pt>
                <c:pt idx="8">
                  <c:v>0.90297143093737431</c:v>
                </c:pt>
                <c:pt idx="9">
                  <c:v>0.8879107228160753</c:v>
                </c:pt>
                <c:pt idx="10">
                  <c:v>0.90326615983341085</c:v>
                </c:pt>
                <c:pt idx="11">
                  <c:v>0.91534068041842354</c:v>
                </c:pt>
                <c:pt idx="12">
                  <c:v>0.90834999227894597</c:v>
                </c:pt>
                <c:pt idx="13">
                  <c:v>0.94223699387767845</c:v>
                </c:pt>
                <c:pt idx="14">
                  <c:v>0.90422727992078156</c:v>
                </c:pt>
                <c:pt idx="15">
                  <c:v>0.92031975998701787</c:v>
                </c:pt>
                <c:pt idx="16">
                  <c:v>0.91561747136096394</c:v>
                </c:pt>
                <c:pt idx="17">
                  <c:v>0.9515928880504495</c:v>
                </c:pt>
                <c:pt idx="18">
                  <c:v>0.93801866321496175</c:v>
                </c:pt>
                <c:pt idx="19">
                  <c:v>0.91787294800735109</c:v>
                </c:pt>
                <c:pt idx="20">
                  <c:v>0.90455687601541768</c:v>
                </c:pt>
                <c:pt idx="21">
                  <c:v>0.89865661784583739</c:v>
                </c:pt>
                <c:pt idx="22">
                  <c:v>0.93875992710651834</c:v>
                </c:pt>
                <c:pt idx="23">
                  <c:v>0.94635983738820506</c:v>
                </c:pt>
                <c:pt idx="24">
                  <c:v>0.92131298645464799</c:v>
                </c:pt>
                <c:pt idx="25">
                  <c:v>0.96466708223820319</c:v>
                </c:pt>
                <c:pt idx="26">
                  <c:v>0.95541374739099738</c:v>
                </c:pt>
                <c:pt idx="27">
                  <c:v>0.90898355512704865</c:v>
                </c:pt>
                <c:pt idx="28">
                  <c:v>0.92049116797638497</c:v>
                </c:pt>
                <c:pt idx="29">
                  <c:v>0.95368504503226059</c:v>
                </c:pt>
                <c:pt idx="30">
                  <c:v>0.9535408247036653</c:v>
                </c:pt>
                <c:pt idx="31">
                  <c:v>1</c:v>
                </c:pt>
                <c:pt idx="32">
                  <c:v>0.92722130793251745</c:v>
                </c:pt>
                <c:pt idx="33">
                  <c:v>0.94690771518221439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956-41EA-92B8-036BFE26D25C}"/>
            </c:ext>
          </c:extLst>
        </c:ser>
        <c:ser>
          <c:idx val="9"/>
          <c:order val="9"/>
          <c:tx>
            <c:strRef>
              <c:f>Sheet1!$S$1</c:f>
              <c:strCache>
                <c:ptCount val="1"/>
                <c:pt idx="0">
                  <c:v>DIR30N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Sheet1!$S$2:$S$35</c:f>
              <c:numCache>
                <c:formatCode>General</c:formatCode>
                <c:ptCount val="34"/>
                <c:pt idx="0">
                  <c:v>0.96811175488455492</c:v>
                </c:pt>
                <c:pt idx="1">
                  <c:v>0.8386840299915439</c:v>
                </c:pt>
                <c:pt idx="2">
                  <c:v>0.89054492777698369</c:v>
                </c:pt>
                <c:pt idx="3">
                  <c:v>0.97838342248461652</c:v>
                </c:pt>
                <c:pt idx="4">
                  <c:v>0.99341365120141711</c:v>
                </c:pt>
                <c:pt idx="5">
                  <c:v>0.89087382566367157</c:v>
                </c:pt>
                <c:pt idx="6">
                  <c:v>0.97438739683369247</c:v>
                </c:pt>
                <c:pt idx="7">
                  <c:v>0.90773006782368337</c:v>
                </c:pt>
                <c:pt idx="8">
                  <c:v>0.92496324761789606</c:v>
                </c:pt>
                <c:pt idx="9">
                  <c:v>0.9578145455277266</c:v>
                </c:pt>
                <c:pt idx="10">
                  <c:v>0.94786150782544454</c:v>
                </c:pt>
                <c:pt idx="11">
                  <c:v>0.97641845605005173</c:v>
                </c:pt>
                <c:pt idx="12">
                  <c:v>0.92803379453780588</c:v>
                </c:pt>
                <c:pt idx="13">
                  <c:v>0.944077770656777</c:v>
                </c:pt>
                <c:pt idx="14">
                  <c:v>0.95626881540044406</c:v>
                </c:pt>
                <c:pt idx="15">
                  <c:v>0.96246255777641609</c:v>
                </c:pt>
                <c:pt idx="16">
                  <c:v>0.95640973718802891</c:v>
                </c:pt>
                <c:pt idx="17">
                  <c:v>0.92009338728430501</c:v>
                </c:pt>
                <c:pt idx="18">
                  <c:v>0.9928070529408185</c:v>
                </c:pt>
                <c:pt idx="19">
                  <c:v>0.96658714482433117</c:v>
                </c:pt>
                <c:pt idx="20">
                  <c:v>0.87360924102331527</c:v>
                </c:pt>
                <c:pt idx="21">
                  <c:v>0.86972096625589479</c:v>
                </c:pt>
                <c:pt idx="22">
                  <c:v>0.92556386882689445</c:v>
                </c:pt>
                <c:pt idx="23">
                  <c:v>0.98166832055789377</c:v>
                </c:pt>
                <c:pt idx="24">
                  <c:v>0.99379052519662359</c:v>
                </c:pt>
                <c:pt idx="25">
                  <c:v>1</c:v>
                </c:pt>
                <c:pt idx="26">
                  <c:v>0.95348506186967341</c:v>
                </c:pt>
                <c:pt idx="27">
                  <c:v>0.86904045763842575</c:v>
                </c:pt>
                <c:pt idx="28">
                  <c:v>0.95311337383796912</c:v>
                </c:pt>
                <c:pt idx="29">
                  <c:v>0.94113928878594377</c:v>
                </c:pt>
                <c:pt idx="30">
                  <c:v>0.95621334815141046</c:v>
                </c:pt>
                <c:pt idx="31">
                  <c:v>0.94421224478161725</c:v>
                </c:pt>
                <c:pt idx="32">
                  <c:v>0.89755781059269324</c:v>
                </c:pt>
                <c:pt idx="33">
                  <c:v>0.89169220675089478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956-41EA-92B8-036BFE26D25C}"/>
            </c:ext>
          </c:extLst>
        </c:ser>
        <c:ser>
          <c:idx val="11"/>
          <c:order val="11"/>
          <c:tx>
            <c:strRef>
              <c:f>Sheet1!$U$1</c:f>
              <c:strCache>
                <c:ptCount val="1"/>
                <c:pt idx="0">
                  <c:v>HPBW30N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Sheet1!$U$2:$U$36</c:f>
              <c:numCache>
                <c:formatCode>General</c:formatCode>
                <c:ptCount val="35"/>
                <c:pt idx="0">
                  <c:v>0.95348837209302328</c:v>
                </c:pt>
                <c:pt idx="1">
                  <c:v>0.93023255813953487</c:v>
                </c:pt>
                <c:pt idx="2">
                  <c:v>0.93023255813953487</c:v>
                </c:pt>
                <c:pt idx="3">
                  <c:v>0.93023255813953487</c:v>
                </c:pt>
                <c:pt idx="4">
                  <c:v>0.95348837209302328</c:v>
                </c:pt>
                <c:pt idx="5">
                  <c:v>0.93023255813953487</c:v>
                </c:pt>
                <c:pt idx="6">
                  <c:v>0.95348837209302328</c:v>
                </c:pt>
                <c:pt idx="7">
                  <c:v>0.93023255813953487</c:v>
                </c:pt>
                <c:pt idx="8">
                  <c:v>0.95348837209302328</c:v>
                </c:pt>
                <c:pt idx="9">
                  <c:v>0.93023255813953487</c:v>
                </c:pt>
                <c:pt idx="10">
                  <c:v>0.93023255813953487</c:v>
                </c:pt>
                <c:pt idx="11">
                  <c:v>0.93023255813953487</c:v>
                </c:pt>
                <c:pt idx="12">
                  <c:v>0.95348837209302328</c:v>
                </c:pt>
                <c:pt idx="13">
                  <c:v>0.93023255813953487</c:v>
                </c:pt>
                <c:pt idx="14">
                  <c:v>0.97674418604651159</c:v>
                </c:pt>
                <c:pt idx="15">
                  <c:v>0.95348837209302328</c:v>
                </c:pt>
                <c:pt idx="16">
                  <c:v>0.93023255813953487</c:v>
                </c:pt>
                <c:pt idx="17">
                  <c:v>0.93023255813953487</c:v>
                </c:pt>
                <c:pt idx="18">
                  <c:v>0.93023255813953487</c:v>
                </c:pt>
                <c:pt idx="19">
                  <c:v>0.95348837209302328</c:v>
                </c:pt>
                <c:pt idx="20">
                  <c:v>0.90697674418604646</c:v>
                </c:pt>
                <c:pt idx="21">
                  <c:v>0.90697674418604646</c:v>
                </c:pt>
                <c:pt idx="22">
                  <c:v>0.93023255813953487</c:v>
                </c:pt>
                <c:pt idx="23">
                  <c:v>0.93023255813953487</c:v>
                </c:pt>
                <c:pt idx="24">
                  <c:v>1</c:v>
                </c:pt>
                <c:pt idx="25">
                  <c:v>0.93023255813953487</c:v>
                </c:pt>
                <c:pt idx="26">
                  <c:v>0.97674418604651159</c:v>
                </c:pt>
                <c:pt idx="27">
                  <c:v>0.90697674418604646</c:v>
                </c:pt>
                <c:pt idx="28">
                  <c:v>0.95348837209302328</c:v>
                </c:pt>
                <c:pt idx="29">
                  <c:v>0.97674418604651159</c:v>
                </c:pt>
                <c:pt idx="30">
                  <c:v>0.93023255813953487</c:v>
                </c:pt>
                <c:pt idx="31">
                  <c:v>0.97674418604651159</c:v>
                </c:pt>
                <c:pt idx="32">
                  <c:v>0.93023255813953487</c:v>
                </c:pt>
                <c:pt idx="33">
                  <c:v>0.93023255813953487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D4-4B41-AD2F-A562DA05A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297616"/>
        <c:axId val="4892988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A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Sheet1!$B$2:$B$35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0.4250000000000001</c:v>
                      </c:pt>
                      <c:pt idx="1">
                        <c:v>0.3</c:v>
                      </c:pt>
                      <c:pt idx="2">
                        <c:v>0.50000000000000011</c:v>
                      </c:pt>
                      <c:pt idx="3">
                        <c:v>0.42499999999999999</c:v>
                      </c:pt>
                      <c:pt idx="4">
                        <c:v>0.4250000000000001</c:v>
                      </c:pt>
                      <c:pt idx="5">
                        <c:v>0.3</c:v>
                      </c:pt>
                      <c:pt idx="6">
                        <c:v>0.45000000000000012</c:v>
                      </c:pt>
                      <c:pt idx="7">
                        <c:v>0.32500000000000001</c:v>
                      </c:pt>
                      <c:pt idx="8">
                        <c:v>0.47500000000000009</c:v>
                      </c:pt>
                      <c:pt idx="9">
                        <c:v>0.37500000000000011</c:v>
                      </c:pt>
                      <c:pt idx="10">
                        <c:v>0.50000000000000011</c:v>
                      </c:pt>
                      <c:pt idx="11">
                        <c:v>0.40000000000000008</c:v>
                      </c:pt>
                      <c:pt idx="12">
                        <c:v>0.47500000000000009</c:v>
                      </c:pt>
                      <c:pt idx="13">
                        <c:v>0.35</c:v>
                      </c:pt>
                      <c:pt idx="14">
                        <c:v>0.50000000000000011</c:v>
                      </c:pt>
                      <c:pt idx="15">
                        <c:v>0.47500000000000009</c:v>
                      </c:pt>
                      <c:pt idx="16">
                        <c:v>0.32500000000000001</c:v>
                      </c:pt>
                      <c:pt idx="17">
                        <c:v>0.32500000000000001</c:v>
                      </c:pt>
                      <c:pt idx="18">
                        <c:v>0.37500000000000011</c:v>
                      </c:pt>
                      <c:pt idx="19">
                        <c:v>0.47500000000000009</c:v>
                      </c:pt>
                      <c:pt idx="20">
                        <c:v>0.35</c:v>
                      </c:pt>
                      <c:pt idx="21">
                        <c:v>0.35</c:v>
                      </c:pt>
                      <c:pt idx="22">
                        <c:v>0.32500000000000001</c:v>
                      </c:pt>
                      <c:pt idx="23">
                        <c:v>0.4250000000000001</c:v>
                      </c:pt>
                      <c:pt idx="24">
                        <c:v>0.45000000000000012</c:v>
                      </c:pt>
                      <c:pt idx="25">
                        <c:v>0.40000000000000008</c:v>
                      </c:pt>
                      <c:pt idx="26">
                        <c:v>0.50000000000000011</c:v>
                      </c:pt>
                      <c:pt idx="27">
                        <c:v>0.32500000000000001</c:v>
                      </c:pt>
                      <c:pt idx="28">
                        <c:v>0.52500000000000013</c:v>
                      </c:pt>
                      <c:pt idx="29">
                        <c:v>0.52500000000000013</c:v>
                      </c:pt>
                      <c:pt idx="30">
                        <c:v>0.40000000000000008</c:v>
                      </c:pt>
                      <c:pt idx="31">
                        <c:v>0.3</c:v>
                      </c:pt>
                      <c:pt idx="32">
                        <c:v>0.32500000000000001</c:v>
                      </c:pt>
                      <c:pt idx="33">
                        <c:v>0.3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956-41EA-92B8-036BFE26D25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B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0.52500000000000013</c:v>
                      </c:pt>
                      <c:pt idx="1">
                        <c:v>0.50000000000000011</c:v>
                      </c:pt>
                      <c:pt idx="2">
                        <c:v>0.50000000000000011</c:v>
                      </c:pt>
                      <c:pt idx="3">
                        <c:v>0.52500000000000002</c:v>
                      </c:pt>
                      <c:pt idx="4">
                        <c:v>0.52500000000000013</c:v>
                      </c:pt>
                      <c:pt idx="5">
                        <c:v>0.52500000000000013</c:v>
                      </c:pt>
                      <c:pt idx="6">
                        <c:v>0.52500000000000013</c:v>
                      </c:pt>
                      <c:pt idx="7">
                        <c:v>0.50000000000000011</c:v>
                      </c:pt>
                      <c:pt idx="8">
                        <c:v>0.55000000000000016</c:v>
                      </c:pt>
                      <c:pt idx="9">
                        <c:v>0.50000000000000011</c:v>
                      </c:pt>
                      <c:pt idx="10">
                        <c:v>0.45000000000000012</c:v>
                      </c:pt>
                      <c:pt idx="11">
                        <c:v>0.52500000000000013</c:v>
                      </c:pt>
                      <c:pt idx="12">
                        <c:v>0.55000000000000016</c:v>
                      </c:pt>
                      <c:pt idx="13">
                        <c:v>0.52500000000000013</c:v>
                      </c:pt>
                      <c:pt idx="14">
                        <c:v>0.50000000000000011</c:v>
                      </c:pt>
                      <c:pt idx="15">
                        <c:v>0.52500000000000013</c:v>
                      </c:pt>
                      <c:pt idx="16">
                        <c:v>0.52500000000000013</c:v>
                      </c:pt>
                      <c:pt idx="17">
                        <c:v>0.52500000000000013</c:v>
                      </c:pt>
                      <c:pt idx="18">
                        <c:v>0.52500000000000013</c:v>
                      </c:pt>
                      <c:pt idx="19">
                        <c:v>0.52500000000000013</c:v>
                      </c:pt>
                      <c:pt idx="20">
                        <c:v>0.52500000000000013</c:v>
                      </c:pt>
                      <c:pt idx="21">
                        <c:v>0.52500000000000013</c:v>
                      </c:pt>
                      <c:pt idx="22">
                        <c:v>0.52500000000000013</c:v>
                      </c:pt>
                      <c:pt idx="23">
                        <c:v>0.52500000000000013</c:v>
                      </c:pt>
                      <c:pt idx="24">
                        <c:v>0.52500000000000013</c:v>
                      </c:pt>
                      <c:pt idx="25">
                        <c:v>0.52500000000000013</c:v>
                      </c:pt>
                      <c:pt idx="26">
                        <c:v>0.50000000000000011</c:v>
                      </c:pt>
                      <c:pt idx="27">
                        <c:v>0.52500000000000013</c:v>
                      </c:pt>
                      <c:pt idx="28">
                        <c:v>0.50000000000000011</c:v>
                      </c:pt>
                      <c:pt idx="29">
                        <c:v>0.50000000000000011</c:v>
                      </c:pt>
                      <c:pt idx="30">
                        <c:v>0.52500000000000013</c:v>
                      </c:pt>
                      <c:pt idx="31">
                        <c:v>0.50000000000000011</c:v>
                      </c:pt>
                      <c:pt idx="32">
                        <c:v>0.52500000000000013</c:v>
                      </c:pt>
                      <c:pt idx="33">
                        <c:v>0.52500000000000013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956-41EA-92B8-036BFE26D25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0.52500000000000013</c:v>
                      </c:pt>
                      <c:pt idx="1">
                        <c:v>0.52500000000000013</c:v>
                      </c:pt>
                      <c:pt idx="2">
                        <c:v>0.50000000000000011</c:v>
                      </c:pt>
                      <c:pt idx="3">
                        <c:v>0.5</c:v>
                      </c:pt>
                      <c:pt idx="4">
                        <c:v>0.52500000000000013</c:v>
                      </c:pt>
                      <c:pt idx="5">
                        <c:v>0.52500000000000013</c:v>
                      </c:pt>
                      <c:pt idx="6">
                        <c:v>0.52500000000000013</c:v>
                      </c:pt>
                      <c:pt idx="7">
                        <c:v>0.52500000000000013</c:v>
                      </c:pt>
                      <c:pt idx="8">
                        <c:v>0.50000000000000011</c:v>
                      </c:pt>
                      <c:pt idx="9">
                        <c:v>0.52500000000000013</c:v>
                      </c:pt>
                      <c:pt idx="10">
                        <c:v>0.55000000000000016</c:v>
                      </c:pt>
                      <c:pt idx="11">
                        <c:v>0.52500000000000013</c:v>
                      </c:pt>
                      <c:pt idx="12">
                        <c:v>0.47500000000000009</c:v>
                      </c:pt>
                      <c:pt idx="13">
                        <c:v>0.52500000000000013</c:v>
                      </c:pt>
                      <c:pt idx="14">
                        <c:v>0.52500000000000013</c:v>
                      </c:pt>
                      <c:pt idx="15">
                        <c:v>0.52500000000000013</c:v>
                      </c:pt>
                      <c:pt idx="16">
                        <c:v>0.52500000000000013</c:v>
                      </c:pt>
                      <c:pt idx="17">
                        <c:v>0.52500000000000013</c:v>
                      </c:pt>
                      <c:pt idx="18">
                        <c:v>0.52500000000000013</c:v>
                      </c:pt>
                      <c:pt idx="19">
                        <c:v>0.50000000000000011</c:v>
                      </c:pt>
                      <c:pt idx="20">
                        <c:v>0.52500000000000013</c:v>
                      </c:pt>
                      <c:pt idx="21">
                        <c:v>0.50000000000000011</c:v>
                      </c:pt>
                      <c:pt idx="22">
                        <c:v>0.52500000000000013</c:v>
                      </c:pt>
                      <c:pt idx="23">
                        <c:v>0.52500000000000013</c:v>
                      </c:pt>
                      <c:pt idx="24">
                        <c:v>0.50000000000000011</c:v>
                      </c:pt>
                      <c:pt idx="25">
                        <c:v>0.50000000000000011</c:v>
                      </c:pt>
                      <c:pt idx="26">
                        <c:v>0.52500000000000013</c:v>
                      </c:pt>
                      <c:pt idx="27">
                        <c:v>0.52500000000000013</c:v>
                      </c:pt>
                      <c:pt idx="28">
                        <c:v>0.47500000000000009</c:v>
                      </c:pt>
                      <c:pt idx="29">
                        <c:v>0.50000000000000011</c:v>
                      </c:pt>
                      <c:pt idx="30">
                        <c:v>0.50000000000000011</c:v>
                      </c:pt>
                      <c:pt idx="31">
                        <c:v>0.50000000000000011</c:v>
                      </c:pt>
                      <c:pt idx="32">
                        <c:v>0.52500000000000013</c:v>
                      </c:pt>
                      <c:pt idx="33">
                        <c:v>0.50000000000000011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956-41EA-92B8-036BFE26D25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D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0.50000000000000011</c:v>
                      </c:pt>
                      <c:pt idx="1">
                        <c:v>0.52500000000000013</c:v>
                      </c:pt>
                      <c:pt idx="2">
                        <c:v>0.50000000000000011</c:v>
                      </c:pt>
                      <c:pt idx="3">
                        <c:v>0.52500000000000002</c:v>
                      </c:pt>
                      <c:pt idx="4">
                        <c:v>0.47500000000000009</c:v>
                      </c:pt>
                      <c:pt idx="5">
                        <c:v>0.52500000000000013</c:v>
                      </c:pt>
                      <c:pt idx="6">
                        <c:v>0.47500000000000009</c:v>
                      </c:pt>
                      <c:pt idx="7">
                        <c:v>0.52500000000000013</c:v>
                      </c:pt>
                      <c:pt idx="8">
                        <c:v>0.50000000000000011</c:v>
                      </c:pt>
                      <c:pt idx="9">
                        <c:v>0.52500000000000013</c:v>
                      </c:pt>
                      <c:pt idx="10">
                        <c:v>0.55000000000000016</c:v>
                      </c:pt>
                      <c:pt idx="11">
                        <c:v>0.50000000000000011</c:v>
                      </c:pt>
                      <c:pt idx="12">
                        <c:v>0.55000000000000016</c:v>
                      </c:pt>
                      <c:pt idx="13">
                        <c:v>0.52500000000000013</c:v>
                      </c:pt>
                      <c:pt idx="14">
                        <c:v>0.47500000000000009</c:v>
                      </c:pt>
                      <c:pt idx="15">
                        <c:v>0.45000000000000012</c:v>
                      </c:pt>
                      <c:pt idx="16">
                        <c:v>0.50000000000000011</c:v>
                      </c:pt>
                      <c:pt idx="17">
                        <c:v>0.52500000000000013</c:v>
                      </c:pt>
                      <c:pt idx="18">
                        <c:v>0.50000000000000011</c:v>
                      </c:pt>
                      <c:pt idx="19">
                        <c:v>0.50000000000000011</c:v>
                      </c:pt>
                      <c:pt idx="20">
                        <c:v>0.50000000000000011</c:v>
                      </c:pt>
                      <c:pt idx="21">
                        <c:v>0.52500000000000013</c:v>
                      </c:pt>
                      <c:pt idx="22">
                        <c:v>0.50000000000000011</c:v>
                      </c:pt>
                      <c:pt idx="23">
                        <c:v>0.47500000000000009</c:v>
                      </c:pt>
                      <c:pt idx="24">
                        <c:v>0.50000000000000011</c:v>
                      </c:pt>
                      <c:pt idx="25">
                        <c:v>0.52500000000000013</c:v>
                      </c:pt>
                      <c:pt idx="26">
                        <c:v>0.47500000000000009</c:v>
                      </c:pt>
                      <c:pt idx="27">
                        <c:v>0.52500000000000013</c:v>
                      </c:pt>
                      <c:pt idx="28">
                        <c:v>0.52500000000000013</c:v>
                      </c:pt>
                      <c:pt idx="29">
                        <c:v>0.50000000000000011</c:v>
                      </c:pt>
                      <c:pt idx="30">
                        <c:v>0.52500000000000013</c:v>
                      </c:pt>
                      <c:pt idx="31">
                        <c:v>0.52500000000000013</c:v>
                      </c:pt>
                      <c:pt idx="32">
                        <c:v>0.50000000000000011</c:v>
                      </c:pt>
                      <c:pt idx="33">
                        <c:v>0.52500000000000013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956-41EA-92B8-036BFE26D25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E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0.37500000000000011</c:v>
                      </c:pt>
                      <c:pt idx="1">
                        <c:v>0.55000000000000016</c:v>
                      </c:pt>
                      <c:pt idx="2">
                        <c:v>0.50000000000000011</c:v>
                      </c:pt>
                      <c:pt idx="3">
                        <c:v>0.4</c:v>
                      </c:pt>
                      <c:pt idx="4">
                        <c:v>0.40000000000000008</c:v>
                      </c:pt>
                      <c:pt idx="5">
                        <c:v>0.50000000000000011</c:v>
                      </c:pt>
                      <c:pt idx="6">
                        <c:v>0.37500000000000011</c:v>
                      </c:pt>
                      <c:pt idx="7">
                        <c:v>0.50000000000000011</c:v>
                      </c:pt>
                      <c:pt idx="8">
                        <c:v>0.3</c:v>
                      </c:pt>
                      <c:pt idx="9">
                        <c:v>0.45000000000000012</c:v>
                      </c:pt>
                      <c:pt idx="10">
                        <c:v>0.3</c:v>
                      </c:pt>
                      <c:pt idx="11">
                        <c:v>0.4250000000000001</c:v>
                      </c:pt>
                      <c:pt idx="12">
                        <c:v>0.3</c:v>
                      </c:pt>
                      <c:pt idx="13">
                        <c:v>0.45000000000000012</c:v>
                      </c:pt>
                      <c:pt idx="14">
                        <c:v>0.35</c:v>
                      </c:pt>
                      <c:pt idx="15">
                        <c:v>0.37500000000000011</c:v>
                      </c:pt>
                      <c:pt idx="16">
                        <c:v>0.47500000000000009</c:v>
                      </c:pt>
                      <c:pt idx="17">
                        <c:v>0.47500000000000009</c:v>
                      </c:pt>
                      <c:pt idx="18">
                        <c:v>0.4250000000000001</c:v>
                      </c:pt>
                      <c:pt idx="19">
                        <c:v>0.35</c:v>
                      </c:pt>
                      <c:pt idx="20">
                        <c:v>0.55000000000000016</c:v>
                      </c:pt>
                      <c:pt idx="21">
                        <c:v>0.55000000000000016</c:v>
                      </c:pt>
                      <c:pt idx="22">
                        <c:v>0.50000000000000011</c:v>
                      </c:pt>
                      <c:pt idx="23">
                        <c:v>0.4250000000000001</c:v>
                      </c:pt>
                      <c:pt idx="24">
                        <c:v>0.32500000000000001</c:v>
                      </c:pt>
                      <c:pt idx="25">
                        <c:v>0.40000000000000008</c:v>
                      </c:pt>
                      <c:pt idx="26">
                        <c:v>0.32500000000000001</c:v>
                      </c:pt>
                      <c:pt idx="27">
                        <c:v>0.52500000000000013</c:v>
                      </c:pt>
                      <c:pt idx="28">
                        <c:v>0.35</c:v>
                      </c:pt>
                      <c:pt idx="29">
                        <c:v>0.32500000000000001</c:v>
                      </c:pt>
                      <c:pt idx="30">
                        <c:v>0.45000000000000012</c:v>
                      </c:pt>
                      <c:pt idx="31">
                        <c:v>0.47500000000000009</c:v>
                      </c:pt>
                      <c:pt idx="32">
                        <c:v>0.52500000000000013</c:v>
                      </c:pt>
                      <c:pt idx="33">
                        <c:v>0.52500000000000013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956-41EA-92B8-036BFE26D25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HPBW90N</c:v>
                      </c:pt>
                    </c:strCache>
                  </c:strRef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Sheet1!$T$2:$T$36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5D4-4B41-AD2F-A562DA05A35C}"/>
                  </c:ext>
                </c:extLst>
              </c15:ser>
            </c15:filteredLineSeries>
          </c:ext>
        </c:extLst>
      </c:lineChart>
      <c:catAx>
        <c:axId val="48929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98864"/>
        <c:crosses val="autoZero"/>
        <c:auto val="1"/>
        <c:lblAlgn val="ctr"/>
        <c:lblOffset val="100"/>
        <c:noMultiLvlLbl val="0"/>
      </c:catAx>
      <c:valAx>
        <c:axId val="489298864"/>
        <c:scaling>
          <c:orientation val="minMax"/>
          <c:min val="0.7500000000000001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9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Sheet1!$V$2:$V$36</c:f>
              <c:numCache>
                <c:formatCode>General</c:formatCode>
                <c:ptCount val="35"/>
                <c:pt idx="0">
                  <c:v>0.75345880246927321</c:v>
                </c:pt>
                <c:pt idx="1">
                  <c:v>0.84252950524523096</c:v>
                </c:pt>
                <c:pt idx="2">
                  <c:v>0.85719454712715581</c:v>
                </c:pt>
                <c:pt idx="3">
                  <c:v>0.87000370568304441</c:v>
                </c:pt>
                <c:pt idx="4">
                  <c:v>0.87289326608109508</c:v>
                </c:pt>
                <c:pt idx="5">
                  <c:v>0.89059527274669859</c:v>
                </c:pt>
                <c:pt idx="6">
                  <c:v>0.89952191453732799</c:v>
                </c:pt>
                <c:pt idx="7">
                  <c:v>0.90234803392712126</c:v>
                </c:pt>
                <c:pt idx="8">
                  <c:v>0.90835184762001375</c:v>
                </c:pt>
                <c:pt idx="9">
                  <c:v>0.91290727050634879</c:v>
                </c:pt>
                <c:pt idx="10">
                  <c:v>0.9134220765657326</c:v>
                </c:pt>
                <c:pt idx="11">
                  <c:v>0.91949148738930597</c:v>
                </c:pt>
                <c:pt idx="12">
                  <c:v>0.92725140057544231</c:v>
                </c:pt>
                <c:pt idx="13">
                  <c:v>0.94292930080909287</c:v>
                </c:pt>
                <c:pt idx="14">
                  <c:v>0.94558573388359413</c:v>
                </c:pt>
                <c:pt idx="15">
                  <c:v>0.9482674741604955</c:v>
                </c:pt>
                <c:pt idx="16">
                  <c:v>0.94984837453184168</c:v>
                </c:pt>
                <c:pt idx="17">
                  <c:v>0.9533183690633722</c:v>
                </c:pt>
                <c:pt idx="18">
                  <c:v>0.96353664458408927</c:v>
                </c:pt>
                <c:pt idx="19">
                  <c:v>0.97337085789230182</c:v>
                </c:pt>
                <c:pt idx="20">
                  <c:v>0.97682549249224415</c:v>
                </c:pt>
                <c:pt idx="21">
                  <c:v>0.97882758147076343</c:v>
                </c:pt>
                <c:pt idx="22">
                  <c:v>0.97902749050555649</c:v>
                </c:pt>
                <c:pt idx="23">
                  <c:v>0.98316492988543169</c:v>
                </c:pt>
                <c:pt idx="24">
                  <c:v>0.98644000579580693</c:v>
                </c:pt>
                <c:pt idx="25">
                  <c:v>0.98839305045598735</c:v>
                </c:pt>
                <c:pt idx="26">
                  <c:v>0.99212908668340616</c:v>
                </c:pt>
                <c:pt idx="27">
                  <c:v>1.0043191313181534</c:v>
                </c:pt>
                <c:pt idx="28">
                  <c:v>1.0164412642988876</c:v>
                </c:pt>
                <c:pt idx="29">
                  <c:v>1.0178375263512056</c:v>
                </c:pt>
                <c:pt idx="30">
                  <c:v>1.0315765333683888</c:v>
                </c:pt>
                <c:pt idx="31">
                  <c:v>1.0472221782070301</c:v>
                </c:pt>
                <c:pt idx="32">
                  <c:v>1.052993713656043</c:v>
                </c:pt>
                <c:pt idx="33">
                  <c:v>1.0874269108519203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F-4261-A91D-C60B64293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661391"/>
        <c:axId val="2081662223"/>
      </c:lineChart>
      <c:catAx>
        <c:axId val="2081661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662223"/>
        <c:crosses val="autoZero"/>
        <c:auto val="1"/>
        <c:lblAlgn val="ctr"/>
        <c:lblOffset val="100"/>
        <c:noMultiLvlLbl val="0"/>
      </c:catAx>
      <c:valAx>
        <c:axId val="208166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66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41</xdr:row>
      <xdr:rowOff>87630</xdr:rowOff>
    </xdr:from>
    <xdr:to>
      <xdr:col>21</xdr:col>
      <xdr:colOff>190500</xdr:colOff>
      <xdr:row>75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D02600-5881-4E45-A92F-419872005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213360</xdr:colOff>
      <xdr:row>75</xdr:row>
      <xdr:rowOff>110490</xdr:rowOff>
    </xdr:from>
    <xdr:to>
      <xdr:col>21</xdr:col>
      <xdr:colOff>190500</xdr:colOff>
      <xdr:row>103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8E6CF8-4ED6-45AC-895E-64DFDEC2D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D43047-39D2-422A-8C30-D9A05E812DC2}" name="Table1" displayName="Table1" ref="A1:V35" totalsRowShown="0">
  <autoFilter ref="A1:V35" xr:uid="{FAD43047-39D2-422A-8C30-D9A05E812DC2}"/>
  <sortState xmlns:xlrd2="http://schemas.microsoft.com/office/spreadsheetml/2017/richdata2" ref="A2:V35">
    <sortCondition ref="V1:V35"/>
  </sortState>
  <tableColumns count="22">
    <tableColumn id="1" xr3:uid="{04E1AC38-661B-490A-9FAE-2ACD168CBF49}" name="Column1"/>
    <tableColumn id="2" xr3:uid="{BBA63DCA-B0EE-4FE5-9D2A-B1F31B83EAF9}" name="A"/>
    <tableColumn id="3" xr3:uid="{9E2F28B3-8CA4-43BB-BFCC-DC268BAAA7CB}" name="B"/>
    <tableColumn id="4" xr3:uid="{F73B3582-E795-429C-9BE8-EE4DCA939BF9}" name="C"/>
    <tableColumn id="5" xr3:uid="{1A7C2A8A-6B7F-4BA8-8E06-19214F3104DC}" name="D"/>
    <tableColumn id="6" xr3:uid="{EA35197F-E2B3-4A8A-A2E0-2DB9682E5DC9}" name="E"/>
    <tableColumn id="7" xr3:uid="{B21CB641-052D-4951-A781-2C9182054D5B}" name="AVG"/>
    <tableColumn id="8" xr3:uid="{0D23943C-CE3D-4435-8DB8-86C67E718D35}" name="HPBW90"/>
    <tableColumn id="9" xr3:uid="{B3227902-B595-434B-9773-A9C844C8CCDF}" name="HPBW30"/>
    <tableColumn id="10" xr3:uid="{DE2CC6DA-9AAD-480F-8204-6052EBA76C6F}" name="GL"/>
    <tableColumn id="11" xr3:uid="{630B64C5-A48A-46C1-84FB-A1D1F4F689E2}" name="GL2"/>
    <tableColumn id="12" xr3:uid="{00CDB5EB-CA34-46CE-8FEF-DE2FC3A1DBD5}" name="SLL90"/>
    <tableColumn id="13" xr3:uid="{634EF923-AAC3-4E3D-B6DB-586B8A273E16}" name="SLL30"/>
    <tableColumn id="14" xr3:uid="{01A2A5B4-BAD6-4A82-A5C0-9419F0059845}" name="DIR90"/>
    <tableColumn id="15" xr3:uid="{84B22267-F2C5-4BAB-87ED-9028F30DD0E5}" name="DIR30"/>
    <tableColumn id="16" xr3:uid="{4B57B77A-1E74-45C6-8376-CB81CC849372}" name="GLN" dataDxfId="6">
      <calculatedColumnFormula>Table1[[#This Row],[GL]]/MIN(J:J)</calculatedColumnFormula>
    </tableColumn>
    <tableColumn id="17" xr3:uid="{80A97AAC-3178-4995-AE89-3A05CEE3C9E8}" name="GL2N" dataDxfId="5">
      <calculatedColumnFormula>Table1[[#This Row],[SLL90]]/MIN(L:L)</calculatedColumnFormula>
    </tableColumn>
    <tableColumn id="18" xr3:uid="{7741A909-45E7-42B4-819E-FD31B7FCCE9B}" name="SLL30N" dataDxfId="4">
      <calculatedColumnFormula>Table1[[#This Row],[SLL30]]/MIN(M:M)</calculatedColumnFormula>
    </tableColumn>
    <tableColumn id="19" xr3:uid="{2DFE79B8-0AF2-4A37-9EF8-A7588AFE8A3F}" name="DIR30N" dataDxfId="3">
      <calculatedColumnFormula>Table1[[#This Row],[DIR30]]/MAX(O:O)</calculatedColumnFormula>
    </tableColumn>
    <tableColumn id="20" xr3:uid="{00037798-7E5F-4A69-8C9D-D0BF4C79A37B}" name="HPBW90N" dataDxfId="2">
      <calculatedColumnFormula>Table1[[#This Row],[HPBW90]]/MAX(H:H)</calculatedColumnFormula>
    </tableColumn>
    <tableColumn id="21" xr3:uid="{967919E5-C7E5-4390-B4C9-EED00C976604}" name="HPBW30N" dataDxfId="1">
      <calculatedColumnFormula>Table1[[#This Row],[HPBW30]]/MAX(I:I)</calculatedColumnFormula>
    </tableColumn>
    <tableColumn id="22" xr3:uid="{751B88A5-FF1D-47A3-A790-48603EE3C238}" name="F" dataDxfId="0">
      <calculatedColumnFormula>Table1[[#This Row],[HPBW30N]]*1.1*Table1[[#This Row],[DIR30N]]*1.25*Table1[[#This Row],[SLL30N]]*Table1[[#This Row],[GL2N]]*1.2*Table1[[#This Row],[GLN]]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5"/>
  <sheetViews>
    <sheetView tabSelected="1" workbookViewId="0">
      <selection activeCell="V35" sqref="V35"/>
    </sheetView>
  </sheetViews>
  <sheetFormatPr defaultRowHeight="14.4" x14ac:dyDescent="0.3"/>
  <cols>
    <col min="1" max="1" width="10.44140625" customWidth="1"/>
    <col min="8" max="9" width="10.109375" customWidth="1"/>
  </cols>
  <sheetData>
    <row r="1" spans="1:22" x14ac:dyDescent="0.3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 s="4">
        <v>2518</v>
      </c>
      <c r="B2">
        <v>0.4250000000000001</v>
      </c>
      <c r="C2">
        <v>0.52500000000000013</v>
      </c>
      <c r="D2">
        <v>0.52500000000000013</v>
      </c>
      <c r="E2">
        <v>0.50000000000000011</v>
      </c>
      <c r="F2">
        <v>0.37500000000000011</v>
      </c>
      <c r="G2">
        <v>0.47000000000000008</v>
      </c>
      <c r="H2">
        <v>19</v>
      </c>
      <c r="I2">
        <v>41</v>
      </c>
      <c r="J2">
        <v>-1.1452351643894598</v>
      </c>
      <c r="K2">
        <v>-3.5692905689644174</v>
      </c>
      <c r="L2">
        <v>-10.082845204659071</v>
      </c>
      <c r="M2">
        <v>-10.805902821206351</v>
      </c>
      <c r="N2">
        <v>3.5888288812745479</v>
      </c>
      <c r="O2">
        <v>2.6762780111030309</v>
      </c>
      <c r="P2">
        <f>Table1[[#This Row],[GL]]/MIN(J:J)</f>
        <v>0.79212300966196147</v>
      </c>
      <c r="Q2">
        <f>Table1[[#This Row],[SLL90]]/MIN(L:L)</f>
        <v>0.81200707907431713</v>
      </c>
      <c r="R2">
        <f>Table1[[#This Row],[SLL30]]/MIN(M:M)</f>
        <v>0.76909896678197132</v>
      </c>
      <c r="S2" s="1">
        <f>Table1[[#This Row],[DIR30]]/MAX(O:O)</f>
        <v>0.96811175488455492</v>
      </c>
      <c r="T2" s="1">
        <f>Table1[[#This Row],[HPBW90]]/MAX(H:H)</f>
        <v>1</v>
      </c>
      <c r="U2" s="1">
        <f>Table1[[#This Row],[HPBW30]]/MAX(I:I)</f>
        <v>0.95348837209302328</v>
      </c>
      <c r="V2" s="1">
        <f>Table1[[#This Row],[HPBW30N]]*1.1*Table1[[#This Row],[DIR30N]]*1.25*Table1[[#This Row],[SLL30N]]*Table1[[#This Row],[GL2N]]*1.2*Table1[[#This Row],[GLN]]</f>
        <v>0.75345880246927321</v>
      </c>
    </row>
    <row r="3" spans="1:22" x14ac:dyDescent="0.3">
      <c r="A3" s="4">
        <v>6723</v>
      </c>
      <c r="B3">
        <v>0.3</v>
      </c>
      <c r="C3">
        <v>0.50000000000000011</v>
      </c>
      <c r="D3">
        <v>0.52500000000000013</v>
      </c>
      <c r="E3">
        <v>0.52500000000000013</v>
      </c>
      <c r="F3">
        <v>0.55000000000000016</v>
      </c>
      <c r="G3">
        <v>0.48000000000000009</v>
      </c>
      <c r="H3">
        <v>19</v>
      </c>
      <c r="I3">
        <v>40</v>
      </c>
      <c r="J3">
        <v>-1.4166251460821595</v>
      </c>
      <c r="K3">
        <v>-4.3918206576434269</v>
      </c>
      <c r="L3">
        <v>-10.48435606701293</v>
      </c>
      <c r="M3">
        <v>-11.11523672793016</v>
      </c>
      <c r="N3">
        <v>3.604960431891127</v>
      </c>
      <c r="O3">
        <v>2.318484014273023</v>
      </c>
      <c r="P3" s="1">
        <f>Table1[[#This Row],[GL]]/MIN(J:J)</f>
        <v>0.9798348925791539</v>
      </c>
      <c r="Q3" s="1">
        <f>Table1[[#This Row],[SLL90]]/MIN(L:L)</f>
        <v>0.84434216465174095</v>
      </c>
      <c r="R3" s="1">
        <f>Table1[[#This Row],[SLL30]]/MIN(M:M)</f>
        <v>0.79111548793604114</v>
      </c>
      <c r="S3" s="1">
        <f>Table1[[#This Row],[DIR30]]/MAX(O:O)</f>
        <v>0.8386840299915439</v>
      </c>
      <c r="T3" s="1">
        <f>Table1[[#This Row],[HPBW90]]/MAX(H:H)</f>
        <v>1</v>
      </c>
      <c r="U3" s="1">
        <f>Table1[[#This Row],[HPBW30]]/MAX(I:I)</f>
        <v>0.93023255813953487</v>
      </c>
      <c r="V3" s="1">
        <f>Table1[[#This Row],[HPBW30N]]*1.1*Table1[[#This Row],[DIR30N]]*1.25*Table1[[#This Row],[SLL30N]]*Table1[[#This Row],[GL2N]]*1.2*Table1[[#This Row],[GLN]]</f>
        <v>0.84252950524523096</v>
      </c>
    </row>
    <row r="4" spans="1:22" x14ac:dyDescent="0.3">
      <c r="A4" s="2">
        <v>4916</v>
      </c>
      <c r="B4" s="2">
        <v>0.50000000000000011</v>
      </c>
      <c r="C4" s="2">
        <v>0.50000000000000011</v>
      </c>
      <c r="D4" s="2">
        <v>0.50000000000000011</v>
      </c>
      <c r="E4" s="2">
        <v>0.50000000000000011</v>
      </c>
      <c r="F4" s="2">
        <v>0.50000000000000011</v>
      </c>
      <c r="G4" s="2">
        <v>0.50000000000000011</v>
      </c>
      <c r="H4" s="2">
        <v>19</v>
      </c>
      <c r="I4" s="2">
        <v>40</v>
      </c>
      <c r="J4" s="2">
        <v>-1.1038033575804764</v>
      </c>
      <c r="K4" s="2">
        <v>-2.3472848278027723</v>
      </c>
      <c r="L4" s="2">
        <v>-12.417188796129031</v>
      </c>
      <c r="M4" s="2">
        <v>-11.540835475731001</v>
      </c>
      <c r="N4" s="2">
        <v>4.7402573815572397</v>
      </c>
      <c r="O4" s="2">
        <v>2.4618498805368669</v>
      </c>
      <c r="P4" s="3">
        <f>Table1[[#This Row],[GL]]/MIN(J:J)</f>
        <v>0.76346593683905251</v>
      </c>
      <c r="Q4" s="3">
        <f>Table1[[#This Row],[SLL90]]/MIN(L:L)</f>
        <v>1</v>
      </c>
      <c r="R4" s="3">
        <f>Table1[[#This Row],[SLL30]]/MIN(M:M)</f>
        <v>0.82140703900893752</v>
      </c>
      <c r="S4" s="3">
        <f>Table1[[#This Row],[DIR30]]/MAX(O:O)</f>
        <v>0.89054492777698369</v>
      </c>
      <c r="T4" s="1">
        <f>Table1[[#This Row],[HPBW90]]/MAX(H:H)</f>
        <v>1</v>
      </c>
      <c r="U4" s="1">
        <f>Table1[[#This Row],[HPBW30]]/MAX(I:I)</f>
        <v>0.93023255813953487</v>
      </c>
      <c r="V4" s="1">
        <f>Table1[[#This Row],[HPBW30N]]*1.1*Table1[[#This Row],[DIR30N]]*1.25*Table1[[#This Row],[SLL30N]]*Table1[[#This Row],[GL2N]]*1.2*Table1[[#This Row],[GLN]]</f>
        <v>0.85719454712715581</v>
      </c>
    </row>
    <row r="5" spans="1:22" x14ac:dyDescent="0.3">
      <c r="A5">
        <v>3578</v>
      </c>
      <c r="B5">
        <v>0.42499999999999999</v>
      </c>
      <c r="C5">
        <v>0.52500000000000002</v>
      </c>
      <c r="D5">
        <v>0.5</v>
      </c>
      <c r="E5">
        <v>0.52500000000000002</v>
      </c>
      <c r="F5">
        <v>0.4</v>
      </c>
      <c r="G5">
        <v>0.47499999999999998</v>
      </c>
      <c r="H5">
        <v>19</v>
      </c>
      <c r="I5">
        <v>40</v>
      </c>
      <c r="J5">
        <v>-1.1209697709999999</v>
      </c>
      <c r="K5">
        <v>-3.3331021829999998</v>
      </c>
      <c r="L5">
        <v>-10.611254990000001</v>
      </c>
      <c r="M5">
        <v>-12.28513815</v>
      </c>
      <c r="N5">
        <v>3.5867386450000001</v>
      </c>
      <c r="O5">
        <v>2.704673326</v>
      </c>
      <c r="P5">
        <f>Table1[[#This Row],[GL]]/MIN(J:J)</f>
        <v>0.77533940308056781</v>
      </c>
      <c r="Q5">
        <f>Table1[[#This Row],[SLL90]]/MIN(L:L)</f>
        <v>0.85456178239860403</v>
      </c>
      <c r="R5">
        <f>Table1[[#This Row],[SLL30]]/MIN(M:M)</f>
        <v>0.87438201270849181</v>
      </c>
      <c r="S5" s="1">
        <f>Table1[[#This Row],[DIR30]]/MAX(O:O)</f>
        <v>0.97838342248461652</v>
      </c>
      <c r="T5" s="1">
        <f>Table1[[#This Row],[HPBW90]]/MAX(H:H)</f>
        <v>1</v>
      </c>
      <c r="U5" s="1">
        <f>Table1[[#This Row],[HPBW30]]/MAX(I:I)</f>
        <v>0.93023255813953487</v>
      </c>
      <c r="V5" s="1">
        <f>Table1[[#This Row],[HPBW30N]]*1.1*Table1[[#This Row],[DIR30N]]*1.25*Table1[[#This Row],[SLL30N]]*Table1[[#This Row],[GL2N]]*1.2*Table1[[#This Row],[GLN]]</f>
        <v>0.87000370568304441</v>
      </c>
    </row>
    <row r="6" spans="1:22" x14ac:dyDescent="0.3">
      <c r="A6" s="4">
        <v>2466</v>
      </c>
      <c r="B6">
        <v>0.4250000000000001</v>
      </c>
      <c r="C6">
        <v>0.52500000000000013</v>
      </c>
      <c r="D6">
        <v>0.52500000000000013</v>
      </c>
      <c r="E6">
        <v>0.47500000000000009</v>
      </c>
      <c r="F6">
        <v>0.40000000000000008</v>
      </c>
      <c r="G6">
        <v>0.47000000000000008</v>
      </c>
      <c r="H6">
        <v>19</v>
      </c>
      <c r="I6">
        <v>41</v>
      </c>
      <c r="J6">
        <v>-1.1178441361400431</v>
      </c>
      <c r="K6">
        <v>-4.4453766036764613</v>
      </c>
      <c r="L6">
        <v>-10.28909262972665</v>
      </c>
      <c r="M6">
        <v>-12.24834762511254</v>
      </c>
      <c r="N6">
        <v>3.7393688266030058</v>
      </c>
      <c r="O6">
        <v>2.7462233540971379</v>
      </c>
      <c r="P6">
        <f>Table1[[#This Row],[GL]]/MIN(J:J)</f>
        <v>0.77317750012005804</v>
      </c>
      <c r="Q6">
        <f>Table1[[#This Row],[SLL90]]/MIN(L:L)</f>
        <v>0.82861691149724648</v>
      </c>
      <c r="R6">
        <f>Table1[[#This Row],[SLL30]]/MIN(M:M)</f>
        <v>0.87176348511792512</v>
      </c>
      <c r="S6" s="1">
        <f>Table1[[#This Row],[DIR30]]/MAX(O:O)</f>
        <v>0.99341365120141711</v>
      </c>
      <c r="T6" s="1">
        <f>Table1[[#This Row],[HPBW90]]/MAX(H:H)</f>
        <v>1</v>
      </c>
      <c r="U6" s="1">
        <f>Table1[[#This Row],[HPBW30]]/MAX(I:I)</f>
        <v>0.95348837209302328</v>
      </c>
      <c r="V6" s="1">
        <f>Table1[[#This Row],[HPBW30N]]*1.1*Table1[[#This Row],[DIR30N]]*1.25*Table1[[#This Row],[SLL30N]]*Table1[[#This Row],[GL2N]]*1.2*Table1[[#This Row],[GLN]]</f>
        <v>0.87289326608109508</v>
      </c>
    </row>
    <row r="7" spans="1:22" x14ac:dyDescent="0.3">
      <c r="A7">
        <v>5857</v>
      </c>
      <c r="B7">
        <v>0.3</v>
      </c>
      <c r="C7">
        <v>0.52500000000000013</v>
      </c>
      <c r="D7">
        <v>0.52500000000000013</v>
      </c>
      <c r="E7">
        <v>0.52500000000000013</v>
      </c>
      <c r="F7">
        <v>0.50000000000000011</v>
      </c>
      <c r="G7">
        <v>0.47500000000000009</v>
      </c>
      <c r="H7">
        <v>19</v>
      </c>
      <c r="I7">
        <v>40</v>
      </c>
      <c r="J7">
        <v>-1.3049800128605558</v>
      </c>
      <c r="K7">
        <v>-3.9894265994505123</v>
      </c>
      <c r="L7">
        <v>-10.13730334717107</v>
      </c>
      <c r="M7">
        <v>-12.418426277256451</v>
      </c>
      <c r="N7">
        <v>3.4532638644741871</v>
      </c>
      <c r="O7">
        <v>2.4627590960046062</v>
      </c>
      <c r="P7" s="1">
        <f>Table1[[#This Row],[GL]]/MIN(J:J)</f>
        <v>0.90261347841767536</v>
      </c>
      <c r="Q7" s="1">
        <f>Table1[[#This Row],[SLL90]]/MIN(L:L)</f>
        <v>0.81639278532442883</v>
      </c>
      <c r="R7" s="1">
        <f>Table1[[#This Row],[SLL30]]/MIN(M:M)</f>
        <v>0.88386865742975129</v>
      </c>
      <c r="S7" s="1">
        <f>Table1[[#This Row],[DIR30]]/MAX(O:O)</f>
        <v>0.89087382566367157</v>
      </c>
      <c r="T7" s="1">
        <f>Table1[[#This Row],[HPBW90]]/MAX(H:H)</f>
        <v>1</v>
      </c>
      <c r="U7" s="1">
        <f>Table1[[#This Row],[HPBW30]]/MAX(I:I)</f>
        <v>0.93023255813953487</v>
      </c>
      <c r="V7" s="1">
        <f>Table1[[#This Row],[HPBW30N]]*1.1*Table1[[#This Row],[DIR30N]]*1.25*Table1[[#This Row],[SLL30N]]*Table1[[#This Row],[GL2N]]*1.2*Table1[[#This Row],[GLN]]</f>
        <v>0.89059527274669859</v>
      </c>
    </row>
    <row r="8" spans="1:22" x14ac:dyDescent="0.3">
      <c r="A8" s="4">
        <v>2028</v>
      </c>
      <c r="B8">
        <v>0.45000000000000012</v>
      </c>
      <c r="C8">
        <v>0.52500000000000013</v>
      </c>
      <c r="D8">
        <v>0.52500000000000013</v>
      </c>
      <c r="E8">
        <v>0.47500000000000009</v>
      </c>
      <c r="F8">
        <v>0.37500000000000011</v>
      </c>
      <c r="G8">
        <v>0.47000000000000008</v>
      </c>
      <c r="H8">
        <v>19</v>
      </c>
      <c r="I8">
        <v>41</v>
      </c>
      <c r="J8">
        <v>-1.147372960838247</v>
      </c>
      <c r="K8">
        <v>-3.8183831978908298</v>
      </c>
      <c r="L8">
        <v>-10.25895166887539</v>
      </c>
      <c r="M8">
        <v>-12.57411157754505</v>
      </c>
      <c r="N8">
        <v>3.7135940966195959</v>
      </c>
      <c r="O8">
        <v>2.693626589373352</v>
      </c>
      <c r="P8">
        <f>Table1[[#This Row],[GL]]/MIN(J:J)</f>
        <v>0.79360165597820587</v>
      </c>
      <c r="Q8">
        <f>Table1[[#This Row],[SLL90]]/MIN(L:L)</f>
        <v>0.82618955363500191</v>
      </c>
      <c r="R8">
        <f>Table1[[#This Row],[SLL30]]/MIN(M:M)</f>
        <v>0.89494939779696248</v>
      </c>
      <c r="S8" s="1">
        <f>Table1[[#This Row],[DIR30]]/MAX(O:O)</f>
        <v>0.97438739683369247</v>
      </c>
      <c r="T8" s="1">
        <f>Table1[[#This Row],[HPBW90]]/MAX(H:H)</f>
        <v>1</v>
      </c>
      <c r="U8" s="1">
        <f>Table1[[#This Row],[HPBW30]]/MAX(I:I)</f>
        <v>0.95348837209302328</v>
      </c>
      <c r="V8" s="1">
        <f>Table1[[#This Row],[HPBW30N]]*1.1*Table1[[#This Row],[DIR30N]]*1.25*Table1[[#This Row],[SLL30N]]*Table1[[#This Row],[GL2N]]*1.2*Table1[[#This Row],[GLN]]</f>
        <v>0.89952191453732799</v>
      </c>
    </row>
    <row r="9" spans="1:22" x14ac:dyDescent="0.3">
      <c r="A9">
        <v>5848</v>
      </c>
      <c r="B9">
        <v>0.32500000000000001</v>
      </c>
      <c r="C9">
        <v>0.50000000000000011</v>
      </c>
      <c r="D9">
        <v>0.52500000000000013</v>
      </c>
      <c r="E9">
        <v>0.52500000000000013</v>
      </c>
      <c r="F9">
        <v>0.50000000000000011</v>
      </c>
      <c r="G9">
        <v>0.47500000000000009</v>
      </c>
      <c r="H9">
        <v>19</v>
      </c>
      <c r="I9">
        <v>40</v>
      </c>
      <c r="J9">
        <v>-1.2568684764403848</v>
      </c>
      <c r="K9">
        <v>-4.4224811828149448</v>
      </c>
      <c r="L9">
        <v>-10.289343194870479</v>
      </c>
      <c r="M9">
        <v>-12.631896187289311</v>
      </c>
      <c r="N9">
        <v>3.5906520397163368</v>
      </c>
      <c r="O9">
        <v>2.509357012014878</v>
      </c>
      <c r="P9" s="1">
        <f>Table1[[#This Row],[GL]]/MIN(J:J)</f>
        <v>0.86933624749286009</v>
      </c>
      <c r="Q9" s="1">
        <f>Table1[[#This Row],[SLL90]]/MIN(L:L)</f>
        <v>0.82863709039183719</v>
      </c>
      <c r="R9" s="1">
        <f>Table1[[#This Row],[SLL30]]/MIN(M:M)</f>
        <v>0.89906215768251263</v>
      </c>
      <c r="S9" s="1">
        <f>Table1[[#This Row],[DIR30]]/MAX(O:O)</f>
        <v>0.90773006782368337</v>
      </c>
      <c r="T9" s="1">
        <f>Table1[[#This Row],[HPBW90]]/MAX(H:H)</f>
        <v>1</v>
      </c>
      <c r="U9" s="1">
        <f>Table1[[#This Row],[HPBW30]]/MAX(I:I)</f>
        <v>0.93023255813953487</v>
      </c>
      <c r="V9" s="1">
        <f>Table1[[#This Row],[HPBW30N]]*1.1*Table1[[#This Row],[DIR30N]]*1.25*Table1[[#This Row],[SLL30N]]*Table1[[#This Row],[GL2N]]*1.2*Table1[[#This Row],[GLN]]</f>
        <v>0.90234803392712126</v>
      </c>
    </row>
    <row r="10" spans="1:22" x14ac:dyDescent="0.3">
      <c r="A10" s="4">
        <v>1929</v>
      </c>
      <c r="B10">
        <v>0.47500000000000009</v>
      </c>
      <c r="C10">
        <v>0.55000000000000016</v>
      </c>
      <c r="D10">
        <v>0.50000000000000011</v>
      </c>
      <c r="E10">
        <v>0.50000000000000011</v>
      </c>
      <c r="F10">
        <v>0.3</v>
      </c>
      <c r="G10">
        <v>0.46500000000000002</v>
      </c>
      <c r="H10">
        <v>19</v>
      </c>
      <c r="I10">
        <v>41</v>
      </c>
      <c r="J10">
        <v>-1.2367192404802356</v>
      </c>
      <c r="K10">
        <v>-3.7364869984738345</v>
      </c>
      <c r="L10">
        <v>-10.03484073986079</v>
      </c>
      <c r="M10">
        <v>-12.68682179337916</v>
      </c>
      <c r="N10" t="e">
        <v>#REF!</v>
      </c>
      <c r="O10">
        <v>2.556996946053419</v>
      </c>
      <c r="P10">
        <f>Table1[[#This Row],[GL]]/MIN(J:J)</f>
        <v>0.85539965706372212</v>
      </c>
      <c r="Q10">
        <f>Table1[[#This Row],[SLL90]]/MIN(L:L)</f>
        <v>0.80814111024784285</v>
      </c>
      <c r="R10">
        <f>Table1[[#This Row],[SLL30]]/MIN(M:M)</f>
        <v>0.90297143093737431</v>
      </c>
      <c r="S10" s="1">
        <f>Table1[[#This Row],[DIR30]]/MAX(O:O)</f>
        <v>0.92496324761789606</v>
      </c>
      <c r="T10" s="1">
        <f>Table1[[#This Row],[HPBW90]]/MAX(H:H)</f>
        <v>1</v>
      </c>
      <c r="U10" s="1">
        <f>Table1[[#This Row],[HPBW30]]/MAX(I:I)</f>
        <v>0.95348837209302328</v>
      </c>
      <c r="V10" s="1">
        <f>Table1[[#This Row],[HPBW30N]]*1.1*Table1[[#This Row],[DIR30N]]*1.25*Table1[[#This Row],[SLL30N]]*Table1[[#This Row],[GL2N]]*1.2*Table1[[#This Row],[GLN]]</f>
        <v>0.90835184762001375</v>
      </c>
    </row>
    <row r="11" spans="1:22" x14ac:dyDescent="0.3">
      <c r="A11">
        <v>4836</v>
      </c>
      <c r="B11">
        <v>0.37500000000000011</v>
      </c>
      <c r="C11">
        <v>0.50000000000000011</v>
      </c>
      <c r="D11">
        <v>0.52500000000000013</v>
      </c>
      <c r="E11">
        <v>0.52500000000000013</v>
      </c>
      <c r="F11">
        <v>0.45000000000000012</v>
      </c>
      <c r="G11">
        <v>0.47500000000000009</v>
      </c>
      <c r="H11">
        <v>19</v>
      </c>
      <c r="I11">
        <v>40</v>
      </c>
      <c r="J11">
        <v>-1.2185247183312633</v>
      </c>
      <c r="K11">
        <v>-3.9787353547987117</v>
      </c>
      <c r="L11">
        <v>-10.30365820284937</v>
      </c>
      <c r="M11">
        <v>-12.475217623556571</v>
      </c>
      <c r="N11">
        <v>3.6818029186908761</v>
      </c>
      <c r="O11">
        <v>2.6478120877854381</v>
      </c>
      <c r="P11" s="1">
        <f>Table1[[#This Row],[GL]]/MIN(J:J)</f>
        <v>0.84281508047006803</v>
      </c>
      <c r="Q11" s="1">
        <f>Table1[[#This Row],[SLL90]]/MIN(L:L)</f>
        <v>0.82978992846283062</v>
      </c>
      <c r="R11" s="1">
        <f>Table1[[#This Row],[SLL30]]/MIN(M:M)</f>
        <v>0.8879107228160753</v>
      </c>
      <c r="S11" s="1">
        <f>Table1[[#This Row],[DIR30]]/MAX(O:O)</f>
        <v>0.9578145455277266</v>
      </c>
      <c r="T11" s="1">
        <f>Table1[[#This Row],[HPBW90]]/MAX(H:H)</f>
        <v>1</v>
      </c>
      <c r="U11" s="1">
        <f>Table1[[#This Row],[HPBW30]]/MAX(I:I)</f>
        <v>0.93023255813953487</v>
      </c>
      <c r="V11" s="1">
        <f>Table1[[#This Row],[HPBW30N]]*1.1*Table1[[#This Row],[DIR30N]]*1.25*Table1[[#This Row],[SLL30N]]*Table1[[#This Row],[GL2N]]*1.2*Table1[[#This Row],[GLN]]</f>
        <v>0.91290727050634879</v>
      </c>
    </row>
    <row r="12" spans="1:22" x14ac:dyDescent="0.3">
      <c r="A12">
        <v>2778</v>
      </c>
      <c r="B12">
        <v>0.50000000000000011</v>
      </c>
      <c r="C12">
        <v>0.45000000000000012</v>
      </c>
      <c r="D12">
        <v>0.55000000000000016</v>
      </c>
      <c r="E12">
        <v>0.55000000000000016</v>
      </c>
      <c r="F12">
        <v>0.3</v>
      </c>
      <c r="G12">
        <v>0.47000000000000008</v>
      </c>
      <c r="H12">
        <v>19</v>
      </c>
      <c r="I12">
        <v>40</v>
      </c>
      <c r="J12">
        <v>-1.2460830694387877</v>
      </c>
      <c r="K12">
        <v>-3.3797676640595373</v>
      </c>
      <c r="L12">
        <v>-10.014141679380749</v>
      </c>
      <c r="M12">
        <v>-12.690962758257189</v>
      </c>
      <c r="N12" t="e">
        <v>#REF!</v>
      </c>
      <c r="O12">
        <v>2.6202976032107999</v>
      </c>
      <c r="P12">
        <f>Table1[[#This Row],[GL]]/MIN(J:J)</f>
        <v>0.86187632195076502</v>
      </c>
      <c r="Q12">
        <f>Table1[[#This Row],[SLL90]]/MIN(L:L)</f>
        <v>0.80647414191709688</v>
      </c>
      <c r="R12">
        <f>Table1[[#This Row],[SLL30]]/MIN(M:M)</f>
        <v>0.90326615983341085</v>
      </c>
      <c r="S12" s="1">
        <f>Table1[[#This Row],[DIR30]]/MAX(O:O)</f>
        <v>0.94786150782544454</v>
      </c>
      <c r="T12" s="1">
        <f>Table1[[#This Row],[HPBW90]]/MAX(H:H)</f>
        <v>1</v>
      </c>
      <c r="U12" s="1">
        <f>Table1[[#This Row],[HPBW30]]/MAX(I:I)</f>
        <v>0.93023255813953487</v>
      </c>
      <c r="V12" s="1">
        <f>Table1[[#This Row],[HPBW30N]]*1.1*Table1[[#This Row],[DIR30N]]*1.25*Table1[[#This Row],[SLL30N]]*Table1[[#This Row],[GL2N]]*1.2*Table1[[#This Row],[GLN]]</f>
        <v>0.9134220765657326</v>
      </c>
    </row>
    <row r="13" spans="1:22" x14ac:dyDescent="0.3">
      <c r="A13">
        <v>3593</v>
      </c>
      <c r="B13">
        <v>0.40000000000000008</v>
      </c>
      <c r="C13">
        <v>0.52500000000000013</v>
      </c>
      <c r="D13">
        <v>0.52500000000000013</v>
      </c>
      <c r="E13">
        <v>0.50000000000000011</v>
      </c>
      <c r="F13">
        <v>0.4250000000000001</v>
      </c>
      <c r="G13">
        <v>0.4750000000000002</v>
      </c>
      <c r="H13">
        <v>19</v>
      </c>
      <c r="I13">
        <v>40</v>
      </c>
      <c r="J13">
        <v>-1.1646413708301413</v>
      </c>
      <c r="K13">
        <v>-3.5649126361170609</v>
      </c>
      <c r="L13">
        <v>-10.3320525379826</v>
      </c>
      <c r="M13">
        <v>-12.860610751154949</v>
      </c>
      <c r="N13">
        <v>3.7020459972241602</v>
      </c>
      <c r="O13">
        <v>2.6992413121494829</v>
      </c>
      <c r="P13" s="1">
        <f>Table1[[#This Row],[GL]]/MIN(J:J)</f>
        <v>0.80554567002893429</v>
      </c>
      <c r="Q13" s="1">
        <f>Table1[[#This Row],[SLL90]]/MIN(L:L)</f>
        <v>0.8320766243969443</v>
      </c>
      <c r="R13" s="1">
        <f>Table1[[#This Row],[SLL30]]/MIN(M:M)</f>
        <v>0.91534068041842354</v>
      </c>
      <c r="S13" s="1">
        <f>Table1[[#This Row],[DIR30]]/MAX(O:O)</f>
        <v>0.97641845605005173</v>
      </c>
      <c r="T13" s="1">
        <f>Table1[[#This Row],[HPBW90]]/MAX(H:H)</f>
        <v>1</v>
      </c>
      <c r="U13" s="1">
        <f>Table1[[#This Row],[HPBW30]]/MAX(I:I)</f>
        <v>0.93023255813953487</v>
      </c>
      <c r="V13" s="1">
        <f>Table1[[#This Row],[HPBW30N]]*1.1*Table1[[#This Row],[DIR30N]]*1.25*Table1[[#This Row],[SLL30N]]*Table1[[#This Row],[GL2N]]*1.2*Table1[[#This Row],[GLN]]</f>
        <v>0.91949148738930597</v>
      </c>
    </row>
    <row r="14" spans="1:22" x14ac:dyDescent="0.3">
      <c r="A14" s="4">
        <v>2670</v>
      </c>
      <c r="B14">
        <v>0.47500000000000009</v>
      </c>
      <c r="C14">
        <v>0.55000000000000016</v>
      </c>
      <c r="D14">
        <v>0.47500000000000009</v>
      </c>
      <c r="E14">
        <v>0.55000000000000016</v>
      </c>
      <c r="F14">
        <v>0.3</v>
      </c>
      <c r="G14">
        <v>0.47000000000000008</v>
      </c>
      <c r="H14">
        <v>19</v>
      </c>
      <c r="I14">
        <v>41</v>
      </c>
      <c r="J14">
        <v>-1.212107597247531</v>
      </c>
      <c r="K14">
        <v>-3.1191567936393696</v>
      </c>
      <c r="L14">
        <v>-10.35536237255273</v>
      </c>
      <c r="M14">
        <v>-12.762391016177761</v>
      </c>
      <c r="N14" t="e">
        <v>#REF!</v>
      </c>
      <c r="O14">
        <v>2.5654852607158052</v>
      </c>
      <c r="P14">
        <f>Table1[[#This Row],[GL]]/MIN(J:J)</f>
        <v>0.83837656039640163</v>
      </c>
      <c r="Q14">
        <f>Table1[[#This Row],[SLL90]]/MIN(L:L)</f>
        <v>0.83395384757143576</v>
      </c>
      <c r="R14">
        <f>Table1[[#This Row],[SLL30]]/MIN(M:M)</f>
        <v>0.90834999227894597</v>
      </c>
      <c r="S14" s="1">
        <f>Table1[[#This Row],[DIR30]]/MAX(O:O)</f>
        <v>0.92803379453780588</v>
      </c>
      <c r="T14" s="1">
        <f>Table1[[#This Row],[HPBW90]]/MAX(H:H)</f>
        <v>1</v>
      </c>
      <c r="U14" s="1">
        <f>Table1[[#This Row],[HPBW30]]/MAX(I:I)</f>
        <v>0.95348837209302328</v>
      </c>
      <c r="V14" s="1">
        <f>Table1[[#This Row],[HPBW30N]]*1.1*Table1[[#This Row],[DIR30N]]*1.25*Table1[[#This Row],[SLL30N]]*Table1[[#This Row],[GL2N]]*1.2*Table1[[#This Row],[GLN]]</f>
        <v>0.92725140057544231</v>
      </c>
    </row>
    <row r="15" spans="1:22" x14ac:dyDescent="0.3">
      <c r="A15">
        <v>4843</v>
      </c>
      <c r="B15">
        <v>0.35</v>
      </c>
      <c r="C15">
        <v>0.52500000000000013</v>
      </c>
      <c r="D15">
        <v>0.52500000000000013</v>
      </c>
      <c r="E15">
        <v>0.52500000000000013</v>
      </c>
      <c r="F15">
        <v>0.45000000000000012</v>
      </c>
      <c r="G15">
        <v>0.47500000000000009</v>
      </c>
      <c r="H15">
        <v>19</v>
      </c>
      <c r="I15">
        <v>40</v>
      </c>
      <c r="J15">
        <v>-1.2261462884915169</v>
      </c>
      <c r="K15">
        <v>-3.4300477011466857</v>
      </c>
      <c r="L15">
        <v>-10.11157413386243</v>
      </c>
      <c r="M15">
        <v>-13.23850613528931</v>
      </c>
      <c r="N15">
        <v>3.5260734617846858</v>
      </c>
      <c r="O15">
        <v>2.6098377234157182</v>
      </c>
      <c r="P15" s="1">
        <f>Table1[[#This Row],[GL]]/MIN(J:J)</f>
        <v>0.84808667994711373</v>
      </c>
      <c r="Q15" s="1">
        <f>Table1[[#This Row],[SLL90]]/MIN(L:L)</f>
        <v>0.8143207210487643</v>
      </c>
      <c r="R15" s="1">
        <f>Table1[[#This Row],[SLL30]]/MIN(M:M)</f>
        <v>0.94223699387767845</v>
      </c>
      <c r="S15" s="1">
        <f>Table1[[#This Row],[DIR30]]/MAX(O:O)</f>
        <v>0.944077770656777</v>
      </c>
      <c r="T15" s="1">
        <f>Table1[[#This Row],[HPBW90]]/MAX(H:H)</f>
        <v>1</v>
      </c>
      <c r="U15" s="1">
        <f>Table1[[#This Row],[HPBW30]]/MAX(I:I)</f>
        <v>0.93023255813953487</v>
      </c>
      <c r="V15" s="1">
        <f>Table1[[#This Row],[HPBW30N]]*1.1*Table1[[#This Row],[DIR30N]]*1.25*Table1[[#This Row],[SLL30N]]*Table1[[#This Row],[GL2N]]*1.2*Table1[[#This Row],[GLN]]</f>
        <v>0.94292930080909287</v>
      </c>
    </row>
    <row r="16" spans="1:22" x14ac:dyDescent="0.3">
      <c r="A16" s="4">
        <v>1617</v>
      </c>
      <c r="B16">
        <v>0.50000000000000011</v>
      </c>
      <c r="C16">
        <v>0.50000000000000011</v>
      </c>
      <c r="D16">
        <v>0.52500000000000013</v>
      </c>
      <c r="E16">
        <v>0.47500000000000009</v>
      </c>
      <c r="F16">
        <v>0.35</v>
      </c>
      <c r="G16">
        <v>0.47000000000000008</v>
      </c>
      <c r="H16">
        <v>19</v>
      </c>
      <c r="I16">
        <v>42</v>
      </c>
      <c r="J16">
        <v>-1.1547130975415456</v>
      </c>
      <c r="K16">
        <v>-3.5086708179870527</v>
      </c>
      <c r="L16">
        <v>-10.549448875521779</v>
      </c>
      <c r="M16">
        <v>-12.70446657338659</v>
      </c>
      <c r="N16">
        <v>3.755357108937242</v>
      </c>
      <c r="O16">
        <v>2.643539023720392</v>
      </c>
      <c r="P16">
        <f>Table1[[#This Row],[GL]]/MIN(J:J)</f>
        <v>0.7986785968175546</v>
      </c>
      <c r="Q16">
        <f>Table1[[#This Row],[SLL90]]/MIN(L:L)</f>
        <v>0.84958431805518608</v>
      </c>
      <c r="R16">
        <f>Table1[[#This Row],[SLL30]]/MIN(M:M)</f>
        <v>0.90422727992078156</v>
      </c>
      <c r="S16" s="1">
        <f>Table1[[#This Row],[DIR30]]/MAX(O:O)</f>
        <v>0.95626881540044406</v>
      </c>
      <c r="T16" s="1">
        <f>Table1[[#This Row],[HPBW90]]/MAX(H:H)</f>
        <v>1</v>
      </c>
      <c r="U16" s="1">
        <f>Table1[[#This Row],[HPBW30]]/MAX(I:I)</f>
        <v>0.97674418604651159</v>
      </c>
      <c r="V16" s="1">
        <f>Table1[[#This Row],[HPBW30N]]*1.1*Table1[[#This Row],[DIR30N]]*1.25*Table1[[#This Row],[SLL30N]]*Table1[[#This Row],[GL2N]]*1.2*Table1[[#This Row],[GLN]]</f>
        <v>0.94558573388359413</v>
      </c>
    </row>
    <row r="17" spans="1:22" x14ac:dyDescent="0.3">
      <c r="A17" s="4">
        <v>1567</v>
      </c>
      <c r="B17">
        <v>0.47500000000000009</v>
      </c>
      <c r="C17">
        <v>0.52500000000000013</v>
      </c>
      <c r="D17">
        <v>0.52500000000000013</v>
      </c>
      <c r="E17">
        <v>0.45000000000000012</v>
      </c>
      <c r="F17">
        <v>0.37500000000000011</v>
      </c>
      <c r="G17">
        <v>0.47000000000000008</v>
      </c>
      <c r="H17">
        <v>19</v>
      </c>
      <c r="I17">
        <v>41</v>
      </c>
      <c r="J17">
        <v>-1.1732837161914915</v>
      </c>
      <c r="K17">
        <v>-4.2930431192865299</v>
      </c>
      <c r="L17">
        <v>-10.41192918605414</v>
      </c>
      <c r="M17">
        <v>-12.930567222663949</v>
      </c>
      <c r="N17">
        <v>3.826975048616247</v>
      </c>
      <c r="O17">
        <v>2.6606611962832361</v>
      </c>
      <c r="P17">
        <f>Table1[[#This Row],[GL]]/MIN(J:J)</f>
        <v>0.81152330748806734</v>
      </c>
      <c r="Q17">
        <f>Table1[[#This Row],[SLL90]]/MIN(L:L)</f>
        <v>0.83850937253204882</v>
      </c>
      <c r="R17">
        <f>Table1[[#This Row],[SLL30]]/MIN(M:M)</f>
        <v>0.92031975998701787</v>
      </c>
      <c r="S17" s="1">
        <f>Table1[[#This Row],[DIR30]]/MAX(O:O)</f>
        <v>0.96246255777641609</v>
      </c>
      <c r="T17" s="1">
        <f>Table1[[#This Row],[HPBW90]]/MAX(H:H)</f>
        <v>1</v>
      </c>
      <c r="U17" s="1">
        <f>Table1[[#This Row],[HPBW30]]/MAX(I:I)</f>
        <v>0.95348837209302328</v>
      </c>
      <c r="V17" s="1">
        <f>Table1[[#This Row],[HPBW30N]]*1.1*Table1[[#This Row],[DIR30N]]*1.25*Table1[[#This Row],[SLL30N]]*Table1[[#This Row],[GL2N]]*1.2*Table1[[#This Row],[GLN]]</f>
        <v>0.9482674741604955</v>
      </c>
    </row>
    <row r="18" spans="1:22" x14ac:dyDescent="0.3">
      <c r="A18">
        <v>4565</v>
      </c>
      <c r="B18">
        <v>0.32500000000000001</v>
      </c>
      <c r="C18">
        <v>0.52500000000000013</v>
      </c>
      <c r="D18">
        <v>0.52500000000000013</v>
      </c>
      <c r="E18">
        <v>0.50000000000000011</v>
      </c>
      <c r="F18">
        <v>0.47500000000000009</v>
      </c>
      <c r="G18">
        <v>0.47000000000000008</v>
      </c>
      <c r="H18">
        <v>19</v>
      </c>
      <c r="I18">
        <v>40</v>
      </c>
      <c r="J18">
        <v>-1.2465483212533019</v>
      </c>
      <c r="K18">
        <v>-4.9804008361583207</v>
      </c>
      <c r="L18">
        <v>-10.177402620374821</v>
      </c>
      <c r="M18">
        <v>-12.864499686332429</v>
      </c>
      <c r="N18">
        <v>3.5103617950424382</v>
      </c>
      <c r="O18">
        <v>2.6439285922588338</v>
      </c>
      <c r="P18" s="1">
        <f>Table1[[#This Row],[GL]]/MIN(J:J)</f>
        <v>0.86219812194348555</v>
      </c>
      <c r="Q18" s="1">
        <f>Table1[[#This Row],[SLL90]]/MIN(L:L)</f>
        <v>0.81962212119602729</v>
      </c>
      <c r="R18" s="1">
        <f>Table1[[#This Row],[SLL30]]/MIN(M:M)</f>
        <v>0.91561747136096394</v>
      </c>
      <c r="S18" s="1">
        <f>Table1[[#This Row],[DIR30]]/MAX(O:O)</f>
        <v>0.95640973718802891</v>
      </c>
      <c r="T18" s="1">
        <f>Table1[[#This Row],[HPBW90]]/MAX(H:H)</f>
        <v>1</v>
      </c>
      <c r="U18" s="1">
        <f>Table1[[#This Row],[HPBW30]]/MAX(I:I)</f>
        <v>0.93023255813953487</v>
      </c>
      <c r="V18" s="1">
        <f>Table1[[#This Row],[HPBW30N]]*1.1*Table1[[#This Row],[DIR30N]]*1.25*Table1[[#This Row],[SLL30N]]*Table1[[#This Row],[GL2N]]*1.2*Table1[[#This Row],[GLN]]</f>
        <v>0.94984837453184168</v>
      </c>
    </row>
    <row r="19" spans="1:22" x14ac:dyDescent="0.3">
      <c r="A19">
        <v>5371</v>
      </c>
      <c r="B19">
        <v>0.32500000000000001</v>
      </c>
      <c r="C19">
        <v>0.52500000000000013</v>
      </c>
      <c r="D19">
        <v>0.52500000000000013</v>
      </c>
      <c r="E19">
        <v>0.52500000000000013</v>
      </c>
      <c r="F19">
        <v>0.47500000000000009</v>
      </c>
      <c r="G19">
        <v>0.47500000000000009</v>
      </c>
      <c r="H19">
        <v>19</v>
      </c>
      <c r="I19">
        <v>40</v>
      </c>
      <c r="J19">
        <v>-1.2581282280514721</v>
      </c>
      <c r="K19">
        <v>-3.7822145173599822</v>
      </c>
      <c r="L19">
        <v>-10.122314060336601</v>
      </c>
      <c r="M19">
        <v>-13.36995720674175</v>
      </c>
      <c r="N19">
        <v>3.4925076392635721</v>
      </c>
      <c r="O19">
        <v>2.5435345538634939</v>
      </c>
      <c r="P19" s="1">
        <f>Table1[[#This Row],[GL]]/MIN(J:J)</f>
        <v>0.87020757791357151</v>
      </c>
      <c r="Q19" s="1">
        <f>Table1[[#This Row],[SLL90]]/MIN(L:L)</f>
        <v>0.81518564519951242</v>
      </c>
      <c r="R19" s="1">
        <f>Table1[[#This Row],[SLL30]]/MIN(M:M)</f>
        <v>0.9515928880504495</v>
      </c>
      <c r="S19" s="1">
        <f>Table1[[#This Row],[DIR30]]/MAX(O:O)</f>
        <v>0.92009338728430501</v>
      </c>
      <c r="T19" s="1">
        <f>Table1[[#This Row],[HPBW90]]/MAX(H:H)</f>
        <v>1</v>
      </c>
      <c r="U19" s="1">
        <f>Table1[[#This Row],[HPBW30]]/MAX(I:I)</f>
        <v>0.93023255813953487</v>
      </c>
      <c r="V19" s="1">
        <f>Table1[[#This Row],[HPBW30N]]*1.1*Table1[[#This Row],[DIR30N]]*1.25*Table1[[#This Row],[SLL30N]]*Table1[[#This Row],[GL2N]]*1.2*Table1[[#This Row],[GLN]]</f>
        <v>0.9533183690633722</v>
      </c>
    </row>
    <row r="20" spans="1:22" x14ac:dyDescent="0.3">
      <c r="A20">
        <v>3592</v>
      </c>
      <c r="B20">
        <v>0.37500000000000011</v>
      </c>
      <c r="C20">
        <v>0.52500000000000013</v>
      </c>
      <c r="D20">
        <v>0.52500000000000013</v>
      </c>
      <c r="E20">
        <v>0.50000000000000011</v>
      </c>
      <c r="F20">
        <v>0.4250000000000001</v>
      </c>
      <c r="G20">
        <v>0.47000000000000008</v>
      </c>
      <c r="H20">
        <v>19</v>
      </c>
      <c r="I20">
        <v>40</v>
      </c>
      <c r="J20">
        <v>-1.1961433037828453</v>
      </c>
      <c r="K20">
        <v>-4.3362287417822927</v>
      </c>
      <c r="L20">
        <v>-10.11715816858662</v>
      </c>
      <c r="M20">
        <v>-13.17923824756901</v>
      </c>
      <c r="N20">
        <v>3.5846655535611198</v>
      </c>
      <c r="O20">
        <v>2.7445464551459349</v>
      </c>
      <c r="P20" s="1">
        <f>Table1[[#This Row],[GL]]/MIN(J:J)</f>
        <v>0.82733456257832449</v>
      </c>
      <c r="Q20" s="1">
        <f>Table1[[#This Row],[SLL90]]/MIN(L:L)</f>
        <v>0.81477042305586689</v>
      </c>
      <c r="R20" s="1">
        <f>Table1[[#This Row],[SLL30]]/MIN(M:M)</f>
        <v>0.93801866321496175</v>
      </c>
      <c r="S20" s="1">
        <f>Table1[[#This Row],[DIR30]]/MAX(O:O)</f>
        <v>0.9928070529408185</v>
      </c>
      <c r="T20" s="1">
        <f>Table1[[#This Row],[HPBW90]]/MAX(H:H)</f>
        <v>1</v>
      </c>
      <c r="U20" s="1">
        <f>Table1[[#This Row],[HPBW30]]/MAX(I:I)</f>
        <v>0.93023255813953487</v>
      </c>
      <c r="V20" s="1">
        <f>Table1[[#This Row],[HPBW30N]]*1.1*Table1[[#This Row],[DIR30N]]*1.25*Table1[[#This Row],[SLL30N]]*Table1[[#This Row],[GL2N]]*1.2*Table1[[#This Row],[GLN]]</f>
        <v>0.96353664458408927</v>
      </c>
    </row>
    <row r="21" spans="1:22" x14ac:dyDescent="0.3">
      <c r="A21" s="4">
        <v>2004</v>
      </c>
      <c r="B21">
        <v>0.47500000000000009</v>
      </c>
      <c r="C21">
        <v>0.52500000000000013</v>
      </c>
      <c r="D21">
        <v>0.50000000000000011</v>
      </c>
      <c r="E21">
        <v>0.50000000000000011</v>
      </c>
      <c r="F21">
        <v>0.35</v>
      </c>
      <c r="G21">
        <v>0.47000000000000008</v>
      </c>
      <c r="H21">
        <v>19</v>
      </c>
      <c r="I21">
        <v>41</v>
      </c>
      <c r="J21">
        <v>-1.1834445905872766</v>
      </c>
      <c r="K21">
        <v>-3.2786923685737914</v>
      </c>
      <c r="L21">
        <v>-10.57871239712467</v>
      </c>
      <c r="M21">
        <v>-12.89618931602773</v>
      </c>
      <c r="N21">
        <v>3.5733338132223609</v>
      </c>
      <c r="O21">
        <v>2.6720633320031268</v>
      </c>
      <c r="P21">
        <f>Table1[[#This Row],[GL]]/MIN(J:J)</f>
        <v>0.81855126354238328</v>
      </c>
      <c r="Q21">
        <f>Table1[[#This Row],[SLL90]]/MIN(L:L)</f>
        <v>0.85194101264067978</v>
      </c>
      <c r="R21">
        <f>Table1[[#This Row],[SLL30]]/MIN(M:M)</f>
        <v>0.91787294800735109</v>
      </c>
      <c r="S21" s="1">
        <f>Table1[[#This Row],[DIR30]]/MAX(O:O)</f>
        <v>0.96658714482433117</v>
      </c>
      <c r="T21" s="1">
        <f>Table1[[#This Row],[HPBW90]]/MAX(H:H)</f>
        <v>1</v>
      </c>
      <c r="U21" s="1">
        <f>Table1[[#This Row],[HPBW30]]/MAX(I:I)</f>
        <v>0.95348837209302328</v>
      </c>
      <c r="V21" s="1">
        <f>Table1[[#This Row],[HPBW30N]]*1.1*Table1[[#This Row],[DIR30N]]*1.25*Table1[[#This Row],[SLL30N]]*Table1[[#This Row],[GL2N]]*1.2*Table1[[#This Row],[GLN]]</f>
        <v>0.97337085789230182</v>
      </c>
    </row>
    <row r="22" spans="1:22" x14ac:dyDescent="0.3">
      <c r="A22" s="4">
        <v>5812</v>
      </c>
      <c r="B22">
        <v>0.35</v>
      </c>
      <c r="C22">
        <v>0.52500000000000013</v>
      </c>
      <c r="D22">
        <v>0.52500000000000013</v>
      </c>
      <c r="E22">
        <v>0.50000000000000011</v>
      </c>
      <c r="F22">
        <v>0.55000000000000016</v>
      </c>
      <c r="G22">
        <v>0.4900000000000001</v>
      </c>
      <c r="H22">
        <v>19</v>
      </c>
      <c r="I22">
        <v>39</v>
      </c>
      <c r="J22">
        <v>-1.3362180788560014</v>
      </c>
      <c r="K22">
        <v>-3.1722001877515069</v>
      </c>
      <c r="L22">
        <v>-11.097669254085231</v>
      </c>
      <c r="M22">
        <v>-12.70909742523104</v>
      </c>
      <c r="N22">
        <v>3.912576425280065</v>
      </c>
      <c r="O22">
        <v>2.4150323454402329</v>
      </c>
      <c r="P22" s="1">
        <f>Table1[[#This Row],[GL]]/MIN(J:J)</f>
        <v>0.92421986252265786</v>
      </c>
      <c r="Q22" s="1">
        <f>Table1[[#This Row],[SLL90]]/MIN(L:L)</f>
        <v>0.89373443830900356</v>
      </c>
      <c r="R22" s="1">
        <f>Table1[[#This Row],[SLL30]]/MIN(M:M)</f>
        <v>0.90455687601541768</v>
      </c>
      <c r="S22" s="1">
        <f>Table1[[#This Row],[DIR30]]/MAX(O:O)</f>
        <v>0.87360924102331527</v>
      </c>
      <c r="T22" s="1">
        <f>Table1[[#This Row],[HPBW90]]/MAX(H:H)</f>
        <v>1</v>
      </c>
      <c r="U22" s="1">
        <f>Table1[[#This Row],[HPBW30]]/MAX(I:I)</f>
        <v>0.90697674418604646</v>
      </c>
      <c r="V22" s="1">
        <f>Table1[[#This Row],[HPBW30N]]*1.1*Table1[[#This Row],[DIR30N]]*1.25*Table1[[#This Row],[SLL30N]]*Table1[[#This Row],[GL2N]]*1.2*Table1[[#This Row],[GLN]]</f>
        <v>0.97682549249224415</v>
      </c>
    </row>
    <row r="23" spans="1:22" x14ac:dyDescent="0.3">
      <c r="A23" s="4">
        <v>6642</v>
      </c>
      <c r="B23">
        <v>0.35</v>
      </c>
      <c r="C23">
        <v>0.52500000000000013</v>
      </c>
      <c r="D23">
        <v>0.50000000000000011</v>
      </c>
      <c r="E23">
        <v>0.52500000000000013</v>
      </c>
      <c r="F23">
        <v>0.55000000000000016</v>
      </c>
      <c r="G23">
        <v>0.4900000000000001</v>
      </c>
      <c r="H23">
        <v>19</v>
      </c>
      <c r="I23">
        <v>39</v>
      </c>
      <c r="J23">
        <v>-1.331154111040119</v>
      </c>
      <c r="K23">
        <v>-3.3736588327775916</v>
      </c>
      <c r="L23">
        <v>-11.28624252738679</v>
      </c>
      <c r="M23">
        <v>-12.62619831971373</v>
      </c>
      <c r="N23">
        <v>3.8154928007134949</v>
      </c>
      <c r="O23">
        <v>2.4042834786811311</v>
      </c>
      <c r="P23" s="1">
        <f>Table1[[#This Row],[GL]]/MIN(J:J)</f>
        <v>0.92071727584711982</v>
      </c>
      <c r="Q23" s="1">
        <f>Table1[[#This Row],[SLL90]]/MIN(L:L)</f>
        <v>0.90892090896654443</v>
      </c>
      <c r="R23" s="1">
        <f>Table1[[#This Row],[SLL30]]/MIN(M:M)</f>
        <v>0.89865661784583739</v>
      </c>
      <c r="S23" s="1">
        <f>Table1[[#This Row],[DIR30]]/MAX(O:O)</f>
        <v>0.86972096625589479</v>
      </c>
      <c r="T23" s="1">
        <f>Table1[[#This Row],[HPBW90]]/MAX(H:H)</f>
        <v>1</v>
      </c>
      <c r="U23" s="1">
        <f>Table1[[#This Row],[HPBW30]]/MAX(I:I)</f>
        <v>0.90697674418604646</v>
      </c>
      <c r="V23" s="1">
        <f>Table1[[#This Row],[HPBW30N]]*1.1*Table1[[#This Row],[DIR30N]]*1.25*Table1[[#This Row],[SLL30N]]*Table1[[#This Row],[GL2N]]*1.2*Table1[[#This Row],[GLN]]</f>
        <v>0.97882758147076343</v>
      </c>
    </row>
    <row r="24" spans="1:22" x14ac:dyDescent="0.3">
      <c r="A24">
        <v>5008</v>
      </c>
      <c r="B24">
        <v>0.32500000000000001</v>
      </c>
      <c r="C24">
        <v>0.52500000000000013</v>
      </c>
      <c r="D24">
        <v>0.52500000000000013</v>
      </c>
      <c r="E24">
        <v>0.50000000000000011</v>
      </c>
      <c r="F24">
        <v>0.50000000000000011</v>
      </c>
      <c r="G24">
        <v>0.47500000000000009</v>
      </c>
      <c r="H24">
        <v>19</v>
      </c>
      <c r="I24">
        <v>40</v>
      </c>
      <c r="J24">
        <v>-1.2651217795244847</v>
      </c>
      <c r="K24">
        <v>-4.4938121972892873</v>
      </c>
      <c r="L24">
        <v>-10.41721119756639</v>
      </c>
      <c r="M24">
        <v>-13.18965306532718</v>
      </c>
      <c r="N24">
        <v>3.584153746958088</v>
      </c>
      <c r="O24">
        <v>2.558657321858727</v>
      </c>
      <c r="P24" s="1">
        <f>Table1[[#This Row],[GL]]/MIN(J:J)</f>
        <v>0.87504479669036472</v>
      </c>
      <c r="Q24" s="1">
        <f>Table1[[#This Row],[SLL90]]/MIN(L:L)</f>
        <v>0.83893475154488117</v>
      </c>
      <c r="R24" s="1">
        <f>Table1[[#This Row],[SLL30]]/MIN(M:M)</f>
        <v>0.93875992710651834</v>
      </c>
      <c r="S24" s="1">
        <f>Table1[[#This Row],[DIR30]]/MAX(O:O)</f>
        <v>0.92556386882689445</v>
      </c>
      <c r="T24" s="1">
        <f>Table1[[#This Row],[HPBW90]]/MAX(H:H)</f>
        <v>1</v>
      </c>
      <c r="U24" s="1">
        <f>Table1[[#This Row],[HPBW30]]/MAX(I:I)</f>
        <v>0.93023255813953487</v>
      </c>
      <c r="V24" s="1">
        <f>Table1[[#This Row],[HPBW30N]]*1.1*Table1[[#This Row],[DIR30N]]*1.25*Table1[[#This Row],[SLL30N]]*Table1[[#This Row],[GL2N]]*1.2*Table1[[#This Row],[GLN]]</f>
        <v>0.97902749050555649</v>
      </c>
    </row>
    <row r="25" spans="1:22" x14ac:dyDescent="0.3">
      <c r="A25">
        <v>2949</v>
      </c>
      <c r="B25">
        <v>0.4250000000000001</v>
      </c>
      <c r="C25">
        <v>0.52500000000000013</v>
      </c>
      <c r="D25">
        <v>0.52500000000000013</v>
      </c>
      <c r="E25">
        <v>0.47500000000000009</v>
      </c>
      <c r="F25">
        <v>0.4250000000000001</v>
      </c>
      <c r="G25">
        <v>0.47500000000000009</v>
      </c>
      <c r="H25">
        <v>19</v>
      </c>
      <c r="I25">
        <v>40</v>
      </c>
      <c r="J25">
        <v>-1.1746916541370744</v>
      </c>
      <c r="K25">
        <v>-4.0309475716642709</v>
      </c>
      <c r="L25">
        <v>-10.53734667365012</v>
      </c>
      <c r="M25">
        <v>-13.2964324207818</v>
      </c>
      <c r="N25">
        <v>3.8579494133345489</v>
      </c>
      <c r="O25">
        <v>2.7137541996056251</v>
      </c>
      <c r="P25" s="1">
        <f>Table1[[#This Row],[GL]]/MIN(J:J)</f>
        <v>0.81249713371830445</v>
      </c>
      <c r="Q25" s="1">
        <f>Table1[[#This Row],[SLL90]]/MIN(L:L)</f>
        <v>0.84860968506293966</v>
      </c>
      <c r="R25" s="1">
        <f>Table1[[#This Row],[SLL30]]/MIN(M:M)</f>
        <v>0.94635983738820506</v>
      </c>
      <c r="S25" s="1">
        <f>Table1[[#This Row],[DIR30]]/MAX(O:O)</f>
        <v>0.98166832055789377</v>
      </c>
      <c r="T25" s="1">
        <f>Table1[[#This Row],[HPBW90]]/MAX(H:H)</f>
        <v>1</v>
      </c>
      <c r="U25" s="1">
        <f>Table1[[#This Row],[HPBW30]]/MAX(I:I)</f>
        <v>0.93023255813953487</v>
      </c>
      <c r="V25" s="1">
        <f>Table1[[#This Row],[HPBW30N]]*1.1*Table1[[#This Row],[DIR30N]]*1.25*Table1[[#This Row],[SLL30N]]*Table1[[#This Row],[GL2N]]*1.2*Table1[[#This Row],[GLN]]</f>
        <v>0.98316492988543169</v>
      </c>
    </row>
    <row r="26" spans="1:22" x14ac:dyDescent="0.3">
      <c r="A26" s="4">
        <v>1568</v>
      </c>
      <c r="B26">
        <v>0.45000000000000012</v>
      </c>
      <c r="C26">
        <v>0.52500000000000013</v>
      </c>
      <c r="D26">
        <v>0.50000000000000011</v>
      </c>
      <c r="E26">
        <v>0.50000000000000011</v>
      </c>
      <c r="F26">
        <v>0.32500000000000001</v>
      </c>
      <c r="G26">
        <v>0.46000000000000013</v>
      </c>
      <c r="H26">
        <v>19</v>
      </c>
      <c r="I26">
        <v>43</v>
      </c>
      <c r="J26">
        <v>-1.1541496092735706</v>
      </c>
      <c r="K26">
        <v>-4.4263033139450494</v>
      </c>
      <c r="L26">
        <v>-10.156589719938079</v>
      </c>
      <c r="M26">
        <v>-12.944522135038319</v>
      </c>
      <c r="N26">
        <v>3.3972367161889001</v>
      </c>
      <c r="O26">
        <v>2.7472651961998071</v>
      </c>
      <c r="P26">
        <f>Table1[[#This Row],[GL]]/MIN(J:J)</f>
        <v>0.7982888497711691</v>
      </c>
      <c r="Q26">
        <f>Table1[[#This Row],[SLL90]]/MIN(L:L)</f>
        <v>0.81794598493213888</v>
      </c>
      <c r="R26">
        <f>Table1[[#This Row],[SLL30]]/MIN(M:M)</f>
        <v>0.92131298645464799</v>
      </c>
      <c r="S26" s="1">
        <f>Table1[[#This Row],[DIR30]]/MAX(O:O)</f>
        <v>0.99379052519662359</v>
      </c>
      <c r="T26" s="1">
        <f>Table1[[#This Row],[HPBW90]]/MAX(H:H)</f>
        <v>1</v>
      </c>
      <c r="U26" s="1">
        <f>Table1[[#This Row],[HPBW30]]/MAX(I:I)</f>
        <v>1</v>
      </c>
      <c r="V26" s="1">
        <f>Table1[[#This Row],[HPBW30N]]*1.1*Table1[[#This Row],[DIR30N]]*1.25*Table1[[#This Row],[SLL30N]]*Table1[[#This Row],[GL2N]]*1.2*Table1[[#This Row],[GLN]]</f>
        <v>0.98644000579580693</v>
      </c>
    </row>
    <row r="27" spans="1:22" x14ac:dyDescent="0.3">
      <c r="A27">
        <v>3577</v>
      </c>
      <c r="B27">
        <v>0.40000000000000008</v>
      </c>
      <c r="C27">
        <v>0.52500000000000013</v>
      </c>
      <c r="D27">
        <v>0.50000000000000011</v>
      </c>
      <c r="E27">
        <v>0.52500000000000013</v>
      </c>
      <c r="F27">
        <v>0.40000000000000008</v>
      </c>
      <c r="G27">
        <v>0.47000000000000008</v>
      </c>
      <c r="H27">
        <v>19</v>
      </c>
      <c r="I27">
        <v>40</v>
      </c>
      <c r="J27">
        <v>-1.1543448978373707</v>
      </c>
      <c r="K27">
        <v>-4.1204864004174766</v>
      </c>
      <c r="L27">
        <v>-10.38165246337574</v>
      </c>
      <c r="M27">
        <v>-13.55365069478475</v>
      </c>
      <c r="N27">
        <v>3.4908285371069012</v>
      </c>
      <c r="O27">
        <v>2.7644308599704699</v>
      </c>
      <c r="P27">
        <f>Table1[[#This Row],[GL]]/MIN(J:J)</f>
        <v>0.79842392470575019</v>
      </c>
      <c r="Q27">
        <f>Table1[[#This Row],[SLL90]]/MIN(L:L)</f>
        <v>0.83607108129113294</v>
      </c>
      <c r="R27">
        <f>Table1[[#This Row],[SLL30]]/MIN(M:M)</f>
        <v>0.96466708223820319</v>
      </c>
      <c r="S27" s="1">
        <f>Table1[[#This Row],[DIR30]]/MAX(O:O)</f>
        <v>1</v>
      </c>
      <c r="T27" s="1">
        <f>Table1[[#This Row],[HPBW90]]/MAX(H:H)</f>
        <v>1</v>
      </c>
      <c r="U27" s="1">
        <f>Table1[[#This Row],[HPBW30]]/MAX(I:I)</f>
        <v>0.93023255813953487</v>
      </c>
      <c r="V27" s="1">
        <f>Table1[[#This Row],[HPBW30N]]*1.1*Table1[[#This Row],[DIR30N]]*1.25*Table1[[#This Row],[SLL30N]]*Table1[[#This Row],[GL2N]]*1.2*Table1[[#This Row],[GLN]]</f>
        <v>0.98839305045598735</v>
      </c>
    </row>
    <row r="28" spans="1:22" x14ac:dyDescent="0.3">
      <c r="A28" s="4">
        <v>1244</v>
      </c>
      <c r="B28">
        <v>0.50000000000000011</v>
      </c>
      <c r="C28">
        <v>0.50000000000000011</v>
      </c>
      <c r="D28">
        <v>0.52500000000000013</v>
      </c>
      <c r="E28">
        <v>0.47500000000000009</v>
      </c>
      <c r="F28">
        <v>0.32500000000000001</v>
      </c>
      <c r="G28">
        <v>0.46500000000000014</v>
      </c>
      <c r="H28">
        <v>19</v>
      </c>
      <c r="I28">
        <v>42</v>
      </c>
      <c r="J28">
        <v>-1.1746702598316059</v>
      </c>
      <c r="K28">
        <v>-3.555355081461764</v>
      </c>
      <c r="L28">
        <v>-10.32778956418607</v>
      </c>
      <c r="M28">
        <v>-13.42364059016926</v>
      </c>
      <c r="N28">
        <v>3.609531032445854</v>
      </c>
      <c r="O28">
        <v>2.635843529553378</v>
      </c>
      <c r="P28">
        <f>Table1[[#This Row],[GL]]/MIN(J:J)</f>
        <v>0.81248233595260155</v>
      </c>
      <c r="Q28">
        <f>Table1[[#This Row],[SLL90]]/MIN(L:L)</f>
        <v>0.83173331208475176</v>
      </c>
      <c r="R28">
        <f>Table1[[#This Row],[SLL30]]/MIN(M:M)</f>
        <v>0.95541374739099738</v>
      </c>
      <c r="S28" s="1">
        <f>Table1[[#This Row],[DIR30]]/MAX(O:O)</f>
        <v>0.95348506186967341</v>
      </c>
      <c r="T28" s="1">
        <f>Table1[[#This Row],[HPBW90]]/MAX(H:H)</f>
        <v>1</v>
      </c>
      <c r="U28" s="1">
        <f>Table1[[#This Row],[HPBW30]]/MAX(I:I)</f>
        <v>0.97674418604651159</v>
      </c>
      <c r="V28" s="1">
        <f>Table1[[#This Row],[HPBW30N]]*1.1*Table1[[#This Row],[DIR30N]]*1.25*Table1[[#This Row],[SLL30N]]*Table1[[#This Row],[GL2N]]*1.2*Table1[[#This Row],[GLN]]</f>
        <v>0.99212908668340616</v>
      </c>
    </row>
    <row r="29" spans="1:22" x14ac:dyDescent="0.3">
      <c r="A29" s="4">
        <v>6306</v>
      </c>
      <c r="B29">
        <v>0.32500000000000001</v>
      </c>
      <c r="C29">
        <v>0.52500000000000013</v>
      </c>
      <c r="D29">
        <v>0.52500000000000013</v>
      </c>
      <c r="E29">
        <v>0.52500000000000013</v>
      </c>
      <c r="F29">
        <v>0.52500000000000013</v>
      </c>
      <c r="G29">
        <v>0.48500000000000015</v>
      </c>
      <c r="H29">
        <v>19</v>
      </c>
      <c r="I29">
        <v>39</v>
      </c>
      <c r="J29">
        <v>-1.4457794438747449</v>
      </c>
      <c r="K29">
        <v>-3.22808248590316</v>
      </c>
      <c r="L29">
        <v>-10.54918486180715</v>
      </c>
      <c r="M29">
        <v>-12.77129262554589</v>
      </c>
      <c r="N29">
        <v>3.6632010374273789</v>
      </c>
      <c r="O29">
        <v>2.4024022596585239</v>
      </c>
      <c r="P29" s="1">
        <f>Table1[[#This Row],[GL]]/MIN(J:J)</f>
        <v>1</v>
      </c>
      <c r="Q29" s="1">
        <f>Table1[[#This Row],[SLL90]]/MIN(L:L)</f>
        <v>0.84956305609976579</v>
      </c>
      <c r="R29" s="1">
        <f>Table1[[#This Row],[SLL30]]/MIN(M:M)</f>
        <v>0.90898355512704865</v>
      </c>
      <c r="S29" s="1">
        <f>Table1[[#This Row],[DIR30]]/MAX(O:O)</f>
        <v>0.86904045763842575</v>
      </c>
      <c r="T29" s="1">
        <f>Table1[[#This Row],[HPBW90]]/MAX(H:H)</f>
        <v>1</v>
      </c>
      <c r="U29" s="1">
        <f>Table1[[#This Row],[HPBW30]]/MAX(I:I)</f>
        <v>0.90697674418604646</v>
      </c>
      <c r="V29" s="1">
        <f>Table1[[#This Row],[HPBW30N]]*1.1*Table1[[#This Row],[DIR30N]]*1.25*Table1[[#This Row],[SLL30N]]*Table1[[#This Row],[GL2N]]*1.2*Table1[[#This Row],[GLN]]</f>
        <v>1.0043191313181534</v>
      </c>
    </row>
    <row r="30" spans="1:22" x14ac:dyDescent="0.3">
      <c r="A30" s="4">
        <v>2390</v>
      </c>
      <c r="B30">
        <v>0.52500000000000013</v>
      </c>
      <c r="C30">
        <v>0.50000000000000011</v>
      </c>
      <c r="D30">
        <v>0.47500000000000009</v>
      </c>
      <c r="E30">
        <v>0.52500000000000013</v>
      </c>
      <c r="F30">
        <v>0.35</v>
      </c>
      <c r="G30">
        <v>0.47500000000000009</v>
      </c>
      <c r="H30">
        <v>19</v>
      </c>
      <c r="I30">
        <v>41</v>
      </c>
      <c r="J30">
        <v>-1.1494143921037292</v>
      </c>
      <c r="K30">
        <v>-3.2941420083617423</v>
      </c>
      <c r="L30">
        <v>-11.50184345295424</v>
      </c>
      <c r="M30">
        <v>-12.932975518807719</v>
      </c>
      <c r="N30">
        <v>3.6311092532243938</v>
      </c>
      <c r="O30">
        <v>2.634816023688253</v>
      </c>
      <c r="P30">
        <f>Table1[[#This Row],[GL]]/MIN(J:J)</f>
        <v>0.79501364953927833</v>
      </c>
      <c r="Q30">
        <f>Table1[[#This Row],[SLL90]]/MIN(L:L)</f>
        <v>0.92628401176761177</v>
      </c>
      <c r="R30">
        <f>Table1[[#This Row],[SLL30]]/MIN(M:M)</f>
        <v>0.92049116797638497</v>
      </c>
      <c r="S30" s="1">
        <f>Table1[[#This Row],[DIR30]]/MAX(O:O)</f>
        <v>0.95311337383796912</v>
      </c>
      <c r="T30" s="1">
        <f>Table1[[#This Row],[HPBW90]]/MAX(H:H)</f>
        <v>1</v>
      </c>
      <c r="U30" s="1">
        <f>Table1[[#This Row],[HPBW30]]/MAX(I:I)</f>
        <v>0.95348837209302328</v>
      </c>
      <c r="V30" s="1">
        <f>Table1[[#This Row],[HPBW30N]]*1.1*Table1[[#This Row],[DIR30N]]*1.25*Table1[[#This Row],[SLL30N]]*Table1[[#This Row],[GL2N]]*1.2*Table1[[#This Row],[GLN]]</f>
        <v>1.0164412642988876</v>
      </c>
    </row>
    <row r="31" spans="1:22" x14ac:dyDescent="0.3">
      <c r="A31" s="4">
        <v>1567</v>
      </c>
      <c r="B31">
        <v>0.52500000000000013</v>
      </c>
      <c r="C31">
        <v>0.50000000000000011</v>
      </c>
      <c r="D31">
        <v>0.50000000000000011</v>
      </c>
      <c r="E31">
        <v>0.50000000000000011</v>
      </c>
      <c r="F31">
        <v>0.32500000000000001</v>
      </c>
      <c r="G31">
        <v>0.47000000000000008</v>
      </c>
      <c r="H31">
        <v>19</v>
      </c>
      <c r="I31">
        <v>42</v>
      </c>
      <c r="J31">
        <v>-1.1577606531338009</v>
      </c>
      <c r="K31">
        <v>-3.0297950933856352</v>
      </c>
      <c r="L31">
        <v>-10.910919399342241</v>
      </c>
      <c r="M31">
        <v>-13.39935218191218</v>
      </c>
      <c r="N31">
        <v>3.5977924832476988</v>
      </c>
      <c r="O31">
        <v>2.601714493450523</v>
      </c>
      <c r="P31">
        <f>Table1[[#This Row],[GL]]/MIN(J:J)</f>
        <v>0.80078649481345343</v>
      </c>
      <c r="Q31">
        <f>Table1[[#This Row],[SLL90]]/MIN(L:L)</f>
        <v>0.87869481397783378</v>
      </c>
      <c r="R31">
        <f>Table1[[#This Row],[SLL30]]/MIN(M:M)</f>
        <v>0.95368504503226059</v>
      </c>
      <c r="S31" s="1">
        <f>Table1[[#This Row],[DIR30]]/MAX(O:O)</f>
        <v>0.94113928878594377</v>
      </c>
      <c r="T31" s="1">
        <f>Table1[[#This Row],[HPBW90]]/MAX(H:H)</f>
        <v>1</v>
      </c>
      <c r="U31" s="1">
        <f>Table1[[#This Row],[HPBW30]]/MAX(I:I)</f>
        <v>0.97674418604651159</v>
      </c>
      <c r="V31" s="1">
        <f>Table1[[#This Row],[HPBW30N]]*1.1*Table1[[#This Row],[DIR30N]]*1.25*Table1[[#This Row],[SLL30N]]*Table1[[#This Row],[GL2N]]*1.2*Table1[[#This Row],[GLN]]</f>
        <v>1.0178375263512056</v>
      </c>
    </row>
    <row r="32" spans="1:22" x14ac:dyDescent="0.3">
      <c r="A32">
        <v>4777</v>
      </c>
      <c r="B32">
        <v>0.40000000000000008</v>
      </c>
      <c r="C32">
        <v>0.52500000000000013</v>
      </c>
      <c r="D32">
        <v>0.50000000000000011</v>
      </c>
      <c r="E32">
        <v>0.52500000000000013</v>
      </c>
      <c r="F32">
        <v>0.45000000000000012</v>
      </c>
      <c r="G32">
        <v>0.48000000000000009</v>
      </c>
      <c r="H32">
        <v>19</v>
      </c>
      <c r="I32">
        <v>40</v>
      </c>
      <c r="J32">
        <v>-1.2229235800895459</v>
      </c>
      <c r="K32">
        <v>-3.4459247085584543</v>
      </c>
      <c r="L32">
        <v>-10.82076316415051</v>
      </c>
      <c r="M32">
        <v>-13.397325874605899</v>
      </c>
      <c r="N32">
        <v>3.68786239349213</v>
      </c>
      <c r="O32">
        <v>2.6433856883454458</v>
      </c>
      <c r="P32" s="1">
        <f>Table1[[#This Row],[GL]]/MIN(J:J)</f>
        <v>0.84585763428207517</v>
      </c>
      <c r="Q32" s="1">
        <f>Table1[[#This Row],[SLL90]]/MIN(L:L)</f>
        <v>0.87143421444343383</v>
      </c>
      <c r="R32" s="1">
        <f>Table1[[#This Row],[SLL30]]/MIN(M:M)</f>
        <v>0.9535408247036653</v>
      </c>
      <c r="S32" s="1">
        <f>Table1[[#This Row],[DIR30]]/MAX(O:O)</f>
        <v>0.95621334815141046</v>
      </c>
      <c r="T32" s="1">
        <f>Table1[[#This Row],[HPBW90]]/MAX(H:H)</f>
        <v>1</v>
      </c>
      <c r="U32" s="1">
        <f>Table1[[#This Row],[HPBW30]]/MAX(I:I)</f>
        <v>0.93023255813953487</v>
      </c>
      <c r="V32" s="1">
        <f>Table1[[#This Row],[HPBW30N]]*1.1*Table1[[#This Row],[DIR30N]]*1.25*Table1[[#This Row],[SLL30N]]*Table1[[#This Row],[GL2N]]*1.2*Table1[[#This Row],[GLN]]</f>
        <v>1.0315765333683888</v>
      </c>
    </row>
    <row r="33" spans="1:22" x14ac:dyDescent="0.3">
      <c r="A33" s="4">
        <v>5284</v>
      </c>
      <c r="B33">
        <v>0.3</v>
      </c>
      <c r="C33">
        <v>0.50000000000000011</v>
      </c>
      <c r="D33">
        <v>0.50000000000000011</v>
      </c>
      <c r="E33">
        <v>0.52500000000000013</v>
      </c>
      <c r="F33">
        <v>0.47500000000000009</v>
      </c>
      <c r="G33">
        <v>0.46000000000000013</v>
      </c>
      <c r="H33">
        <v>19</v>
      </c>
      <c r="I33">
        <v>42</v>
      </c>
      <c r="J33">
        <v>-1.2172519831504101</v>
      </c>
      <c r="K33">
        <v>-6.3651740627931304</v>
      </c>
      <c r="L33">
        <v>-10.14960786088022</v>
      </c>
      <c r="M33">
        <v>-14.05008105318346</v>
      </c>
      <c r="N33">
        <v>3.358008239528345</v>
      </c>
      <c r="O33">
        <v>2.6102094678362939</v>
      </c>
      <c r="P33" s="1">
        <f>Table1[[#This Row],[GL]]/MIN(J:J)</f>
        <v>0.84193476972402348</v>
      </c>
      <c r="Q33" s="1">
        <f>Table1[[#This Row],[SLL90]]/MIN(L:L)</f>
        <v>0.81738371120235265</v>
      </c>
      <c r="R33" s="1">
        <f>Table1[[#This Row],[SLL30]]/MIN(M:M)</f>
        <v>1</v>
      </c>
      <c r="S33" s="1">
        <f>Table1[[#This Row],[DIR30]]/MAX(O:O)</f>
        <v>0.94421224478161725</v>
      </c>
      <c r="T33" s="1">
        <f>Table1[[#This Row],[HPBW90]]/MAX(H:H)</f>
        <v>1</v>
      </c>
      <c r="U33" s="1">
        <f>Table1[[#This Row],[HPBW30]]/MAX(I:I)</f>
        <v>0.97674418604651159</v>
      </c>
      <c r="V33" s="1">
        <f>Table1[[#This Row],[HPBW30N]]*1.1*Table1[[#This Row],[DIR30N]]*1.25*Table1[[#This Row],[SLL30N]]*Table1[[#This Row],[GL2N]]*1.2*Table1[[#This Row],[GLN]]</f>
        <v>1.0472221782070301</v>
      </c>
    </row>
    <row r="34" spans="1:22" x14ac:dyDescent="0.3">
      <c r="A34">
        <v>5415</v>
      </c>
      <c r="B34">
        <v>0.32500000000000001</v>
      </c>
      <c r="C34">
        <v>0.52500000000000013</v>
      </c>
      <c r="D34">
        <v>0.52500000000000013</v>
      </c>
      <c r="E34">
        <v>0.50000000000000011</v>
      </c>
      <c r="F34">
        <v>0.52500000000000013</v>
      </c>
      <c r="G34">
        <v>0.48000000000000009</v>
      </c>
      <c r="H34">
        <v>19</v>
      </c>
      <c r="I34">
        <v>40</v>
      </c>
      <c r="J34">
        <v>-1.391328987659648</v>
      </c>
      <c r="K34">
        <v>-4.0550062315899229</v>
      </c>
      <c r="L34">
        <v>-10.6365297984416</v>
      </c>
      <c r="M34">
        <v>-13.02753453069065</v>
      </c>
      <c r="N34">
        <v>3.6629127382472291</v>
      </c>
      <c r="O34">
        <v>2.4812365102099712</v>
      </c>
      <c r="P34" s="1">
        <f>Table1[[#This Row],[GL]]/MIN(J:J)</f>
        <v>0.96233833836427529</v>
      </c>
      <c r="Q34" s="1">
        <f>Table1[[#This Row],[SLL90]]/MIN(L:L)</f>
        <v>0.85659725184797564</v>
      </c>
      <c r="R34" s="1">
        <f>Table1[[#This Row],[SLL30]]/MIN(M:M)</f>
        <v>0.92722130793251745</v>
      </c>
      <c r="S34" s="1">
        <f>Table1[[#This Row],[DIR30]]/MAX(O:O)</f>
        <v>0.89755781059269324</v>
      </c>
      <c r="T34" s="1">
        <f>Table1[[#This Row],[HPBW90]]/MAX(H:H)</f>
        <v>1</v>
      </c>
      <c r="U34" s="1">
        <f>Table1[[#This Row],[HPBW30]]/MAX(I:I)</f>
        <v>0.93023255813953487</v>
      </c>
      <c r="V34" s="1">
        <f>Table1[[#This Row],[HPBW30N]]*1.1*Table1[[#This Row],[DIR30N]]*1.25*Table1[[#This Row],[SLL30N]]*Table1[[#This Row],[GL2N]]*1.2*Table1[[#This Row],[GLN]]</f>
        <v>1.052993713656043</v>
      </c>
    </row>
    <row r="35" spans="1:22" x14ac:dyDescent="0.3">
      <c r="A35">
        <v>6216</v>
      </c>
      <c r="B35">
        <v>0.3</v>
      </c>
      <c r="C35">
        <v>0.52500000000000013</v>
      </c>
      <c r="D35">
        <v>0.50000000000000011</v>
      </c>
      <c r="E35">
        <v>0.52500000000000013</v>
      </c>
      <c r="F35">
        <v>0.52500000000000013</v>
      </c>
      <c r="G35">
        <v>0.47500000000000009</v>
      </c>
      <c r="H35">
        <v>19</v>
      </c>
      <c r="I35">
        <v>40</v>
      </c>
      <c r="J35">
        <v>-1.4172026861218452</v>
      </c>
      <c r="K35">
        <v>-4.6044178899981745</v>
      </c>
      <c r="L35">
        <v>-10.629071623922369</v>
      </c>
      <c r="M35">
        <v>-13.30413014819487</v>
      </c>
      <c r="N35">
        <v>3.460480613862281</v>
      </c>
      <c r="O35">
        <v>2.4650214539373421</v>
      </c>
      <c r="P35" s="1">
        <f>Table1[[#This Row],[GL]]/MIN(J:J)</f>
        <v>0.98023435879243592</v>
      </c>
      <c r="Q35" s="1">
        <f>Table1[[#This Row],[SLL90]]/MIN(L:L)</f>
        <v>0.85599661875447253</v>
      </c>
      <c r="R35" s="1">
        <f>Table1[[#This Row],[SLL30]]/MIN(M:M)</f>
        <v>0.94690771518221439</v>
      </c>
      <c r="S35" s="1">
        <f>Table1[[#This Row],[DIR30]]/MAX(O:O)</f>
        <v>0.89169220675089478</v>
      </c>
      <c r="T35" s="1">
        <f>Table1[[#This Row],[HPBW90]]/MAX(H:H)</f>
        <v>1</v>
      </c>
      <c r="U35" s="1">
        <f>Table1[[#This Row],[HPBW30]]/MAX(I:I)</f>
        <v>0.93023255813953487</v>
      </c>
      <c r="V35" s="1">
        <f>Table1[[#This Row],[HPBW30N]]*1.1*Table1[[#This Row],[DIR30N]]*1.25*Table1[[#This Row],[SLL30N]]*Table1[[#This Row],[GL2N]]*1.2*Table1[[#This Row],[GLN]]</f>
        <v>1.0874269108519203</v>
      </c>
    </row>
  </sheetData>
  <conditionalFormatting sqref="B1:F28 B30:F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:V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 Deyzel</dc:creator>
  <cp:lastModifiedBy>Walt Deyzel</cp:lastModifiedBy>
  <dcterms:created xsi:type="dcterms:W3CDTF">2015-06-05T18:17:20Z</dcterms:created>
  <dcterms:modified xsi:type="dcterms:W3CDTF">2021-10-15T17:16:53Z</dcterms:modified>
</cp:coreProperties>
</file>