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Desktop/SCRATCH_CODE/analytics-stories/Chapter 08/"/>
    </mc:Choice>
  </mc:AlternateContent>
  <xr:revisionPtr revIDLastSave="0" documentId="13_ncr:1_{83E45D14-4402-7A4E-B6E6-CFD6B33A1BDC}" xr6:coauthVersionLast="47" xr6:coauthVersionMax="47" xr10:uidLastSave="{00000000-0000-0000-0000-000000000000}"/>
  <bookViews>
    <workbookView xWindow="51900" yWindow="520" windowWidth="39460" windowHeight="24080" xr2:uid="{BD9A9462-8395-4394-8C77-83D2828B17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5" i="1"/>
</calcChain>
</file>

<file path=xl/sharedStrings.xml><?xml version="1.0" encoding="utf-8"?>
<sst xmlns="http://schemas.openxmlformats.org/spreadsheetml/2006/main" count="7" uniqueCount="7">
  <si>
    <t>Year</t>
  </si>
  <si>
    <t>SandP</t>
  </si>
  <si>
    <t>Madoff</t>
  </si>
  <si>
    <t>Beta =  .08</t>
  </si>
  <si>
    <t>Traynor</t>
  </si>
  <si>
    <t>AAPL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</si>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</sst>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Madoff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Madoff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74212598425197"/>
                  <c:y val="-0.37085156022163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Sheet1!$B$6:$B$22</c:f>
              <c:numCache>
                <c:formatCode>0.00%</c:formatCode>
                <c:ptCount val="17"/>
                <c:pt idx="0">
                  <c:v>0.30230000000000001</c:v>
                </c:pt>
                <c:pt idx="1">
                  <c:v>7.4899999999999994E-2</c:v>
                </c:pt>
                <c:pt idx="2">
                  <c:v>9.9699999999999997E-2</c:v>
                </c:pt>
                <c:pt idx="3">
                  <c:v>1.3299999999999999E-2</c:v>
                </c:pt>
                <c:pt idx="4">
                  <c:v>0.372</c:v>
                </c:pt>
                <c:pt idx="5">
                  <c:v>0.2268</c:v>
                </c:pt>
                <c:pt idx="6">
                  <c:v>0.33100000000000002</c:v>
                </c:pt>
                <c:pt idx="7">
                  <c:v>0.28339999999999999</c:v>
                </c:pt>
                <c:pt idx="8">
                  <c:v>0.2089</c:v>
                </c:pt>
                <c:pt idx="9">
                  <c:v>-9.0300000000000005E-2</c:v>
                </c:pt>
                <c:pt idx="10">
                  <c:v>-0.11849999999999999</c:v>
                </c:pt>
                <c:pt idx="11">
                  <c:v>-0.21970000000000001</c:v>
                </c:pt>
                <c:pt idx="12">
                  <c:v>0.28360000000000002</c:v>
                </c:pt>
                <c:pt idx="13">
                  <c:v>0.1074</c:v>
                </c:pt>
                <c:pt idx="14">
                  <c:v>4.8300000000000003E-2</c:v>
                </c:pt>
                <c:pt idx="15">
                  <c:v>0.15609999999999999</c:v>
                </c:pt>
                <c:pt idx="16">
                  <c:v>5.4800000000000001E-2</c:v>
                </c:pt>
              </c:numCache>
            </c:numRef>
          </c:xVal>
          <c:yVal>
            <c:numRef>
              <c:f>Sheet1!$C$6:$C$22</c:f>
              <c:numCache>
                <c:formatCode>0.00%</c:formatCode>
                <c:ptCount val="17"/>
                <c:pt idx="0">
                  <c:v>0.17636527009418401</c:v>
                </c:pt>
                <c:pt idx="1">
                  <c:v>0.137133692767893</c:v>
                </c:pt>
                <c:pt idx="2">
                  <c:v>0.10749674044485302</c:v>
                </c:pt>
                <c:pt idx="3">
                  <c:v>0.10552903909337696</c:v>
                </c:pt>
                <c:pt idx="4">
                  <c:v>0.12027284021212292</c:v>
                </c:pt>
                <c:pt idx="5">
                  <c:v>0.12074295751899289</c:v>
                </c:pt>
                <c:pt idx="6">
                  <c:v>0.13121157236761238</c:v>
                </c:pt>
                <c:pt idx="7">
                  <c:v>0.12529457030337232</c:v>
                </c:pt>
                <c:pt idx="8">
                  <c:v>0.13277111262331509</c:v>
                </c:pt>
                <c:pt idx="9">
                  <c:v>0.10665856500628834</c:v>
                </c:pt>
                <c:pt idx="10">
                  <c:v>9.8363908954132828E-2</c:v>
                </c:pt>
                <c:pt idx="11">
                  <c:v>8.4324592458727476E-2</c:v>
                </c:pt>
                <c:pt idx="12">
                  <c:v>7.2752253136131984E-2</c:v>
                </c:pt>
                <c:pt idx="13">
                  <c:v>6.4528326406983361E-2</c:v>
                </c:pt>
                <c:pt idx="14">
                  <c:v>7.2616255471136482E-2</c:v>
                </c:pt>
                <c:pt idx="15">
                  <c:v>9.3864316951803195E-2</c:v>
                </c:pt>
                <c:pt idx="16">
                  <c:v>7.3534190866010984E-2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E-423B-ABCC-078DDF33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64248"/>
        <c:axId val="476364904"/>
      </c:scatterChart>
      <c:valAx>
        <c:axId val="47636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 and P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64904"/>
        <c:crosses val="autoZero"/>
        <c:crossBetween val="midCat"/>
      </c:valAx>
      <c:valAx>
        <c:axId val="4763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Madoff 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6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316400</xdr:colOff>
      <xdr:row>4</xdr:row>
      <xdr:rowOff>61687</xdr:rowOff>
    </xdr:from>
    <xdr:to>
      <xdr:col>13</xdr:col>
      <xdr:colOff>82314</xdr:colOff>
      <xdr:row>19</xdr:row>
      <xdr:rowOff>61687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914D1-7188-4172-9F3A-F079A0543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79-9F13-44FF-A83D-27BADC39037B}">
  <sheetPr>
    <pageSetUpPr fitToPage="1"/>
  </sheetPr>
  <dimension ref="A5:H25"/>
  <sheetViews>
    <sheetView tabSelected="1" zoomScale="150" zoomScaleNormal="150" workbookViewId="0">
      <selection activeCell="E23" sqref="E23"/>
    </sheetView>
  </sheetViews>
  <sheetFormatPr baseColWidth="10" defaultColWidth="8.83203125" defaultRowHeight="15" x14ac:dyDescent="0.2"/>
  <cols>
    <col min="1" max="16384" width="8.83203125" style="1"/>
  </cols>
  <sheetData>
    <row r="5" spans="1:8" x14ac:dyDescent="0.2">
      <c r="A5" s="1" t="s">
        <v>0</v>
      </c>
      <c r="B5" s="1" t="s">
        <v>1</v>
      </c>
      <c r="C5" s="1" t="s">
        <v>2</v>
      </c>
      <c r="D5" s="1" t="s">
        <v>5</v>
      </c>
      <c r="E5" s="1" t="s">
        <v>6</v>
      </c>
    </row>
    <row r="6" spans="1:8" x14ac:dyDescent="0.2">
      <c r="A6" s="1">
        <v>1991</v>
      </c>
      <c r="B6" s="2">
        <v>0.30230000000000001</v>
      </c>
      <c r="C6" s="2">
        <v>0.17636527009418401</v>
      </c>
      <c r="D6" s="3">
        <v>0.311</v>
      </c>
      <c r="E6" s="3">
        <v>0.12809999999999999</v>
      </c>
    </row>
    <row r="7" spans="1:8" x14ac:dyDescent="0.2">
      <c r="A7" s="1">
        <v>1992</v>
      </c>
      <c r="B7" s="2">
        <v>7.4899999999999994E-2</v>
      </c>
      <c r="C7" s="2">
        <v>0.137133692767893</v>
      </c>
      <c r="D7" s="3">
        <v>5.9900000000000002E-2</v>
      </c>
      <c r="E7" s="3">
        <v>0.50219999999999998</v>
      </c>
      <c r="H7" s="1" t="s">
        <v>3</v>
      </c>
    </row>
    <row r="8" spans="1:8" x14ac:dyDescent="0.2">
      <c r="A8" s="1">
        <v>1993</v>
      </c>
      <c r="B8" s="2">
        <v>9.9699999999999997E-2</v>
      </c>
      <c r="C8" s="2">
        <v>0.10749674044485302</v>
      </c>
      <c r="D8" s="3">
        <v>-0.51049999999999995</v>
      </c>
      <c r="E8" s="3">
        <v>-8.6999999999999994E-3</v>
      </c>
    </row>
    <row r="9" spans="1:8" x14ac:dyDescent="0.2">
      <c r="A9" s="1">
        <v>1994</v>
      </c>
      <c r="B9" s="2">
        <v>1.3299999999999999E-2</v>
      </c>
      <c r="C9" s="2">
        <v>0.10552903909337696</v>
      </c>
      <c r="D9" s="3">
        <v>0.33329999999999999</v>
      </c>
      <c r="E9" s="3">
        <v>7.9200000000000007E-2</v>
      </c>
    </row>
    <row r="10" spans="1:8" x14ac:dyDescent="0.2">
      <c r="A10" s="1">
        <v>1995</v>
      </c>
      <c r="B10" s="2">
        <v>0.372</v>
      </c>
      <c r="C10" s="2">
        <v>0.12027284021212292</v>
      </c>
      <c r="D10" s="3">
        <v>-0.1827</v>
      </c>
      <c r="E10" s="3">
        <v>0.27989999999999998</v>
      </c>
    </row>
    <row r="11" spans="1:8" x14ac:dyDescent="0.2">
      <c r="A11" s="1">
        <v>1996</v>
      </c>
      <c r="B11" s="2">
        <v>0.2268</v>
      </c>
      <c r="C11" s="2">
        <v>0.12074295751899289</v>
      </c>
      <c r="D11" s="3">
        <v>-0.34510000000000002</v>
      </c>
      <c r="E11" s="3">
        <v>0.1847</v>
      </c>
    </row>
    <row r="12" spans="1:8" x14ac:dyDescent="0.2">
      <c r="A12" s="1">
        <v>1997</v>
      </c>
      <c r="B12" s="2">
        <v>0.33100000000000002</v>
      </c>
      <c r="C12" s="2">
        <v>0.13121157236761238</v>
      </c>
      <c r="D12" s="3">
        <v>-0.37130000000000002</v>
      </c>
      <c r="E12" s="3">
        <v>0.4194</v>
      </c>
    </row>
    <row r="13" spans="1:8" x14ac:dyDescent="0.2">
      <c r="A13" s="1">
        <v>1998</v>
      </c>
      <c r="B13" s="2">
        <v>0.28339999999999999</v>
      </c>
      <c r="C13" s="2">
        <v>0.12529457030337232</v>
      </c>
      <c r="D13" s="3">
        <v>2.1190000000000002</v>
      </c>
      <c r="E13" s="3">
        <v>-9.0899999999999995E-2</v>
      </c>
    </row>
    <row r="14" spans="1:8" x14ac:dyDescent="0.2">
      <c r="A14" s="1">
        <v>1999</v>
      </c>
      <c r="B14" s="2">
        <v>0.2089</v>
      </c>
      <c r="C14" s="2">
        <v>0.13277111262331509</v>
      </c>
      <c r="D14" s="3">
        <v>1.5115000000000001</v>
      </c>
      <c r="E14" s="3">
        <v>-2.5000000000000001E-2</v>
      </c>
    </row>
    <row r="15" spans="1:8" x14ac:dyDescent="0.2">
      <c r="A15" s="1">
        <v>2000</v>
      </c>
      <c r="B15" s="2">
        <v>-9.0300000000000005E-2</v>
      </c>
      <c r="C15" s="2">
        <v>0.10665856500628834</v>
      </c>
      <c r="D15" s="3">
        <v>-0.71060000000000001</v>
      </c>
      <c r="E15" s="3">
        <v>-1.0699999999999999E-2</v>
      </c>
    </row>
    <row r="16" spans="1:8" x14ac:dyDescent="0.2">
      <c r="A16" s="1">
        <v>2001</v>
      </c>
      <c r="B16" s="2">
        <v>-0.11849999999999999</v>
      </c>
      <c r="C16" s="2">
        <v>9.8363908954132828E-2</v>
      </c>
      <c r="D16" s="3">
        <v>0.4723</v>
      </c>
      <c r="E16" s="3">
        <v>-0.28399999999999997</v>
      </c>
    </row>
    <row r="17" spans="1:5" x14ac:dyDescent="0.2">
      <c r="A17" s="1">
        <v>2002</v>
      </c>
      <c r="B17" s="2">
        <v>-0.21970000000000001</v>
      </c>
      <c r="C17" s="2">
        <v>8.4324592458727476E-2</v>
      </c>
      <c r="D17" s="3">
        <v>-0.34570000000000001</v>
      </c>
      <c r="E17" s="3">
        <v>-0.21279999999999999</v>
      </c>
    </row>
    <row r="18" spans="1:5" x14ac:dyDescent="0.2">
      <c r="A18" s="1">
        <v>2003</v>
      </c>
      <c r="B18" s="2">
        <v>0.28360000000000002</v>
      </c>
      <c r="C18" s="2">
        <v>7.2752253136131984E-2</v>
      </c>
      <c r="D18" s="3">
        <v>0.49130000000000001</v>
      </c>
      <c r="E18" s="3">
        <v>0.4304</v>
      </c>
    </row>
    <row r="19" spans="1:5" x14ac:dyDescent="0.2">
      <c r="A19" s="1">
        <v>2004</v>
      </c>
      <c r="B19" s="2">
        <v>0.1074</v>
      </c>
      <c r="C19" s="2">
        <v>6.4528326406983361E-2</v>
      </c>
      <c r="D19" s="3">
        <v>2.0135999999999998</v>
      </c>
      <c r="E19" s="3">
        <v>0.19159999999999999</v>
      </c>
    </row>
    <row r="20" spans="1:5" x14ac:dyDescent="0.2">
      <c r="A20" s="1">
        <v>2005</v>
      </c>
      <c r="B20" s="2">
        <v>4.8300000000000003E-2</v>
      </c>
      <c r="C20" s="2">
        <v>7.2616255471136482E-2</v>
      </c>
      <c r="D20" s="3">
        <v>1.2325999999999999</v>
      </c>
      <c r="E20" s="3">
        <v>-0.13780000000000001</v>
      </c>
    </row>
    <row r="21" spans="1:5" x14ac:dyDescent="0.2">
      <c r="A21" s="1">
        <v>2006</v>
      </c>
      <c r="B21" s="2">
        <v>0.15609999999999999</v>
      </c>
      <c r="C21" s="2">
        <v>9.3864316951803195E-2</v>
      </c>
      <c r="D21" s="3">
        <v>0.18010000000000001</v>
      </c>
      <c r="E21" s="3">
        <v>0.42970000000000003</v>
      </c>
    </row>
    <row r="22" spans="1:5" x14ac:dyDescent="0.2">
      <c r="A22" s="1">
        <v>2007</v>
      </c>
      <c r="B22" s="2">
        <v>5.4800000000000001E-2</v>
      </c>
      <c r="C22" s="2">
        <v>7.3534190866010984E-2</v>
      </c>
      <c r="D22" s="3">
        <v>1.3347</v>
      </c>
      <c r="E22" s="3">
        <v>-5.8099999999999999E-2</v>
      </c>
    </row>
    <row r="23" spans="1:5" x14ac:dyDescent="0.2">
      <c r="D23" s="1" t="s">
        <v>4</v>
      </c>
    </row>
    <row r="24" spans="1:5" x14ac:dyDescent="0.2">
      <c r="D24" s="1">
        <f>(AVERAGE(C6:C22)-0.04)/0.08</f>
        <v>0.84077956226245376</v>
      </c>
    </row>
    <row r="25" spans="1:5" x14ac:dyDescent="0.2">
      <c r="D25" s="1" t="str">
        <f ca="1">_xlfn.FORMULATEXT(D24)</f>
        <v>=(AVERAGE(C6:C22)-0.04)/0.08</v>
      </c>
    </row>
  </sheetData>
  <printOptions headings="1" gridLines="1"/>
  <pageMargins left="0.7" right="0.7" top="0.75" bottom="0.75" header="0.3" footer="0.3"/>
  <pageSetup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8A80-373F-4863-B663-A4B848793AA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E5C0CC-F4B8-47CD-90EB-E64287EF09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87EF47-F422-42D2-A343-DF96C5C0B4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55BA2-7290-4539-9102-388E6D4DB2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cab5d-de70-4d4a-a9b3-2de08f1afc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Walter Ullon</cp:lastModifiedBy>
  <dcterms:created xsi:type="dcterms:W3CDTF">2019-07-04T13:31:36Z</dcterms:created>
  <dcterms:modified xsi:type="dcterms:W3CDTF">2022-03-23T12:38:48Z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