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EVALO\Disco C\ESTADISTICA 2020\PRODUCCION\AJUSTE 2019\AJUSTE-2019\"/>
    </mc:Choice>
  </mc:AlternateContent>
  <bookViews>
    <workbookView xWindow="120" yWindow="90" windowWidth="15180" windowHeight="8070"/>
  </bookViews>
  <sheets>
    <sheet name="ENE-SET-2012" sheetId="1" r:id="rId1"/>
  </sheets>
  <calcPr calcId="152511"/>
</workbook>
</file>

<file path=xl/calcChain.xml><?xml version="1.0" encoding="utf-8"?>
<calcChain xmlns="http://schemas.openxmlformats.org/spreadsheetml/2006/main">
  <c r="V6" i="1" l="1"/>
  <c r="V7" i="1"/>
  <c r="V8" i="1"/>
  <c r="V9" i="1"/>
  <c r="V10" i="1"/>
  <c r="S12" i="1" l="1"/>
  <c r="T12" i="1"/>
  <c r="U12" i="1"/>
  <c r="R12" i="1" l="1"/>
  <c r="Q12" i="1"/>
  <c r="P12" i="1"/>
  <c r="V12" i="1"/>
  <c r="O12" i="1" l="1"/>
  <c r="N12" i="1"/>
  <c r="M12" i="1"/>
  <c r="L12" i="1"/>
  <c r="K12" i="1"/>
  <c r="J12" i="1"/>
</calcChain>
</file>

<file path=xl/sharedStrings.xml><?xml version="1.0" encoding="utf-8"?>
<sst xmlns="http://schemas.openxmlformats.org/spreadsheetml/2006/main" count="72" uniqueCount="43">
  <si>
    <t>TOTAL GENERAL</t>
  </si>
  <si>
    <t>LEY</t>
  </si>
  <si>
    <t>ETAPA</t>
  </si>
  <si>
    <t>PROCESO</t>
  </si>
  <si>
    <t>CLASIFICACIÓN</t>
  </si>
  <si>
    <t>TITULAR</t>
  </si>
  <si>
    <t>UNIDAD</t>
  </si>
  <si>
    <t>REGION</t>
  </si>
  <si>
    <t>PROVINCIA</t>
  </si>
  <si>
    <t>DISTRITO</t>
  </si>
  <si>
    <t>TOTAL</t>
  </si>
  <si>
    <t>Régimen General</t>
  </si>
  <si>
    <t>Cifras Preliminares</t>
  </si>
  <si>
    <t>Concentración</t>
  </si>
  <si>
    <t>Flotación</t>
  </si>
  <si>
    <t>Pasco</t>
  </si>
  <si>
    <t>HUANCAPETI</t>
  </si>
  <si>
    <t>Ancash</t>
  </si>
  <si>
    <t>Aija</t>
  </si>
  <si>
    <t>%Arsenico</t>
  </si>
  <si>
    <t>SOCIEDAD MINERA EL BROCAL S.A.A.</t>
  </si>
  <si>
    <t>COLQUIJIRCA N°1</t>
  </si>
  <si>
    <t>Simon Bolivar</t>
  </si>
  <si>
    <t>TOROMOCHO</t>
  </si>
  <si>
    <t>Junin</t>
  </si>
  <si>
    <t>Yauli</t>
  </si>
  <si>
    <t>Morococha</t>
  </si>
  <si>
    <t>MINERA CHINALCO PERU S.A.</t>
  </si>
  <si>
    <r>
      <t>FUENTE:</t>
    </r>
    <r>
      <rPr>
        <sz val="10"/>
        <rFont val="Arial"/>
        <family val="2"/>
      </rPr>
      <t xml:space="preserve">  DIRECCIÓN GENERAL DE MINERÍA - Dirección de Gestión Minera</t>
    </r>
  </si>
  <si>
    <t>Pequeño Productor Minero</t>
  </si>
  <si>
    <t>AC AGREGADOS S.A.</t>
  </si>
  <si>
    <t>AREQUIPA-M</t>
  </si>
  <si>
    <t>Carhuaz</t>
  </si>
  <si>
    <t>San Miguel De Aco</t>
  </si>
  <si>
    <t>COMPAÑÍA DE MINAS BUENAVENTURA S.A.A.</t>
  </si>
  <si>
    <t>JULCANI</t>
  </si>
  <si>
    <t>Huancavelica</t>
  </si>
  <si>
    <t>Angaraes</t>
  </si>
  <si>
    <t>Ccochaccasa</t>
  </si>
  <si>
    <t>CONCENTRACIÓN</t>
  </si>
  <si>
    <t>COMPAÑIA MINERA LINCUNA S.A.</t>
  </si>
  <si>
    <t>Cifras Ajustadas (ene-dic-2019)</t>
  </si>
  <si>
    <t>PRODUCCIÓN MINERA METÁLICA DE ARSENICO (TMF)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</si>
</sst>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Georgia"/>
      <family val="1"/>
    </font>
    <font>
      <b/>
      <sz val="12"/>
      <name val="Arial"/>
      <family val="2"/>
    </font>
    <font>
      <b/>
      <sz val="14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/>
    <xf numFmtId="0" fontId="6" fillId="0" borderId="0" xfId="0" applyFont="1" applyBorder="1" applyAlignment="1"/>
    <xf numFmtId="0" fontId="3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/>
    <xf numFmtId="3" fontId="5" fillId="0" borderId="1" xfId="0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horizontal="right"/>
    </xf>
    <xf numFmtId="3" fontId="1" fillId="0" borderId="1" xfId="0" applyNumberFormat="1" applyFont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0" fontId="9" fillId="0" borderId="4" xfId="0" applyFont="1" applyBorder="1" applyAlignment="1">
      <alignment wrapText="1"/>
    </xf>
    <xf numFmtId="164" fontId="10" fillId="0" borderId="4" xfId="1" applyNumberFormat="1" applyFont="1" applyBorder="1" applyAlignment="1">
      <alignment horizontal="right" wrapText="1"/>
    </xf>
    <xf numFmtId="17" fontId="1" fillId="2" borderId="5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0" xfId="0" applyFill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"/>
  <sheetViews>
    <sheetView showGridLines="0" tabSelected="1" zoomScaleNormal="100" workbookViewId="0">
      <selection activeCell="A2" sqref="A2"/>
    </sheetView>
  </sheetViews>
  <sheetFormatPr baseColWidth="10" defaultColWidth="12.7109375" defaultRowHeight="12.75" x14ac:dyDescent="0.2"/>
  <cols>
    <col min="1" max="1" width="12.140625" style="1" customWidth="1"/>
    <col min="2" max="2" width="12.42578125" style="1" bestFit="1" customWidth="1"/>
    <col min="3" max="3" width="10.140625" style="1" bestFit="1" customWidth="1"/>
    <col min="4" max="4" width="22.42578125" style="1" bestFit="1" customWidth="1"/>
    <col min="5" max="5" width="35.28515625" style="1" bestFit="1" customWidth="1"/>
    <col min="6" max="6" width="14.28515625" style="1" bestFit="1" customWidth="1"/>
    <col min="7" max="7" width="11.7109375" style="1" bestFit="1" customWidth="1"/>
    <col min="8" max="8" width="11.28515625" style="1" bestFit="1" customWidth="1"/>
    <col min="9" max="9" width="15.42578125" style="1" bestFit="1" customWidth="1"/>
    <col min="10" max="10" width="7.140625" style="1" bestFit="1" customWidth="1"/>
    <col min="11" max="18" width="7.28515625" style="1" bestFit="1" customWidth="1"/>
    <col min="19" max="21" width="7.28515625" style="1" customWidth="1"/>
    <col min="22" max="22" width="16.5703125" style="1" bestFit="1" customWidth="1"/>
    <col min="23" max="23" width="13.7109375" style="1" customWidth="1"/>
    <col min="24" max="16384" width="12.7109375" style="1"/>
  </cols>
  <sheetData>
    <row r="1" spans="1:22" ht="18" x14ac:dyDescent="0.25">
      <c r="A1" s="2" t="s">
        <v>42</v>
      </c>
    </row>
    <row r="2" spans="1:22" x14ac:dyDescent="0.2">
      <c r="A2" s="21"/>
    </row>
    <row r="3" spans="1:22" x14ac:dyDescent="0.2">
      <c r="A3" s="19" t="s">
        <v>1</v>
      </c>
      <c r="B3" s="19" t="s">
        <v>2</v>
      </c>
      <c r="C3" s="19" t="s">
        <v>3</v>
      </c>
      <c r="D3" s="19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19" t="s">
        <v>9</v>
      </c>
      <c r="J3" s="14">
        <v>43466</v>
      </c>
      <c r="K3" s="14">
        <v>43497</v>
      </c>
      <c r="L3" s="14">
        <v>43525</v>
      </c>
      <c r="M3" s="14">
        <v>43556</v>
      </c>
      <c r="N3" s="14">
        <v>43586</v>
      </c>
      <c r="O3" s="14">
        <v>43617</v>
      </c>
      <c r="P3" s="14">
        <v>43647</v>
      </c>
      <c r="Q3" s="14">
        <v>43678</v>
      </c>
      <c r="R3" s="14">
        <v>43709</v>
      </c>
      <c r="S3" s="14">
        <v>43739</v>
      </c>
      <c r="T3" s="14">
        <v>43770</v>
      </c>
      <c r="U3" s="14">
        <v>43800</v>
      </c>
      <c r="V3" s="16" t="s">
        <v>0</v>
      </c>
    </row>
    <row r="4" spans="1:22" x14ac:dyDescent="0.2">
      <c r="A4" s="20"/>
      <c r="B4" s="20"/>
      <c r="C4" s="20"/>
      <c r="D4" s="20"/>
      <c r="E4" s="20"/>
      <c r="F4" s="20"/>
      <c r="G4" s="20"/>
      <c r="H4" s="20"/>
      <c r="I4" s="20"/>
      <c r="J4" s="5" t="s">
        <v>10</v>
      </c>
      <c r="K4" s="5" t="s">
        <v>10</v>
      </c>
      <c r="L4" s="5" t="s">
        <v>10</v>
      </c>
      <c r="M4" s="5" t="s">
        <v>10</v>
      </c>
      <c r="N4" s="5" t="s">
        <v>10</v>
      </c>
      <c r="O4" s="5" t="s">
        <v>10</v>
      </c>
      <c r="P4" s="5" t="s">
        <v>10</v>
      </c>
      <c r="Q4" s="5" t="s">
        <v>10</v>
      </c>
      <c r="R4" s="5" t="s">
        <v>10</v>
      </c>
      <c r="S4" s="5" t="s">
        <v>10</v>
      </c>
      <c r="T4" s="5" t="s">
        <v>10</v>
      </c>
      <c r="U4" s="5" t="s">
        <v>10</v>
      </c>
      <c r="V4" s="17"/>
    </row>
    <row r="5" spans="1:22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5.75" x14ac:dyDescent="0.25">
      <c r="A6" s="7" t="s">
        <v>19</v>
      </c>
      <c r="B6" s="12" t="s">
        <v>13</v>
      </c>
      <c r="C6" s="12" t="s">
        <v>14</v>
      </c>
      <c r="D6" s="12" t="s">
        <v>11</v>
      </c>
      <c r="E6" s="12" t="s">
        <v>20</v>
      </c>
      <c r="F6" s="12" t="s">
        <v>21</v>
      </c>
      <c r="G6" s="12" t="s">
        <v>15</v>
      </c>
      <c r="H6" s="12" t="s">
        <v>15</v>
      </c>
      <c r="I6" s="12" t="s">
        <v>22</v>
      </c>
      <c r="J6" s="13">
        <v>993.26880000000006</v>
      </c>
      <c r="K6" s="13">
        <v>1008.262275</v>
      </c>
      <c r="L6" s="13">
        <v>919.27929600000004</v>
      </c>
      <c r="M6" s="13">
        <v>1010.277576</v>
      </c>
      <c r="N6" s="13">
        <v>978.63795000000005</v>
      </c>
      <c r="O6" s="13">
        <v>1222.242405</v>
      </c>
      <c r="P6" s="13">
        <v>1560.9500640000001</v>
      </c>
      <c r="Q6" s="13">
        <v>1178.900615</v>
      </c>
      <c r="R6" s="13">
        <v>1533.5582079999999</v>
      </c>
      <c r="S6" s="13">
        <v>1419.8415520000001</v>
      </c>
      <c r="T6" s="13">
        <v>1163.5941600000001</v>
      </c>
      <c r="U6" s="13">
        <v>1536.2113199999999</v>
      </c>
      <c r="V6" s="8">
        <f>SUM(J6:U6)</f>
        <v>14525.024221000001</v>
      </c>
    </row>
    <row r="7" spans="1:22" ht="15.75" x14ac:dyDescent="0.25">
      <c r="A7" s="7" t="s">
        <v>19</v>
      </c>
      <c r="B7" s="12" t="s">
        <v>13</v>
      </c>
      <c r="C7" s="12" t="s">
        <v>14</v>
      </c>
      <c r="D7" s="12" t="s">
        <v>11</v>
      </c>
      <c r="E7" s="12" t="s">
        <v>27</v>
      </c>
      <c r="F7" s="12" t="s">
        <v>23</v>
      </c>
      <c r="G7" s="12" t="s">
        <v>24</v>
      </c>
      <c r="H7" s="12" t="s">
        <v>25</v>
      </c>
      <c r="I7" s="12" t="s">
        <v>26</v>
      </c>
      <c r="J7" s="13">
        <v>261.5376</v>
      </c>
      <c r="K7" s="13">
        <v>455.80004000000002</v>
      </c>
      <c r="L7" s="13">
        <v>420.10116399999998</v>
      </c>
      <c r="M7" s="13">
        <v>730.32079999999996</v>
      </c>
      <c r="N7" s="13">
        <v>823.29480000000001</v>
      </c>
      <c r="O7" s="13">
        <v>649.19399999999996</v>
      </c>
      <c r="P7" s="13">
        <v>872.74919999999997</v>
      </c>
      <c r="Q7" s="13">
        <v>1248.4215999999999</v>
      </c>
      <c r="R7" s="13">
        <v>674.53650000000005</v>
      </c>
      <c r="S7" s="13">
        <v>1094.4138</v>
      </c>
      <c r="T7" s="13">
        <v>1074.8681999999999</v>
      </c>
      <c r="U7" s="13">
        <v>998.64940000000001</v>
      </c>
      <c r="V7" s="8">
        <f t="shared" ref="V7:V10" si="0">SUM(J7:U7)</f>
        <v>9303.8871039999995</v>
      </c>
    </row>
    <row r="8" spans="1:22" ht="15.75" x14ac:dyDescent="0.25">
      <c r="A8" s="7" t="s">
        <v>19</v>
      </c>
      <c r="B8" s="12" t="s">
        <v>13</v>
      </c>
      <c r="C8" s="12" t="s">
        <v>14</v>
      </c>
      <c r="D8" s="12" t="s">
        <v>11</v>
      </c>
      <c r="E8" s="12" t="s">
        <v>40</v>
      </c>
      <c r="F8" s="12" t="s">
        <v>16</v>
      </c>
      <c r="G8" s="12" t="s">
        <v>17</v>
      </c>
      <c r="H8" s="12" t="s">
        <v>18</v>
      </c>
      <c r="I8" s="12" t="s">
        <v>18</v>
      </c>
      <c r="J8" s="13">
        <v>67.171194</v>
      </c>
      <c r="K8" s="13">
        <v>51.379440000000002</v>
      </c>
      <c r="L8" s="13">
        <v>57.374369999999999</v>
      </c>
      <c r="M8" s="13">
        <v>58.210293999999998</v>
      </c>
      <c r="N8" s="13">
        <v>65.301732000000001</v>
      </c>
      <c r="O8" s="13">
        <v>54.856360000000002</v>
      </c>
      <c r="P8" s="13">
        <v>70.274376000000004</v>
      </c>
      <c r="Q8" s="13">
        <v>65.91713</v>
      </c>
      <c r="R8" s="13">
        <v>95.038844999999995</v>
      </c>
      <c r="S8" s="13">
        <v>59.788130000000002</v>
      </c>
      <c r="T8" s="13">
        <v>85.006500000000003</v>
      </c>
      <c r="U8" s="13">
        <v>99.132283000000001</v>
      </c>
      <c r="V8" s="8">
        <f t="shared" si="0"/>
        <v>829.45065399999999</v>
      </c>
    </row>
    <row r="9" spans="1:22" ht="15.75" x14ac:dyDescent="0.25">
      <c r="A9" s="7" t="s">
        <v>19</v>
      </c>
      <c r="B9" s="12" t="s">
        <v>13</v>
      </c>
      <c r="C9" s="12" t="s">
        <v>14</v>
      </c>
      <c r="D9" s="12" t="s">
        <v>11</v>
      </c>
      <c r="E9" s="12" t="s">
        <v>34</v>
      </c>
      <c r="F9" s="12" t="s">
        <v>35</v>
      </c>
      <c r="G9" s="12" t="s">
        <v>36</v>
      </c>
      <c r="H9" s="12" t="s">
        <v>37</v>
      </c>
      <c r="I9" s="12" t="s">
        <v>38</v>
      </c>
      <c r="J9" s="13">
        <v>13.516156000000001</v>
      </c>
      <c r="K9" s="13">
        <v>13.344669</v>
      </c>
      <c r="L9" s="13">
        <v>12.384499999999999</v>
      </c>
      <c r="M9" s="13">
        <v>0</v>
      </c>
      <c r="N9" s="13">
        <v>11.521012000000001</v>
      </c>
      <c r="O9" s="13">
        <v>11.363841000000001</v>
      </c>
      <c r="P9" s="13">
        <v>12.953265999999999</v>
      </c>
      <c r="Q9" s="13">
        <v>27.688206000000001</v>
      </c>
      <c r="R9" s="13">
        <v>22.524840000000001</v>
      </c>
      <c r="S9" s="13">
        <v>13.054214999999999</v>
      </c>
      <c r="T9" s="13">
        <v>16.234266000000002</v>
      </c>
      <c r="U9" s="13">
        <v>13.527839999999999</v>
      </c>
      <c r="V9" s="8">
        <f t="shared" si="0"/>
        <v>168.11281099999999</v>
      </c>
    </row>
    <row r="10" spans="1:22" ht="15.75" x14ac:dyDescent="0.25">
      <c r="A10" s="7" t="s">
        <v>19</v>
      </c>
      <c r="B10" s="12" t="s">
        <v>13</v>
      </c>
      <c r="C10" s="12" t="s">
        <v>14</v>
      </c>
      <c r="D10" s="12" t="s">
        <v>29</v>
      </c>
      <c r="E10" s="12" t="s">
        <v>30</v>
      </c>
      <c r="F10" s="12" t="s">
        <v>31</v>
      </c>
      <c r="G10" s="12" t="s">
        <v>17</v>
      </c>
      <c r="H10" s="12" t="s">
        <v>32</v>
      </c>
      <c r="I10" s="12" t="s">
        <v>33</v>
      </c>
      <c r="J10" s="13">
        <v>15.059348999999999</v>
      </c>
      <c r="K10" s="13">
        <v>2.8507530000000001</v>
      </c>
      <c r="L10" s="13">
        <v>7.5715969999999997</v>
      </c>
      <c r="M10" s="13">
        <v>0</v>
      </c>
      <c r="N10" s="13">
        <v>15.055073999999999</v>
      </c>
      <c r="O10" s="13">
        <v>0</v>
      </c>
      <c r="P10" s="13">
        <v>13.980159</v>
      </c>
      <c r="Q10" s="13">
        <v>0</v>
      </c>
      <c r="R10" s="13">
        <v>13.521511</v>
      </c>
      <c r="S10" s="13">
        <v>8.0140670000000007</v>
      </c>
      <c r="T10" s="13">
        <v>7.1122800000000002</v>
      </c>
      <c r="U10" s="13">
        <v>5.0944900000000004</v>
      </c>
      <c r="V10" s="8">
        <f t="shared" si="0"/>
        <v>88.25927999999999</v>
      </c>
    </row>
    <row r="11" spans="1:22" x14ac:dyDescent="0.2">
      <c r="A11" s="7"/>
      <c r="B11" s="7"/>
      <c r="C11" s="7"/>
      <c r="D11" s="7"/>
      <c r="E11" s="7"/>
      <c r="F11" s="7"/>
      <c r="G11" s="7"/>
      <c r="H11" s="7"/>
      <c r="I11" s="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</row>
    <row r="12" spans="1:22" ht="20.25" x14ac:dyDescent="0.3">
      <c r="A12" s="18" t="s">
        <v>39</v>
      </c>
      <c r="B12" s="18"/>
      <c r="C12" s="18"/>
      <c r="D12" s="18"/>
      <c r="E12" s="18"/>
      <c r="F12" s="18"/>
      <c r="G12" s="18"/>
      <c r="H12" s="18"/>
      <c r="I12" s="18"/>
      <c r="J12" s="11">
        <f>SUM(J6:J10)</f>
        <v>1350.553099</v>
      </c>
      <c r="K12" s="11">
        <f t="shared" ref="K12:V12" si="1">SUM(K6:K10)</f>
        <v>1531.6371770000001</v>
      </c>
      <c r="L12" s="11">
        <f t="shared" si="1"/>
        <v>1416.7109270000001</v>
      </c>
      <c r="M12" s="11">
        <f t="shared" si="1"/>
        <v>1798.8086699999999</v>
      </c>
      <c r="N12" s="11">
        <f t="shared" si="1"/>
        <v>1893.8105679999999</v>
      </c>
      <c r="O12" s="11">
        <f t="shared" si="1"/>
        <v>1937.656606</v>
      </c>
      <c r="P12" s="11">
        <f t="shared" ref="P12:U12" si="2">SUM(P6:P10)</f>
        <v>2530.9070649999999</v>
      </c>
      <c r="Q12" s="11">
        <f t="shared" si="2"/>
        <v>2520.9275509999998</v>
      </c>
      <c r="R12" s="11">
        <f t="shared" si="2"/>
        <v>2339.1799040000001</v>
      </c>
      <c r="S12" s="11">
        <f t="shared" si="2"/>
        <v>2595.1117640000002</v>
      </c>
      <c r="T12" s="11">
        <f t="shared" si="2"/>
        <v>2346.8154059999997</v>
      </c>
      <c r="U12" s="11">
        <f t="shared" si="2"/>
        <v>2652.6153329999997</v>
      </c>
      <c r="V12" s="11">
        <f t="shared" si="1"/>
        <v>24914.734069999999</v>
      </c>
    </row>
    <row r="14" spans="1:22" x14ac:dyDescent="0.2">
      <c r="A14" s="15" t="s">
        <v>41</v>
      </c>
      <c r="B14" s="15"/>
      <c r="C14" s="15"/>
      <c r="D14" s="15"/>
      <c r="E14" s="15"/>
      <c r="F14" s="15"/>
      <c r="G14" s="15"/>
      <c r="H14" s="15"/>
    </row>
    <row r="15" spans="1:22" x14ac:dyDescent="0.2">
      <c r="A15" s="3" t="s">
        <v>12</v>
      </c>
    </row>
    <row r="16" spans="1:22" x14ac:dyDescent="0.2">
      <c r="A16" s="4" t="s">
        <v>28</v>
      </c>
    </row>
  </sheetData>
  <mergeCells count="12">
    <mergeCell ref="A14:H14"/>
    <mergeCell ref="V3:V4"/>
    <mergeCell ref="A12:I1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2" type="noConversion"/>
  <printOptions horizontalCentered="1"/>
  <pageMargins left="0.19685039370078741" right="0.19685039370078741" top="0.98425196850393704" bottom="0.98425196850393704" header="0" footer="0"/>
  <pageSetup paperSize="9"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ENE-SET-2012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Arevalo Ordoñez Luis</dc:creator>
  <cp:lastModifiedBy>Arevalo Ordoñez Luis Fernando</cp:lastModifiedBy>
  <cp:lastPrinted>2008-10-16T22:14:39Z</cp:lastPrinted>
  <dcterms:created xsi:type="dcterms:W3CDTF">2007-01-26T20:54:46Z</dcterms:created>
  <dcterms:modified xsi:type="dcterms:W3CDTF">2020-01-22T00:19:21Z</dcterms:modified>
</cp:coreProperties>
</file>