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120" yWindow="90" windowWidth="15180" windowHeight="8070"/>
  </bookViews>
  <sheets>
    <sheet name="ENE-SET-2012" sheetId="1" r:id="rId1"/>
  </sheets>
  <calcPr calcId="152511"/>
</workbook>
</file>

<file path=xl/calcChain.xml><?xml version="1.0" encoding="utf-8"?>
<calcChain xmlns="http://schemas.openxmlformats.org/spreadsheetml/2006/main">
  <c r="S8" i="1" l="1"/>
  <c r="T8" i="1"/>
  <c r="U8" i="1"/>
  <c r="V6" i="1" l="1"/>
  <c r="V8" i="1" l="1"/>
  <c r="J8" i="1"/>
  <c r="K8" i="1"/>
  <c r="L8" i="1"/>
  <c r="M8" i="1"/>
  <c r="N8" i="1"/>
  <c r="O8" i="1"/>
  <c r="P8" i="1"/>
  <c r="Q8" i="1"/>
  <c r="R8" i="1"/>
</calcChain>
</file>

<file path=xl/sharedStrings.xml><?xml version="1.0" encoding="utf-8"?>
<sst xmlns="http://schemas.openxmlformats.org/spreadsheetml/2006/main" count="35" uniqueCount="23">
  <si>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</si>
  <si>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</si>
  <si>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</si>
  <si>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</si>
  <si>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</si>
  <si>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</si>
  <si>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</si>
  <si>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</si>
  <si>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</si>
  <si>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</si>
  <si>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</si>
  <si>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%Cadmio</t>
  </si>
  <si>
    <t>REFINACIÓN</t>
  </si>
  <si>
    <t>Refinería</t>
  </si>
  <si>
    <t>Lima</t>
  </si>
  <si>
    <t>Lurigancho</t>
  </si>
  <si>
    <t>REFINERIA DE ZINC CAJAMARQUILLA</t>
  </si>
  <si>
    <t>Régimen General</t>
  </si>
  <si>
    <t>Cifras Preliminares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</si>
  <si>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</si>
  <si>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NEXA RESOURCES CAJAMARQUILLA S.A.</t>
  </si>
  <si>
    <t>Cifras Ajustadas (ene-dic-2019)</t>
  </si>
  <si>
    <t>PRODUCCIÓN MINERA METÁLICA DE CADMIO (TMF)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</si>
</sst>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Georgia"/>
      <family val="1"/>
    </font>
    <font>
      <sz val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17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3" fontId="0" fillId="0" borderId="1" xfId="0" applyNumberFormat="1" applyBorder="1" applyAlignment="1">
      <alignment horizontal="right"/>
    </xf>
    <xf numFmtId="3" fontId="6" fillId="3" borderId="4" xfId="0" applyNumberFormat="1" applyFont="1" applyFill="1" applyBorder="1" applyAlignment="1">
      <alignment horizontal="right" vertical="center"/>
    </xf>
    <xf numFmtId="3" fontId="6" fillId="3" borderId="5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wrapText="1"/>
    </xf>
    <xf numFmtId="3" fontId="5" fillId="0" borderId="6" xfId="0" applyNumberFormat="1" applyFont="1" applyBorder="1" applyAlignment="1">
      <alignment horizontal="right" wrapText="1"/>
    </xf>
    <xf numFmtId="0" fontId="7" fillId="0" borderId="0" xfId="0" applyFont="1" applyBorder="1" applyAlignment="1"/>
    <xf numFmtId="3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right" vertical="center"/>
    </xf>
    <xf numFmtId="0" fontId="3" fillId="0" borderId="0" xfId="0" applyFont="1" applyAlignment="1"/>
    <xf numFmtId="0" fontId="1" fillId="0" borderId="0" xfId="0" applyFont="1" applyAlignment="1"/>
    <xf numFmtId="0" fontId="1" fillId="0" borderId="14" xfId="0" applyFont="1" applyBorder="1" applyAlignment="1">
      <alignment horizontal="center" vertical="center"/>
    </xf>
    <xf numFmtId="3" fontId="0" fillId="0" borderId="15" xfId="0" applyNumberFormat="1" applyBorder="1" applyAlignment="1">
      <alignment horizontal="right"/>
    </xf>
    <xf numFmtId="0" fontId="1" fillId="2" borderId="1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3" borderId="12" xfId="0" applyFont="1" applyFill="1" applyBorder="1" applyAlignment="1" applyProtection="1">
      <alignment horizontal="center"/>
      <protection locked="0"/>
    </xf>
    <xf numFmtId="0" fontId="4" fillId="3" borderId="4" xfId="0" applyFont="1" applyFill="1" applyBorder="1" applyAlignment="1" applyProtection="1">
      <alignment horizontal="center"/>
      <protection locked="0"/>
    </xf>
    <xf numFmtId="0" fontId="1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"/>
  <sheetViews>
    <sheetView showGridLines="0" tabSelected="1" zoomScale="91" zoomScaleNormal="91" workbookViewId="0">
      <selection activeCell="A2" sqref="A2"/>
    </sheetView>
  </sheetViews>
  <sheetFormatPr baseColWidth="10" defaultColWidth="12.7109375" defaultRowHeight="12.75" x14ac:dyDescent="0.2"/>
  <cols>
    <col min="1" max="1" width="11.7109375" style="1" customWidth="1"/>
    <col min="2" max="2" width="8.85546875" style="1" bestFit="1" customWidth="1"/>
    <col min="3" max="3" width="12" style="1" bestFit="1" customWidth="1"/>
    <col min="4" max="4" width="21.28515625" style="1" customWidth="1"/>
    <col min="5" max="5" width="42.5703125" style="1" bestFit="1" customWidth="1"/>
    <col min="6" max="6" width="34.85546875" style="1" bestFit="1" customWidth="1"/>
    <col min="7" max="7" width="9.7109375" style="1" bestFit="1" customWidth="1"/>
    <col min="8" max="8" width="13.28515625" style="1" bestFit="1" customWidth="1"/>
    <col min="9" max="9" width="11.42578125" style="1" bestFit="1" customWidth="1"/>
    <col min="10" max="13" width="8.5703125" style="1" bestFit="1" customWidth="1"/>
    <col min="14" max="14" width="8.7109375" style="1" bestFit="1" customWidth="1"/>
    <col min="15" max="16" width="8.5703125" style="1" bestFit="1" customWidth="1"/>
    <col min="17" max="17" width="8.7109375" style="1" bestFit="1" customWidth="1"/>
    <col min="18" max="18" width="8.5703125" style="1" bestFit="1" customWidth="1"/>
    <col min="19" max="21" width="8.5703125" style="1" customWidth="1"/>
    <col min="22" max="22" width="19.140625" style="1" bestFit="1" customWidth="1"/>
    <col min="23" max="16384" width="12.7109375" style="1"/>
  </cols>
  <sheetData>
    <row r="1" spans="1:22" ht="18" x14ac:dyDescent="0.25">
      <c r="A1" s="13" t="s">
        <v>22</v>
      </c>
    </row>
    <row r="2" spans="1:22" x14ac:dyDescent="0.2">
      <c r="A2" s="31"/>
    </row>
    <row r="3" spans="1:22" x14ac:dyDescent="0.2">
      <c r="A3" s="27" t="s">
        <v>1</v>
      </c>
      <c r="B3" s="29" t="s">
        <v>2</v>
      </c>
      <c r="C3" s="29" t="s">
        <v>3</v>
      </c>
      <c r="D3" s="29" t="s">
        <v>4</v>
      </c>
      <c r="E3" s="29" t="s">
        <v>5</v>
      </c>
      <c r="F3" s="29" t="s">
        <v>6</v>
      </c>
      <c r="G3" s="29" t="s">
        <v>7</v>
      </c>
      <c r="H3" s="29" t="s">
        <v>8</v>
      </c>
      <c r="I3" s="29" t="s">
        <v>9</v>
      </c>
      <c r="J3" s="2">
        <v>43466</v>
      </c>
      <c r="K3" s="2">
        <v>43497</v>
      </c>
      <c r="L3" s="2">
        <v>43525</v>
      </c>
      <c r="M3" s="2">
        <v>43556</v>
      </c>
      <c r="N3" s="2">
        <v>43586</v>
      </c>
      <c r="O3" s="2">
        <v>43617</v>
      </c>
      <c r="P3" s="2">
        <v>43647</v>
      </c>
      <c r="Q3" s="2">
        <v>43678</v>
      </c>
      <c r="R3" s="2">
        <v>43709</v>
      </c>
      <c r="S3" s="2">
        <v>43739</v>
      </c>
      <c r="T3" s="2">
        <v>43770</v>
      </c>
      <c r="U3" s="2">
        <v>43800</v>
      </c>
      <c r="V3" s="23" t="s">
        <v>0</v>
      </c>
    </row>
    <row r="4" spans="1:22" x14ac:dyDescent="0.2">
      <c r="A4" s="28"/>
      <c r="B4" s="30"/>
      <c r="C4" s="30"/>
      <c r="D4" s="30"/>
      <c r="E4" s="30"/>
      <c r="F4" s="30"/>
      <c r="G4" s="30"/>
      <c r="H4" s="30"/>
      <c r="I4" s="30"/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10</v>
      </c>
      <c r="S4" s="21" t="s">
        <v>10</v>
      </c>
      <c r="T4" s="21" t="s">
        <v>10</v>
      </c>
      <c r="U4" s="21" t="s">
        <v>10</v>
      </c>
      <c r="V4" s="24"/>
    </row>
    <row r="5" spans="1:22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9"/>
      <c r="T5" s="19"/>
      <c r="U5" s="19"/>
      <c r="V5" s="15"/>
    </row>
    <row r="6" spans="1:22" ht="15.75" x14ac:dyDescent="0.2">
      <c r="A6" s="6" t="s">
        <v>11</v>
      </c>
      <c r="B6" s="11" t="s">
        <v>13</v>
      </c>
      <c r="C6" s="11"/>
      <c r="D6" s="11" t="s">
        <v>17</v>
      </c>
      <c r="E6" s="11" t="s">
        <v>20</v>
      </c>
      <c r="F6" s="11" t="s">
        <v>16</v>
      </c>
      <c r="G6" s="11" t="s">
        <v>14</v>
      </c>
      <c r="H6" s="11" t="s">
        <v>14</v>
      </c>
      <c r="I6" s="11" t="s">
        <v>15</v>
      </c>
      <c r="J6" s="12">
        <v>66.993300000000005</v>
      </c>
      <c r="K6" s="12">
        <v>58.994100000000003</v>
      </c>
      <c r="L6" s="12">
        <v>68.993099999999998</v>
      </c>
      <c r="M6" s="12">
        <v>55.054493999999998</v>
      </c>
      <c r="N6" s="12">
        <v>64.053594000000004</v>
      </c>
      <c r="O6" s="12">
        <v>67.063293000000002</v>
      </c>
      <c r="P6" s="12">
        <v>67.058280999999994</v>
      </c>
      <c r="Q6" s="12">
        <v>58.054194000000003</v>
      </c>
      <c r="R6" s="12">
        <v>58.054194000000003</v>
      </c>
      <c r="S6" s="12">
        <v>70.122986999999995</v>
      </c>
      <c r="T6" s="12">
        <v>68.063192999999998</v>
      </c>
      <c r="U6" s="12">
        <v>69.063092999999995</v>
      </c>
      <c r="V6" s="16">
        <f>SUM(J6:U6)</f>
        <v>771.56782299999986</v>
      </c>
    </row>
    <row r="7" spans="1:22" x14ac:dyDescent="0.2">
      <c r="A7" s="6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8"/>
      <c r="Q7" s="8"/>
      <c r="R7" s="8"/>
      <c r="S7" s="20"/>
      <c r="T7" s="20"/>
      <c r="U7" s="20"/>
      <c r="V7" s="14"/>
    </row>
    <row r="8" spans="1:22" ht="20.25" x14ac:dyDescent="0.3">
      <c r="A8" s="25" t="s">
        <v>12</v>
      </c>
      <c r="B8" s="26"/>
      <c r="C8" s="26"/>
      <c r="D8" s="26"/>
      <c r="E8" s="26"/>
      <c r="F8" s="26"/>
      <c r="G8" s="26"/>
      <c r="H8" s="26"/>
      <c r="I8" s="26"/>
      <c r="J8" s="9">
        <f t="shared" ref="J8:V8" si="0">SUM(J6:J6)</f>
        <v>66.993300000000005</v>
      </c>
      <c r="K8" s="9">
        <f t="shared" si="0"/>
        <v>58.994100000000003</v>
      </c>
      <c r="L8" s="9">
        <f t="shared" si="0"/>
        <v>68.993099999999998</v>
      </c>
      <c r="M8" s="9">
        <f t="shared" si="0"/>
        <v>55.054493999999998</v>
      </c>
      <c r="N8" s="9">
        <f t="shared" si="0"/>
        <v>64.053594000000004</v>
      </c>
      <c r="O8" s="9">
        <f t="shared" si="0"/>
        <v>67.063293000000002</v>
      </c>
      <c r="P8" s="9">
        <f t="shared" si="0"/>
        <v>67.058280999999994</v>
      </c>
      <c r="Q8" s="9">
        <f t="shared" si="0"/>
        <v>58.054194000000003</v>
      </c>
      <c r="R8" s="9">
        <f t="shared" si="0"/>
        <v>58.054194000000003</v>
      </c>
      <c r="S8" s="9">
        <f t="shared" si="0"/>
        <v>70.122986999999995</v>
      </c>
      <c r="T8" s="9">
        <f t="shared" si="0"/>
        <v>68.063192999999998</v>
      </c>
      <c r="U8" s="9">
        <f t="shared" si="0"/>
        <v>69.063092999999995</v>
      </c>
      <c r="V8" s="10">
        <f t="shared" si="0"/>
        <v>771.56782299999986</v>
      </c>
    </row>
    <row r="10" spans="1:22" x14ac:dyDescent="0.2">
      <c r="A10" s="22" t="s">
        <v>21</v>
      </c>
      <c r="B10" s="22"/>
      <c r="C10" s="22"/>
      <c r="D10" s="22"/>
      <c r="E10" s="22"/>
      <c r="F10" s="22"/>
      <c r="G10" s="22"/>
      <c r="H10" s="22"/>
    </row>
    <row r="11" spans="1:22" x14ac:dyDescent="0.2">
      <c r="A11" s="17" t="s">
        <v>18</v>
      </c>
    </row>
    <row r="12" spans="1:22" x14ac:dyDescent="0.2">
      <c r="A12" s="18" t="s">
        <v>19</v>
      </c>
    </row>
  </sheetData>
  <mergeCells count="12">
    <mergeCell ref="A10:H10"/>
    <mergeCell ref="V3:V4"/>
    <mergeCell ref="A8:I8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" type="noConversion"/>
  <printOptions horizontalCentered="1"/>
  <pageMargins left="0.19685039370078741" right="0.19685039370078741" top="0.98425196850393704" bottom="0.98425196850393704" header="0" footer="0"/>
  <pageSetup paperSize="9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ENE-SET-2012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2008-10-16T22:14:39Z</cp:lastPrinted>
  <dcterms:created xsi:type="dcterms:W3CDTF">2007-01-26T20:54:46Z</dcterms:created>
  <dcterms:modified xsi:type="dcterms:W3CDTF">2020-01-22T00:28:09Z</dcterms:modified>
</cp:coreProperties>
</file>