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REVALO\Disco C\ESTADISTICA 2020\PRODUCCION\AJUSTE 2019\AJUSTE-2019\"/>
    </mc:Choice>
  </mc:AlternateContent>
  <bookViews>
    <workbookView xWindow="120" yWindow="90" windowWidth="15180" windowHeight="8070"/>
  </bookViews>
  <sheets>
    <sheet name="ENE-SET-2012" sheetId="1" r:id="rId1"/>
  </sheets>
  <calcPr calcId="152511"/>
</workbook>
</file>

<file path=xl/calcChain.xml><?xml version="1.0" encoding="utf-8"?>
<calcChain xmlns="http://schemas.openxmlformats.org/spreadsheetml/2006/main">
  <c r="S10" i="1" l="1"/>
  <c r="T10" i="1"/>
  <c r="U10" i="1"/>
  <c r="V8" i="1" l="1"/>
  <c r="V7" i="1"/>
  <c r="V6" i="1"/>
  <c r="R10" i="1" l="1"/>
  <c r="Q10" i="1"/>
  <c r="P10" i="1"/>
  <c r="O10" i="1" l="1"/>
  <c r="N10" i="1"/>
  <c r="M10" i="1"/>
  <c r="L10" i="1"/>
  <c r="K10" i="1"/>
  <c r="J10" i="1"/>
  <c r="V10" i="1" l="1"/>
</calcChain>
</file>

<file path=xl/sharedStrings.xml><?xml version="1.0" encoding="utf-8"?>
<sst xmlns="http://schemas.openxmlformats.org/spreadsheetml/2006/main" count="54" uniqueCount="32">
  <si>
    <t>TOTAL GENERAL</t>
  </si>
  <si>
    <t>LEY</t>
  </si>
  <si>
    <t>ETAPA</t>
  </si>
  <si>
    <t>PROCESO</t>
  </si>
  <si>
    <t>CLASIFICACIÓN</t>
  </si>
  <si>
    <t>TITULAR</t>
  </si>
  <si>
    <t>UNIDAD</t>
  </si>
  <si>
    <t>REGION</t>
  </si>
  <si>
    <t>PROVINCIA</t>
  </si>
  <si>
    <t>DISTRITO</t>
  </si>
  <si>
    <t>TOTAL</t>
  </si>
  <si>
    <t>Régimen General</t>
  </si>
  <si>
    <t>Cifras Preliminares</t>
  </si>
  <si>
    <t>Concentración</t>
  </si>
  <si>
    <t>Flotación</t>
  </si>
  <si>
    <t>HUANCAPETI</t>
  </si>
  <si>
    <t>Ancash</t>
  </si>
  <si>
    <t>Aija</t>
  </si>
  <si>
    <t>%Manganeso</t>
  </si>
  <si>
    <t>MINERA BATEAS S.A.C.</t>
  </si>
  <si>
    <t>SAN CRISTOBAL</t>
  </si>
  <si>
    <t>Arequipa</t>
  </si>
  <si>
    <t>Caylloma</t>
  </si>
  <si>
    <r>
      <t>FUENTE:</t>
    </r>
    <r>
      <rPr>
        <sz val="10"/>
        <rFont val="Arial"/>
        <family val="2"/>
      </rPr>
      <t xml:space="preserve">  DIRECCIÓN GENERAL DE MINERÍA - Dirección de Gestión Minera</t>
    </r>
  </si>
  <si>
    <t>COMPAÑÍA DE MINAS BUENAVENTURA S.A.A.</t>
  </si>
  <si>
    <t>UCHUCCHACUA</t>
  </si>
  <si>
    <t>Lima</t>
  </si>
  <si>
    <t>Oyon</t>
  </si>
  <si>
    <t>CONCENTRACIÓN</t>
  </si>
  <si>
    <t>COMPAÑIA MINERA LINCUNA S.A.</t>
  </si>
  <si>
    <t>Cifras Ajustadas (ene-dic-2019)</t>
  </si>
  <si>
    <t>PRODUCCIÓN MINERA METÁLICA DE MANGANESO (TMF) - 2019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</si>
</sst>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Georgia"/>
      <family val="1"/>
    </font>
    <font>
      <b/>
      <sz val="12"/>
      <name val="Arial"/>
      <family val="2"/>
    </font>
    <font>
      <b/>
      <sz val="14"/>
      <color indexed="12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/>
    <xf numFmtId="0" fontId="6" fillId="0" borderId="0" xfId="0" applyFont="1" applyBorder="1" applyAlignment="1"/>
    <xf numFmtId="0" fontId="3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3" fontId="5" fillId="0" borderId="1" xfId="0" applyNumberFormat="1" applyFont="1" applyBorder="1" applyAlignment="1">
      <alignment horizontal="right" vertical="center"/>
    </xf>
    <xf numFmtId="3" fontId="0" fillId="0" borderId="1" xfId="0" applyNumberFormat="1" applyBorder="1" applyAlignment="1">
      <alignment horizontal="right"/>
    </xf>
    <xf numFmtId="3" fontId="1" fillId="0" borderId="1" xfId="0" applyNumberFormat="1" applyFont="1" applyBorder="1" applyAlignment="1">
      <alignment horizontal="right" vertical="center"/>
    </xf>
    <xf numFmtId="3" fontId="5" fillId="3" borderId="1" xfId="0" applyNumberFormat="1" applyFont="1" applyFill="1" applyBorder="1" applyAlignment="1">
      <alignment horizontal="right" vertical="center"/>
    </xf>
    <xf numFmtId="0" fontId="9" fillId="0" borderId="2" xfId="0" applyFont="1" applyBorder="1" applyAlignment="1">
      <alignment wrapText="1"/>
    </xf>
    <xf numFmtId="164" fontId="10" fillId="0" borderId="2" xfId="1" applyNumberFormat="1" applyFont="1" applyBorder="1" applyAlignment="1">
      <alignment horizontal="right" wrapText="1"/>
    </xf>
    <xf numFmtId="17" fontId="1" fillId="2" borderId="3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3" borderId="1" xfId="0" applyFont="1" applyFill="1" applyBorder="1" applyAlignment="1" applyProtection="1">
      <alignment horizontal="center"/>
      <protection locked="0"/>
    </xf>
    <xf numFmtId="0" fontId="0" fillId="4" borderId="0" xfId="0" applyFill="1" applyAlignme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4"/>
  <sheetViews>
    <sheetView showGridLines="0" tabSelected="1" zoomScaleNormal="100" workbookViewId="0">
      <selection activeCell="A2" sqref="A2"/>
    </sheetView>
  </sheetViews>
  <sheetFormatPr baseColWidth="10" defaultColWidth="12.7109375" defaultRowHeight="12.75" x14ac:dyDescent="0.2"/>
  <cols>
    <col min="1" max="1" width="13.28515625" style="1" customWidth="1"/>
    <col min="2" max="2" width="12.85546875" style="1" bestFit="1" customWidth="1"/>
    <col min="3" max="3" width="10.140625" style="1" bestFit="1" customWidth="1"/>
    <col min="4" max="4" width="15.42578125" style="1" bestFit="1" customWidth="1"/>
    <col min="5" max="5" width="35.28515625" style="1" bestFit="1" customWidth="1"/>
    <col min="6" max="6" width="16.140625" style="1" customWidth="1"/>
    <col min="7" max="7" width="8.28515625" style="1" bestFit="1" customWidth="1"/>
    <col min="8" max="8" width="11.28515625" style="1" bestFit="1" customWidth="1"/>
    <col min="9" max="9" width="9.7109375" style="1" bestFit="1" customWidth="1"/>
    <col min="10" max="18" width="7.42578125" style="1" bestFit="1" customWidth="1"/>
    <col min="19" max="21" width="7.42578125" style="1" customWidth="1"/>
    <col min="22" max="22" width="16.5703125" style="1" bestFit="1" customWidth="1"/>
    <col min="23" max="23" width="14.42578125" style="1" customWidth="1"/>
    <col min="24" max="16384" width="12.7109375" style="1"/>
  </cols>
  <sheetData>
    <row r="1" spans="1:22" ht="18" x14ac:dyDescent="0.25">
      <c r="A1" s="2" t="s">
        <v>31</v>
      </c>
    </row>
    <row r="2" spans="1:22" x14ac:dyDescent="0.2">
      <c r="A2" s="20"/>
    </row>
    <row r="3" spans="1:22" x14ac:dyDescent="0.2">
      <c r="A3" s="17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5">
        <v>43466</v>
      </c>
      <c r="K3" s="15">
        <v>43497</v>
      </c>
      <c r="L3" s="15">
        <v>43525</v>
      </c>
      <c r="M3" s="15">
        <v>43556</v>
      </c>
      <c r="N3" s="15">
        <v>43586</v>
      </c>
      <c r="O3" s="15">
        <v>43617</v>
      </c>
      <c r="P3" s="15">
        <v>43647</v>
      </c>
      <c r="Q3" s="15">
        <v>43678</v>
      </c>
      <c r="R3" s="15">
        <v>43709</v>
      </c>
      <c r="S3" s="15">
        <v>43739</v>
      </c>
      <c r="T3" s="15">
        <v>43770</v>
      </c>
      <c r="U3" s="15">
        <v>43800</v>
      </c>
      <c r="V3" s="17" t="s">
        <v>0</v>
      </c>
    </row>
    <row r="4" spans="1:22" x14ac:dyDescent="0.2">
      <c r="A4" s="18"/>
      <c r="B4" s="18"/>
      <c r="C4" s="18"/>
      <c r="D4" s="18"/>
      <c r="E4" s="18"/>
      <c r="F4" s="18"/>
      <c r="G4" s="18"/>
      <c r="H4" s="18"/>
      <c r="I4" s="18"/>
      <c r="J4" s="5" t="s">
        <v>10</v>
      </c>
      <c r="K4" s="5" t="s">
        <v>10</v>
      </c>
      <c r="L4" s="5" t="s">
        <v>10</v>
      </c>
      <c r="M4" s="5" t="s">
        <v>10</v>
      </c>
      <c r="N4" s="5" t="s">
        <v>10</v>
      </c>
      <c r="O4" s="5" t="s">
        <v>10</v>
      </c>
      <c r="P4" s="5" t="s">
        <v>10</v>
      </c>
      <c r="Q4" s="5" t="s">
        <v>10</v>
      </c>
      <c r="R4" s="5" t="s">
        <v>10</v>
      </c>
      <c r="S4" s="5" t="s">
        <v>10</v>
      </c>
      <c r="T4" s="5" t="s">
        <v>10</v>
      </c>
      <c r="U4" s="5" t="s">
        <v>10</v>
      </c>
      <c r="V4" s="18"/>
    </row>
    <row r="5" spans="1:22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ht="15.75" x14ac:dyDescent="0.25">
      <c r="A6" s="8" t="s">
        <v>18</v>
      </c>
      <c r="B6" s="13" t="s">
        <v>13</v>
      </c>
      <c r="C6" s="13" t="s">
        <v>14</v>
      </c>
      <c r="D6" s="13" t="s">
        <v>11</v>
      </c>
      <c r="E6" s="13" t="s">
        <v>24</v>
      </c>
      <c r="F6" s="13" t="s">
        <v>25</v>
      </c>
      <c r="G6" s="13" t="s">
        <v>26</v>
      </c>
      <c r="H6" s="13" t="s">
        <v>27</v>
      </c>
      <c r="I6" s="13" t="s">
        <v>27</v>
      </c>
      <c r="J6" s="14">
        <v>374.13630000000001</v>
      </c>
      <c r="K6" s="14">
        <v>873.78032399999995</v>
      </c>
      <c r="L6" s="14">
        <v>1471.0224209999999</v>
      </c>
      <c r="M6" s="14">
        <v>1205.4443630000001</v>
      </c>
      <c r="N6" s="14">
        <v>1252.2241079999999</v>
      </c>
      <c r="O6" s="14">
        <v>1743.355286</v>
      </c>
      <c r="P6" s="14">
        <v>1568.3577909999999</v>
      </c>
      <c r="Q6" s="14">
        <v>1852.9429580000001</v>
      </c>
      <c r="R6" s="14">
        <v>1572.7969390000001</v>
      </c>
      <c r="S6" s="14">
        <v>1924.295619</v>
      </c>
      <c r="T6" s="14">
        <v>2124.2093110000001</v>
      </c>
      <c r="U6" s="14">
        <v>1780.8376679999999</v>
      </c>
      <c r="V6" s="9">
        <f>SUM(J6:U6)</f>
        <v>17743.403087999999</v>
      </c>
    </row>
    <row r="7" spans="1:22" ht="15.75" x14ac:dyDescent="0.25">
      <c r="A7" s="8" t="s">
        <v>18</v>
      </c>
      <c r="B7" s="13" t="s">
        <v>13</v>
      </c>
      <c r="C7" s="13" t="s">
        <v>14</v>
      </c>
      <c r="D7" s="13" t="s">
        <v>11</v>
      </c>
      <c r="E7" s="13" t="s">
        <v>19</v>
      </c>
      <c r="F7" s="13" t="s">
        <v>20</v>
      </c>
      <c r="G7" s="13" t="s">
        <v>21</v>
      </c>
      <c r="H7" s="13" t="s">
        <v>22</v>
      </c>
      <c r="I7" s="13" t="s">
        <v>22</v>
      </c>
      <c r="J7" s="14">
        <v>76.481634999999997</v>
      </c>
      <c r="K7" s="14">
        <v>74.475168999999994</v>
      </c>
      <c r="L7" s="14">
        <v>80.890407999999994</v>
      </c>
      <c r="M7" s="14">
        <v>76.132917000000006</v>
      </c>
      <c r="N7" s="14">
        <v>81.916533999999999</v>
      </c>
      <c r="O7" s="14">
        <v>84.256930999999994</v>
      </c>
      <c r="P7" s="14">
        <v>83.036610999999994</v>
      </c>
      <c r="Q7" s="14">
        <v>80.627853000000002</v>
      </c>
      <c r="R7" s="14">
        <v>62.826565000000002</v>
      </c>
      <c r="S7" s="14">
        <v>79.855740999999995</v>
      </c>
      <c r="T7" s="14">
        <v>69.814971</v>
      </c>
      <c r="U7" s="14">
        <v>112.692323</v>
      </c>
      <c r="V7" s="9">
        <f t="shared" ref="V7:V8" si="0">SUM(J7:U7)</f>
        <v>963.00765799999988</v>
      </c>
    </row>
    <row r="8" spans="1:22" ht="15.75" x14ac:dyDescent="0.25">
      <c r="A8" s="8" t="s">
        <v>18</v>
      </c>
      <c r="B8" s="13" t="s">
        <v>13</v>
      </c>
      <c r="C8" s="13" t="s">
        <v>14</v>
      </c>
      <c r="D8" s="13" t="s">
        <v>11</v>
      </c>
      <c r="E8" s="13" t="s">
        <v>29</v>
      </c>
      <c r="F8" s="13" t="s">
        <v>15</v>
      </c>
      <c r="G8" s="13" t="s">
        <v>16</v>
      </c>
      <c r="H8" s="13" t="s">
        <v>17</v>
      </c>
      <c r="I8" s="13" t="s">
        <v>17</v>
      </c>
      <c r="J8" s="14">
        <v>7.6025049999999998</v>
      </c>
      <c r="K8" s="14">
        <v>6.1050500000000003</v>
      </c>
      <c r="L8" s="14">
        <v>7.9158499999999998</v>
      </c>
      <c r="M8" s="14">
        <v>8.1964000000000006</v>
      </c>
      <c r="N8" s="14">
        <v>8.2870500000000007</v>
      </c>
      <c r="O8" s="14">
        <v>9.5396000000000001</v>
      </c>
      <c r="P8" s="14">
        <v>9.6855250000000002</v>
      </c>
      <c r="Q8" s="14">
        <v>8.3790999999999993</v>
      </c>
      <c r="R8" s="14">
        <v>12.399565000000001</v>
      </c>
      <c r="S8" s="14">
        <v>9.35745</v>
      </c>
      <c r="T8" s="14">
        <v>10.678750000000001</v>
      </c>
      <c r="U8" s="14">
        <v>9.6452500000000008</v>
      </c>
      <c r="V8" s="9">
        <f t="shared" si="0"/>
        <v>107.79209499999999</v>
      </c>
    </row>
    <row r="9" spans="1:22" x14ac:dyDescent="0.2">
      <c r="A9" s="7"/>
      <c r="B9" s="7"/>
      <c r="C9" s="7"/>
      <c r="D9" s="7"/>
      <c r="E9" s="7"/>
      <c r="F9" s="7"/>
      <c r="G9" s="7"/>
      <c r="H9" s="7"/>
      <c r="I9" s="7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1"/>
    </row>
    <row r="10" spans="1:22" ht="20.25" x14ac:dyDescent="0.3">
      <c r="A10" s="19" t="s">
        <v>28</v>
      </c>
      <c r="B10" s="19"/>
      <c r="C10" s="19"/>
      <c r="D10" s="19"/>
      <c r="E10" s="19"/>
      <c r="F10" s="19"/>
      <c r="G10" s="19"/>
      <c r="H10" s="19"/>
      <c r="I10" s="19"/>
      <c r="J10" s="12">
        <f>SUM(J6:J8)</f>
        <v>458.22044</v>
      </c>
      <c r="K10" s="12">
        <f t="shared" ref="K10:O10" si="1">SUM(K6:K8)</f>
        <v>954.36054299999989</v>
      </c>
      <c r="L10" s="12">
        <f t="shared" si="1"/>
        <v>1559.828679</v>
      </c>
      <c r="M10" s="12">
        <f t="shared" si="1"/>
        <v>1289.77368</v>
      </c>
      <c r="N10" s="12">
        <f t="shared" si="1"/>
        <v>1342.4276919999998</v>
      </c>
      <c r="O10" s="12">
        <f t="shared" si="1"/>
        <v>1837.1518169999999</v>
      </c>
      <c r="P10" s="12">
        <f t="shared" ref="P10:U10" si="2">SUM(P6:P8)</f>
        <v>1661.079927</v>
      </c>
      <c r="Q10" s="12">
        <f t="shared" si="2"/>
        <v>1941.9499110000002</v>
      </c>
      <c r="R10" s="12">
        <f t="shared" si="2"/>
        <v>1648.0230690000001</v>
      </c>
      <c r="S10" s="12">
        <f t="shared" si="2"/>
        <v>2013.50881</v>
      </c>
      <c r="T10" s="12">
        <f t="shared" si="2"/>
        <v>2204.7030319999999</v>
      </c>
      <c r="U10" s="12">
        <f t="shared" si="2"/>
        <v>1903.1752409999999</v>
      </c>
      <c r="V10" s="12">
        <f>SUM(V6:V8)</f>
        <v>18814.202840999998</v>
      </c>
    </row>
    <row r="12" spans="1:22" x14ac:dyDescent="0.2">
      <c r="A12" s="16" t="s">
        <v>30</v>
      </c>
      <c r="B12" s="16"/>
      <c r="C12" s="16"/>
      <c r="D12" s="16"/>
      <c r="E12" s="16"/>
      <c r="F12" s="16"/>
      <c r="G12" s="16"/>
      <c r="H12" s="16"/>
    </row>
    <row r="13" spans="1:22" x14ac:dyDescent="0.2">
      <c r="A13" s="3" t="s">
        <v>12</v>
      </c>
    </row>
    <row r="14" spans="1:22" x14ac:dyDescent="0.2">
      <c r="A14" s="4" t="s">
        <v>23</v>
      </c>
    </row>
  </sheetData>
  <sortState ref="B6:Y7">
    <sortCondition descending="1" ref="V6:V7"/>
  </sortState>
  <mergeCells count="12">
    <mergeCell ref="A12:H12"/>
    <mergeCell ref="V3:V4"/>
    <mergeCell ref="A10:I10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2" type="noConversion"/>
  <printOptions horizontalCentered="1"/>
  <pageMargins left="0.19685039370078741" right="0.19685039370078741" top="0.98425196850393704" bottom="0.98425196850393704" header="0" footer="0"/>
  <pageSetup paperSize="9" scale="5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ENE-SET-2012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Arevalo Ordoñez Luis</dc:creator>
  <cp:lastModifiedBy>Arevalo Ordoñez Luis Fernando</cp:lastModifiedBy>
  <cp:lastPrinted>2008-10-16T22:14:39Z</cp:lastPrinted>
  <dcterms:created xsi:type="dcterms:W3CDTF">2007-01-26T20:54:46Z</dcterms:created>
  <dcterms:modified xsi:type="dcterms:W3CDTF">2020-01-22T00:22:27Z</dcterms:modified>
</cp:coreProperties>
</file>