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EVALO\Disco C\ESTADISTICA 2020\PRODUCCION\AJUSTE 2019\AJUSTE-2019\"/>
    </mc:Choice>
  </mc:AlternateContent>
  <bookViews>
    <workbookView xWindow="2040" yWindow="1710" windowWidth="13260" windowHeight="6450"/>
  </bookViews>
  <sheets>
    <sheet name="InformacionGeneralAnual 4 " sheetId="1" r:id="rId1"/>
  </sheets>
  <definedNames>
    <definedName name="_xlnm.Print_Titles" localSheetId="0">'InformacionGeneralAnual 4 '!$3:$5</definedName>
  </definedNames>
  <calcPr calcId="152511"/>
</workbook>
</file>

<file path=xl/calcChain.xml><?xml version="1.0" encoding="utf-8"?>
<calcChain xmlns="http://schemas.openxmlformats.org/spreadsheetml/2006/main">
  <c r="V19" i="1" l="1"/>
  <c r="V18" i="1"/>
  <c r="V17" i="1"/>
  <c r="V16" i="1"/>
  <c r="V15" i="1"/>
  <c r="V14" i="1"/>
  <c r="V13" i="1"/>
  <c r="V12" i="1"/>
  <c r="V11" i="1"/>
  <c r="V10" i="1"/>
  <c r="S152" i="1" l="1"/>
  <c r="T152" i="1"/>
  <c r="U152" i="1"/>
  <c r="S157" i="1"/>
  <c r="T157" i="1"/>
  <c r="U157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55" i="1" l="1"/>
  <c r="V154" i="1"/>
  <c r="V7" i="1"/>
  <c r="V8" i="1"/>
  <c r="V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6" i="1"/>
  <c r="K157" i="1" l="1"/>
  <c r="L157" i="1"/>
  <c r="M157" i="1"/>
  <c r="N157" i="1"/>
  <c r="O157" i="1"/>
  <c r="P157" i="1"/>
  <c r="Q157" i="1"/>
  <c r="R157" i="1"/>
  <c r="J157" i="1"/>
  <c r="V157" i="1" l="1"/>
  <c r="J152" i="1"/>
  <c r="K152" i="1"/>
  <c r="L152" i="1"/>
  <c r="M152" i="1"/>
  <c r="N152" i="1"/>
  <c r="O152" i="1"/>
  <c r="P152" i="1"/>
  <c r="Q152" i="1"/>
  <c r="R152" i="1"/>
  <c r="V152" i="1" l="1"/>
</calcChain>
</file>

<file path=xl/sharedStrings.xml><?xml version="1.0" encoding="utf-8"?>
<sst xmlns="http://schemas.openxmlformats.org/spreadsheetml/2006/main" count="1349" uniqueCount="414">
  <si>
    <t>TOTAL GENERAL</t>
  </si>
  <si>
    <t>LEY</t>
  </si>
  <si>
    <t>ETAPA</t>
  </si>
  <si>
    <t>PROCESO</t>
  </si>
  <si>
    <t>CLASIFICACIÓN</t>
  </si>
  <si>
    <t>TITULAR</t>
  </si>
  <si>
    <t>UNIDAD</t>
  </si>
  <si>
    <t>REGION</t>
  </si>
  <si>
    <t>PROVINCIA</t>
  </si>
  <si>
    <t>DISTRITO</t>
  </si>
  <si>
    <t>TOTAL</t>
  </si>
  <si>
    <t>Plata</t>
  </si>
  <si>
    <t>CONCENTRACIÓN</t>
  </si>
  <si>
    <t>REFINACIÓN</t>
  </si>
  <si>
    <t>Moquegua</t>
  </si>
  <si>
    <t>Junin</t>
  </si>
  <si>
    <t>Yauli</t>
  </si>
  <si>
    <t>Lima</t>
  </si>
  <si>
    <t>Refinería</t>
  </si>
  <si>
    <t>REF.DE COBRE - ILO</t>
  </si>
  <si>
    <t>Ilo</t>
  </si>
  <si>
    <t>Pacocha</t>
  </si>
  <si>
    <t>Régimen General</t>
  </si>
  <si>
    <t>SOUTHERN PERU COPPER CORPORATION SUCURSAL DEL PERU</t>
  </si>
  <si>
    <t>Concentración</t>
  </si>
  <si>
    <t>Flotación</t>
  </si>
  <si>
    <t>Pequeño Productor Minero</t>
  </si>
  <si>
    <t>AMAPOLA 5 S.A.C.</t>
  </si>
  <si>
    <t>AMAPOLA 5</t>
  </si>
  <si>
    <t>Ancash</t>
  </si>
  <si>
    <t>Aija</t>
  </si>
  <si>
    <t>La Merced</t>
  </si>
  <si>
    <t>Lixiviación</t>
  </si>
  <si>
    <t>ANABI S.A.C.</t>
  </si>
  <si>
    <t>Cusco</t>
  </si>
  <si>
    <t>ANALYTICA MINERAL SERVICES S.A.C.</t>
  </si>
  <si>
    <t>Arequipa</t>
  </si>
  <si>
    <t>Caraveli</t>
  </si>
  <si>
    <t>APUMAYO S.A.C.</t>
  </si>
  <si>
    <t>Ayacucho</t>
  </si>
  <si>
    <t>Lucanas</t>
  </si>
  <si>
    <t>Chaviña</t>
  </si>
  <si>
    <t>ACUMULACION ANDRES</t>
  </si>
  <si>
    <t>Puno</t>
  </si>
  <si>
    <t>Lampa</t>
  </si>
  <si>
    <t>Ocuviri</t>
  </si>
  <si>
    <t>ARUNTANI S.A.C.</t>
  </si>
  <si>
    <t>ACUMULACION MARIELA</t>
  </si>
  <si>
    <t>Mariscal Nieto</t>
  </si>
  <si>
    <t>Carumas</t>
  </si>
  <si>
    <t>BREXIA GOLDPLATA PERU S.A.C.</t>
  </si>
  <si>
    <t>Caylloma</t>
  </si>
  <si>
    <t>SUYCKUTAMBO</t>
  </si>
  <si>
    <t>Espinar</t>
  </si>
  <si>
    <t>Suyckutambo</t>
  </si>
  <si>
    <t>Huancavelica</t>
  </si>
  <si>
    <t>CATALINA HUANCA SOCIEDAD MINERA S.A.C.</t>
  </si>
  <si>
    <t>CATALINA HUANCA</t>
  </si>
  <si>
    <t>Victor Fajardo</t>
  </si>
  <si>
    <t>Canaria</t>
  </si>
  <si>
    <t>Castilla</t>
  </si>
  <si>
    <t>Huarochiri</t>
  </si>
  <si>
    <t>UCHUCCHACUA</t>
  </si>
  <si>
    <t>Pasco</t>
  </si>
  <si>
    <t>JULCANI</t>
  </si>
  <si>
    <t>Angaraes</t>
  </si>
  <si>
    <t>Ccochaccasa</t>
  </si>
  <si>
    <t>Oyon</t>
  </si>
  <si>
    <t>Parinacochas</t>
  </si>
  <si>
    <t>ORCOPAMPA</t>
  </si>
  <si>
    <t>Orcopampa</t>
  </si>
  <si>
    <t>Recuay</t>
  </si>
  <si>
    <t>COMPAÑIA MINERA ANTAMINA S.A.</t>
  </si>
  <si>
    <t>Huari</t>
  </si>
  <si>
    <t>San Marcos</t>
  </si>
  <si>
    <t>COMPAÑIA MINERA ANTAPACCAY S.A.</t>
  </si>
  <si>
    <t>ANTAPACCAY 1</t>
  </si>
  <si>
    <t>COMPAÑIA MINERA ARES S.A.C.</t>
  </si>
  <si>
    <t>Condesuyos</t>
  </si>
  <si>
    <t>Cayarani</t>
  </si>
  <si>
    <t>COMPAÑIA MINERA ARGENTUM S.A.</t>
  </si>
  <si>
    <t>ANTICONA</t>
  </si>
  <si>
    <t>MOROCOCHA</t>
  </si>
  <si>
    <t>Morococha</t>
  </si>
  <si>
    <t>MANUELITA</t>
  </si>
  <si>
    <t>ATACOCHA</t>
  </si>
  <si>
    <t>San Francisco De Asis De Yarusyacan</t>
  </si>
  <si>
    <t>Simon Bolivar</t>
  </si>
  <si>
    <t>La Libertad</t>
  </si>
  <si>
    <t>COMPAÑIA MINERA CARAVELI S.A.C.</t>
  </si>
  <si>
    <t>Huanuhuanu</t>
  </si>
  <si>
    <t>AMERICANA</t>
  </si>
  <si>
    <t>HUACHOCOLPA UNO</t>
  </si>
  <si>
    <t>Huachocolpa</t>
  </si>
  <si>
    <t>COMPAÑIA MINERA COIMOLACHE S.A.</t>
  </si>
  <si>
    <t>ACUMULACION TANTAHUATAY</t>
  </si>
  <si>
    <t>Cajamarca</t>
  </si>
  <si>
    <t>San Miguel</t>
  </si>
  <si>
    <t>Catilluc</t>
  </si>
  <si>
    <t>COMPAÑIA MINERA CONDESTABLE S.A.</t>
  </si>
  <si>
    <t>ACUMULACION CONDESTABLE</t>
  </si>
  <si>
    <t>Cañete</t>
  </si>
  <si>
    <t>Coayllo</t>
  </si>
  <si>
    <t>CERRO LINDO</t>
  </si>
  <si>
    <t>Ica</t>
  </si>
  <si>
    <t>Chincha</t>
  </si>
  <si>
    <t>Chavin</t>
  </si>
  <si>
    <t>MILPO Nº1</t>
  </si>
  <si>
    <t>Yanacancha</t>
  </si>
  <si>
    <t>Sanchez Carrion</t>
  </si>
  <si>
    <t>COMPAÑIA MINERA PODEROSA S.A.</t>
  </si>
  <si>
    <t>LA PODEROSA DE TRUJILLO</t>
  </si>
  <si>
    <t>Pataz</t>
  </si>
  <si>
    <t>LIBERTAD</t>
  </si>
  <si>
    <t>COMPAÑIA MINERA RAURA S.A.</t>
  </si>
  <si>
    <t>ACUMULACION RAURA</t>
  </si>
  <si>
    <t>Huanuco</t>
  </si>
  <si>
    <t>Lauricocha</t>
  </si>
  <si>
    <t>San Miguel De Cauri</t>
  </si>
  <si>
    <t>Yauyos</t>
  </si>
  <si>
    <t>Laraos</t>
  </si>
  <si>
    <t>COMPAÑIA MINERA SANTA LUISA S.A.</t>
  </si>
  <si>
    <t>SANTA LUISA</t>
  </si>
  <si>
    <t>Bolognesi</t>
  </si>
  <si>
    <t>Huallanca</t>
  </si>
  <si>
    <t>EL RECUERDO</t>
  </si>
  <si>
    <t>CONSORCIO DE INGENIEROS EJECUTORES MINEROS S.A.</t>
  </si>
  <si>
    <t>Carhuaz</t>
  </si>
  <si>
    <t>Marcara</t>
  </si>
  <si>
    <t>ISABELITA</t>
  </si>
  <si>
    <t>Huamachuco</t>
  </si>
  <si>
    <t>COBRIZA 1126</t>
  </si>
  <si>
    <t>Churcampa</t>
  </si>
  <si>
    <t>San Pedro De Coris</t>
  </si>
  <si>
    <t>EMPRESA ADMINISTRADORA CERRO S.A.C.</t>
  </si>
  <si>
    <t>ANIMON</t>
  </si>
  <si>
    <t>Huayllay</t>
  </si>
  <si>
    <t>EMPRESA MINERA LOS QUENUALES S.A.</t>
  </si>
  <si>
    <t>Chicla</t>
  </si>
  <si>
    <t>Aquia</t>
  </si>
  <si>
    <t>Atico</t>
  </si>
  <si>
    <t>LA ARENA S.A.</t>
  </si>
  <si>
    <t>ACUMULACION LA ARENA</t>
  </si>
  <si>
    <t>Yanaquihua</t>
  </si>
  <si>
    <t>MINERA AURIFERA RETAMAS S.A.</t>
  </si>
  <si>
    <t>RETAMAS</t>
  </si>
  <si>
    <t>Parcoy</t>
  </si>
  <si>
    <t>MINERA BARRICK MISQUICHILCA S.A.</t>
  </si>
  <si>
    <t>ACUMULACION ALTO CHICAMA</t>
  </si>
  <si>
    <t>Otuzco</t>
  </si>
  <si>
    <t>Usquil</t>
  </si>
  <si>
    <t>PIERINA</t>
  </si>
  <si>
    <t>Huaraz</t>
  </si>
  <si>
    <t>Jangas</t>
  </si>
  <si>
    <t>MINERA BATEAS S.A.C.</t>
  </si>
  <si>
    <t>SAN CRISTOBAL</t>
  </si>
  <si>
    <t>MINERA COLQUISIRI S.A.</t>
  </si>
  <si>
    <t>MARIA TERESA</t>
  </si>
  <si>
    <t>Huaral</t>
  </si>
  <si>
    <t>MINERA CONFIANZA S.A.C.</t>
  </si>
  <si>
    <t>CONCESION DE BENEFICIO CONFIANZA</t>
  </si>
  <si>
    <t>Chala</t>
  </si>
  <si>
    <t>MINERA HUINAC S.A.C.</t>
  </si>
  <si>
    <t>ADMIRADA-ATILA</t>
  </si>
  <si>
    <t>MINERA LA ZANJA S.R.L.</t>
  </si>
  <si>
    <t>LA ZANJA</t>
  </si>
  <si>
    <t>Calquis</t>
  </si>
  <si>
    <t>MINERA LAYTARUMA S.A.</t>
  </si>
  <si>
    <t>LAYTARUMA</t>
  </si>
  <si>
    <t>Sancos</t>
  </si>
  <si>
    <t>MINERA PARAISO S.A.C.</t>
  </si>
  <si>
    <t>PLANTA DE BENEFICIO MINERA PARAISO</t>
  </si>
  <si>
    <t>GARROSA</t>
  </si>
  <si>
    <t>MINERA SHUNTUR S.A.C.</t>
  </si>
  <si>
    <t>Pira</t>
  </si>
  <si>
    <t>SHUNTUR</t>
  </si>
  <si>
    <t>Coronel Castañeda</t>
  </si>
  <si>
    <t>MINERA TITAN DEL PERU S.R.L.</t>
  </si>
  <si>
    <t>BELEN</t>
  </si>
  <si>
    <t>MINERA VETA DORADA S.A.C.</t>
  </si>
  <si>
    <t>MINERA YANACOCHA S.R.L.</t>
  </si>
  <si>
    <t>CHAUPILOMA SUR</t>
  </si>
  <si>
    <t>ACUMULACION CHAQUICOCHA</t>
  </si>
  <si>
    <t>Encañada</t>
  </si>
  <si>
    <t>CHAUPILOMA OESTE</t>
  </si>
  <si>
    <t>MINERA YANAQUIHUA S.A.C.</t>
  </si>
  <si>
    <t>ALPACAY</t>
  </si>
  <si>
    <t>MINSUR S.A.</t>
  </si>
  <si>
    <t>FRONTERA UNO</t>
  </si>
  <si>
    <t>Tacna</t>
  </si>
  <si>
    <t>Palca</t>
  </si>
  <si>
    <t>CONTONGA</t>
  </si>
  <si>
    <t>Huachis</t>
  </si>
  <si>
    <t>PLANTA PILOTO TULIN</t>
  </si>
  <si>
    <t>El Ingenio</t>
  </si>
  <si>
    <t>PAN AMERICAN SILVER HUARON S.A.</t>
  </si>
  <si>
    <t>HUARON</t>
  </si>
  <si>
    <t>S.M.R.L. DON RAFO 2</t>
  </si>
  <si>
    <t>NUEVA BONANZA</t>
  </si>
  <si>
    <t>AQUIA</t>
  </si>
  <si>
    <t>SOCIEDAD MINERA AUSTRIA DUVAZ S.A.C.</t>
  </si>
  <si>
    <t>SOCIEDAD MINERA CORONA S.A.</t>
  </si>
  <si>
    <t>ACUMULACION YAURICOCHA</t>
  </si>
  <si>
    <t>SOCIEDAD MINERA EL BROCAL S.A.A.</t>
  </si>
  <si>
    <t>COLQUIJIRCA Nº 2</t>
  </si>
  <si>
    <t>Tinyahuarco</t>
  </si>
  <si>
    <t>COLQUIJIRCA N°1</t>
  </si>
  <si>
    <t>Torata</t>
  </si>
  <si>
    <t>Jorge Basadre</t>
  </si>
  <si>
    <t>Ilabaya</t>
  </si>
  <si>
    <t>ACUMULACION CUAJONE</t>
  </si>
  <si>
    <t>TREVALI PERU S.A.C.</t>
  </si>
  <si>
    <t>UNIDAD SANTANDER</t>
  </si>
  <si>
    <t>Santa Cruz De Andamarca</t>
  </si>
  <si>
    <t>VOLCAN COMPAÑÍA MINERA S.A.A.</t>
  </si>
  <si>
    <t>Huay-Huay</t>
  </si>
  <si>
    <t>CARAHUACRA</t>
  </si>
  <si>
    <t>TICLIO</t>
  </si>
  <si>
    <t>AC AGREGADOS S.A.</t>
  </si>
  <si>
    <t>AREQUIPA-M</t>
  </si>
  <si>
    <t>San Miguel De Aco</t>
  </si>
  <si>
    <t>APURIMAC</t>
  </si>
  <si>
    <t>ALPAMARCA</t>
  </si>
  <si>
    <t>Santa Barbara De Carhuacayan</t>
  </si>
  <si>
    <t>ORO BRANCO 2</t>
  </si>
  <si>
    <t>LAS AGUILAS</t>
  </si>
  <si>
    <t>DOE RUN PERU S.R.L. EN LIQUIDACION EN MARCHA</t>
  </si>
  <si>
    <t>TOROMOCHO</t>
  </si>
  <si>
    <t>MINERA DON ELISEO S.A.C.</t>
  </si>
  <si>
    <t>MINERA FERCAR E.I.R.L.</t>
  </si>
  <si>
    <t>RAQUEL</t>
  </si>
  <si>
    <t>Yauca Del Rosario</t>
  </si>
  <si>
    <t>Apurimac</t>
  </si>
  <si>
    <t>MINERA IRL S.A.</t>
  </si>
  <si>
    <t>CORIHUARMI</t>
  </si>
  <si>
    <t>Huancayo</t>
  </si>
  <si>
    <t>Chongos Alto</t>
  </si>
  <si>
    <t>SANTA FILOMENA</t>
  </si>
  <si>
    <t>COMPAÑÍA DE MINAS BUENAVENTURA S.A.A.</t>
  </si>
  <si>
    <t>Nasca</t>
  </si>
  <si>
    <t>MINERA SANTA LUCIA G. S.A.C.</t>
  </si>
  <si>
    <t>MINERA SOTRAMI S.A.</t>
  </si>
  <si>
    <t>SOCIEDAD MINERA DE RECURSOS LINCEARES MAGISTRAL DE HUARAZ S.A.C.</t>
  </si>
  <si>
    <t>Cifras Preliminares</t>
  </si>
  <si>
    <t>VALERIA</t>
  </si>
  <si>
    <t>Antabamba</t>
  </si>
  <si>
    <t>Huaquirca</t>
  </si>
  <si>
    <t>EL SANTO</t>
  </si>
  <si>
    <t>COMPAÑIA MINERA KOLPA S.A.</t>
  </si>
  <si>
    <t>COMPAÑIA MINERA MAXPALA S.A.C.</t>
  </si>
  <si>
    <t>ACUMULACION CERRO</t>
  </si>
  <si>
    <t>ACUMULACION ANIMON</t>
  </si>
  <si>
    <t>Gravimetría</t>
  </si>
  <si>
    <t>ACUMULACION ANDAYCHAGUA</t>
  </si>
  <si>
    <t>COMPAÑIA MINERA CHUNGAR S.A.C.</t>
  </si>
  <si>
    <t>Pullo</t>
  </si>
  <si>
    <t>GRAN ARCATA</t>
  </si>
  <si>
    <t>HUANCAPETI</t>
  </si>
  <si>
    <t>COMPAÑIA MINERA LOS ANDES PERU GOLD S.A.C.</t>
  </si>
  <si>
    <t>CONDOR</t>
  </si>
  <si>
    <t>CONSORCIO PERUANO DE MINAS S.A.C</t>
  </si>
  <si>
    <t>COPEMINA</t>
  </si>
  <si>
    <t>Huaylas</t>
  </si>
  <si>
    <t>Pamparomas</t>
  </si>
  <si>
    <t>EL PACIFICO DORADO S.A.C.</t>
  </si>
  <si>
    <t>MIRIAM PILAR UNO</t>
  </si>
  <si>
    <t>Santa</t>
  </si>
  <si>
    <t>Caceres Del Peru</t>
  </si>
  <si>
    <t>GLORE PERU S.A.C</t>
  </si>
  <si>
    <t>Daniel Alcides Carrion</t>
  </si>
  <si>
    <t>Santa Ana De Tusi</t>
  </si>
  <si>
    <t>KARTIKAY PERUVIAN MINING COMPANY S.A.C.</t>
  </si>
  <si>
    <t>ACUMULACION LOS INCAS I</t>
  </si>
  <si>
    <t>Vista Alegre</t>
  </si>
  <si>
    <t>NERUDA 2R</t>
  </si>
  <si>
    <t>Cotaparaco</t>
  </si>
  <si>
    <t>PLANTA DE BENEFICIO VETA DORADA</t>
  </si>
  <si>
    <t>PROCESADORA COSTA SUR S.A.C.</t>
  </si>
  <si>
    <t>RAUL 40</t>
  </si>
  <si>
    <t>VIRGEN DE LA MERCED</t>
  </si>
  <si>
    <t>Ocros</t>
  </si>
  <si>
    <t>Santiago De Chilcas</t>
  </si>
  <si>
    <t>SHAHUINDO S.A.C.</t>
  </si>
  <si>
    <t>ACUMULACION SHAHUINDO</t>
  </si>
  <si>
    <t>Cajabamba</t>
  </si>
  <si>
    <t>Cachachi</t>
  </si>
  <si>
    <t>REFINERIA DE ZINC CAJAMARQUILLA</t>
  </si>
  <si>
    <t>Lurigancho</t>
  </si>
  <si>
    <t>COMPAÑIA MINERA SAN VALENTIN S.A.</t>
  </si>
  <si>
    <t>PLANTA DE PROCESOS ORION</t>
  </si>
  <si>
    <t>AURIFERA SACRAMENTO S.A.</t>
  </si>
  <si>
    <t>SACRAMENTO</t>
  </si>
  <si>
    <t>Huaytara</t>
  </si>
  <si>
    <t>PARARRAYO</t>
  </si>
  <si>
    <t>BEDON ESPIRITU GERARDO DAVID</t>
  </si>
  <si>
    <t>ORE BODY 3</t>
  </si>
  <si>
    <t>BERLIN</t>
  </si>
  <si>
    <t>Pacllon</t>
  </si>
  <si>
    <t>TAMBOMAYO</t>
  </si>
  <si>
    <t>Tapay</t>
  </si>
  <si>
    <t>COMPAñIA MINERA SCORPION S.A.</t>
  </si>
  <si>
    <t>SCORPION</t>
  </si>
  <si>
    <t>CONCESION MINERA MARIA DEL PILAR DE TUSI S.R.L.</t>
  </si>
  <si>
    <t>MARIA DEL PILAR DE TUSI</t>
  </si>
  <si>
    <t>ACUMULACION YAULIYACU</t>
  </si>
  <si>
    <t>MINERA CHINALCO PERU S.A.</t>
  </si>
  <si>
    <t>San Mateo</t>
  </si>
  <si>
    <t>UEA AUSTRIA DUVAZ</t>
  </si>
  <si>
    <t>ACUMULACION TOQUEPALA 1</t>
  </si>
  <si>
    <t>MINAS ALTA CORDILLERA S.A.C.</t>
  </si>
  <si>
    <t>YARETA</t>
  </si>
  <si>
    <t>Ongon</t>
  </si>
  <si>
    <t>IMA SUMAC 7</t>
  </si>
  <si>
    <t>ORO BRANCO</t>
  </si>
  <si>
    <t>SIERRA ANTAPITE S.A.C.</t>
  </si>
  <si>
    <t>SOUTH AMERICA MINING INVESTMENTS S.A.C</t>
  </si>
  <si>
    <t>BREAPAMPA</t>
  </si>
  <si>
    <t>Chumpi</t>
  </si>
  <si>
    <r>
      <t>FUENTE:</t>
    </r>
    <r>
      <rPr>
        <sz val="10"/>
        <rFont val="Arial"/>
        <family val="2"/>
      </rPr>
      <t xml:space="preserve">  DIRECCIÓN GENERAL DE MINERÍA - Dirección de Gestión Minera</t>
    </r>
  </si>
  <si>
    <t>ACUMULACION ANABI</t>
  </si>
  <si>
    <t>Chumbivilcas</t>
  </si>
  <si>
    <t>Quiñota</t>
  </si>
  <si>
    <t>COMPAÑIA MINERA ATAHUALPA S.A.C.</t>
  </si>
  <si>
    <t>LAS GEMELAS</t>
  </si>
  <si>
    <t>Quicacha</t>
  </si>
  <si>
    <t>LA ESTRELLA</t>
  </si>
  <si>
    <t>COMPAÑIA MINERA CORIRE S.A.C.</t>
  </si>
  <si>
    <t>PLTA DE BENEF. ISHIHUINCA</t>
  </si>
  <si>
    <t>YARUCHAGUA</t>
  </si>
  <si>
    <t>HUDBAY PERU S.A.C.</t>
  </si>
  <si>
    <t>CONSTANCIA</t>
  </si>
  <si>
    <t>LA JOYA MINING S.A.C.</t>
  </si>
  <si>
    <t>PLANTA DE BENEFICIO LA JOYA</t>
  </si>
  <si>
    <t>La Joya</t>
  </si>
  <si>
    <t>MINERIA CORPORATIVA S.A.C.</t>
  </si>
  <si>
    <t>COPE MINA</t>
  </si>
  <si>
    <t>Castrovirreyna</t>
  </si>
  <si>
    <t>Capillas</t>
  </si>
  <si>
    <t>NEXA RESOURCES ATACOCHA S.A.A.</t>
  </si>
  <si>
    <t>NEXA RESOURCES PERU S.A.A.</t>
  </si>
  <si>
    <t>OXIDOS DE PASCO S.A.C.</t>
  </si>
  <si>
    <t>OXIDOS DE PASCO</t>
  </si>
  <si>
    <t>ACCOCANCHA</t>
  </si>
  <si>
    <t>Laramarca</t>
  </si>
  <si>
    <t>ANTAPAMPA</t>
  </si>
  <si>
    <t>NEXA RESOURCES CAJAMARQUILLA S.A.</t>
  </si>
  <si>
    <t>Huaylillas</t>
  </si>
  <si>
    <t>COMPAÑIA MINERA LINCUNA S.A.</t>
  </si>
  <si>
    <t>LOS HERALDOS NEGROS</t>
  </si>
  <si>
    <t>MINERA EL PALACIO DEL CONDOR S.A.C.</t>
  </si>
  <si>
    <t>PALACIO DEL CONDOR</t>
  </si>
  <si>
    <t>MINES &amp; METALS TRADING (PERU) S.A.C. - MMTP</t>
  </si>
  <si>
    <t>CONC. CORRALPAMPA</t>
  </si>
  <si>
    <t>NEXA RESOURCES EL PORVENIR S.A.C.</t>
  </si>
  <si>
    <t>SOCIEDAD MINERA ANDEREAL S.A.C.</t>
  </si>
  <si>
    <t>CUNCA</t>
  </si>
  <si>
    <t>Canas</t>
  </si>
  <si>
    <t>Layo</t>
  </si>
  <si>
    <t>ACUMULACION ANTAMINA PRINCIPAL</t>
  </si>
  <si>
    <t>CORPORACION MINERA CENTAURO S.A.C.</t>
  </si>
  <si>
    <t>QUICAY</t>
  </si>
  <si>
    <t>Livitaca</t>
  </si>
  <si>
    <t>ADRIANA V-12</t>
  </si>
  <si>
    <t>CHAUPILOMA 51</t>
  </si>
  <si>
    <t>Los Baños Del Inca</t>
  </si>
  <si>
    <t>ORION MINING COMERCIALIZATION S.A.C.</t>
  </si>
  <si>
    <t>ZAPATA QH 1</t>
  </si>
  <si>
    <t>Nepeña</t>
  </si>
  <si>
    <t>Cifras Ajustadas (ene-dic-2018)</t>
  </si>
  <si>
    <t>PRODUCCIÓN MINERA METÁLICA DE PLATA (Kg.f) - 2019</t>
  </si>
  <si>
    <t>ALPAYANA S.A.</t>
  </si>
  <si>
    <t>YANACANCHA 3</t>
  </si>
  <si>
    <t>YANACANCHA 1</t>
  </si>
  <si>
    <t>YANACANCHA 2</t>
  </si>
  <si>
    <t>San Pedro De Chana</t>
  </si>
  <si>
    <t>YANACANCHA 4</t>
  </si>
  <si>
    <t>ACUMULACION GRAN INMACULADA</t>
  </si>
  <si>
    <t>CHACCHUILLE</t>
  </si>
  <si>
    <t>MELVA Nº 20</t>
  </si>
  <si>
    <t>EL GRAN DORADO II</t>
  </si>
  <si>
    <t>DON LUCHO</t>
  </si>
  <si>
    <t>CONTRATISTAS GENERALES EN MINERIA J.H. S.A.C</t>
  </si>
  <si>
    <t>CANDELARIA</t>
  </si>
  <si>
    <t>Cajatambo</t>
  </si>
  <si>
    <t>ACUMULACION ISCAYCRUZ</t>
  </si>
  <si>
    <t>EXPLORACIONES ANDINAS S.A.C</t>
  </si>
  <si>
    <t>U.E.A. EXPLORACIONES ANDINAS S.A.C.</t>
  </si>
  <si>
    <t>Puquio</t>
  </si>
  <si>
    <t>EXPLORACIONES PORVENIR S.A.C.</t>
  </si>
  <si>
    <t>HUINLLO CARRIZAL</t>
  </si>
  <si>
    <t>GREAT PANTHER CORICANCHA S.A.</t>
  </si>
  <si>
    <t>MINA CORICANCHA</t>
  </si>
  <si>
    <t>INTERMINERA S.A.C.</t>
  </si>
  <si>
    <t>JONGOS E.I.R.L.</t>
  </si>
  <si>
    <t>PLANTA DE BENEFICIO DE MINERALES AURIFEROS JONGOS</t>
  </si>
  <si>
    <t>Sarin</t>
  </si>
  <si>
    <t>MINERALS &amp; METAL PERU S.A.C.</t>
  </si>
  <si>
    <t>YETA NEGRA</t>
  </si>
  <si>
    <t>Huaura</t>
  </si>
  <si>
    <t>Sayan</t>
  </si>
  <si>
    <t>PERFOMIN S.A.C.</t>
  </si>
  <si>
    <t>CUENCA</t>
  </si>
  <si>
    <t>Paccha</t>
  </si>
  <si>
    <t>PLANTA CONCENTRADORA MARIA MERCEDES S.A.C.</t>
  </si>
  <si>
    <t>PLANTA CONCENTRADORA MARIA MERCEDES I</t>
  </si>
  <si>
    <t>Andahuaylas</t>
  </si>
  <si>
    <t>Tumay Huaraca</t>
  </si>
  <si>
    <t>SUMMA GOLD CORPORATION S.A.C.</t>
  </si>
  <si>
    <t>ROSA AMPARO A.C.6</t>
  </si>
  <si>
    <t>TRACKLESS MINING S.A.C.</t>
  </si>
  <si>
    <t>GABRIEL</t>
  </si>
  <si>
    <t>San Juan De Tantaranche</t>
  </si>
  <si>
    <t>VISTA GOLD S.A.C.</t>
  </si>
  <si>
    <t>PLANTA DE BENEFICIO JULIA 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</si>
</sst>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Georgia"/>
      <family val="1"/>
    </font>
    <font>
      <sz val="12"/>
      <name val="Arial"/>
      <family val="2"/>
    </font>
    <font>
      <b/>
      <sz val="12"/>
      <name val="Arial"/>
      <family val="2"/>
    </font>
    <font>
      <b/>
      <sz val="18"/>
      <color indexed="12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7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/>
    </xf>
    <xf numFmtId="0" fontId="0" fillId="0" borderId="1" xfId="0" applyBorder="1" applyAlignment="1"/>
    <xf numFmtId="0" fontId="5" fillId="0" borderId="1" xfId="0" applyFont="1" applyBorder="1" applyAlignment="1"/>
    <xf numFmtId="3" fontId="6" fillId="3" borderId="1" xfId="0" applyNumberFormat="1" applyFont="1" applyFill="1" applyBorder="1" applyAlignment="1">
      <alignment horizontal="right" vertical="center"/>
    </xf>
    <xf numFmtId="3" fontId="5" fillId="0" borderId="1" xfId="0" applyNumberFormat="1" applyFont="1" applyBorder="1" applyAlignment="1">
      <alignment horizontal="right"/>
    </xf>
    <xf numFmtId="0" fontId="0" fillId="0" borderId="1" xfId="0" applyFill="1" applyBorder="1" applyAlignment="1"/>
    <xf numFmtId="3" fontId="5" fillId="0" borderId="1" xfId="0" applyNumberFormat="1" applyFont="1" applyFill="1" applyBorder="1" applyAlignment="1">
      <alignment horizontal="right"/>
    </xf>
    <xf numFmtId="0" fontId="1" fillId="0" borderId="0" xfId="0" applyFont="1" applyAlignment="1"/>
    <xf numFmtId="17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8" fillId="0" borderId="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 applyProtection="1">
      <alignment horizontal="center"/>
      <protection locked="0"/>
    </xf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showGridLines="0" tabSelected="1" zoomScale="75" workbookViewId="0">
      <selection activeCell="A2" sqref="A2"/>
    </sheetView>
  </sheetViews>
  <sheetFormatPr baseColWidth="10" defaultColWidth="12.7109375" defaultRowHeight="12.75" x14ac:dyDescent="0.2"/>
  <cols>
    <col min="1" max="1" width="11" style="1" customWidth="1"/>
    <col min="2" max="2" width="14.42578125" style="1" bestFit="1" customWidth="1"/>
    <col min="3" max="3" width="12.5703125" style="1" bestFit="1" customWidth="1"/>
    <col min="4" max="4" width="25.28515625" style="1" bestFit="1" customWidth="1"/>
    <col min="5" max="5" width="88.7109375" style="1" bestFit="1" customWidth="1"/>
    <col min="6" max="6" width="39" style="1" bestFit="1" customWidth="1"/>
    <col min="7" max="7" width="13.42578125" style="1" bestFit="1" customWidth="1"/>
    <col min="8" max="8" width="22.85546875" style="1" bestFit="1" customWidth="1"/>
    <col min="9" max="9" width="34" style="1" bestFit="1" customWidth="1"/>
    <col min="10" max="18" width="9.85546875" style="1" bestFit="1" customWidth="1"/>
    <col min="19" max="21" width="9.85546875" style="1" customWidth="1"/>
    <col min="22" max="22" width="19.140625" style="1" bestFit="1" customWidth="1"/>
    <col min="23" max="16384" width="12.7109375" style="1"/>
  </cols>
  <sheetData>
    <row r="1" spans="1:22" ht="23.25" x14ac:dyDescent="0.35">
      <c r="A1" s="3" t="s">
        <v>369</v>
      </c>
    </row>
    <row r="2" spans="1:22" x14ac:dyDescent="0.2">
      <c r="A2" s="25"/>
    </row>
    <row r="3" spans="1:22" x14ac:dyDescent="0.2">
      <c r="A3" s="22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19">
        <v>43466</v>
      </c>
      <c r="K3" s="19">
        <v>43497</v>
      </c>
      <c r="L3" s="19">
        <v>43525</v>
      </c>
      <c r="M3" s="19">
        <v>43556</v>
      </c>
      <c r="N3" s="19">
        <v>43586</v>
      </c>
      <c r="O3" s="19">
        <v>43617</v>
      </c>
      <c r="P3" s="19">
        <v>43647</v>
      </c>
      <c r="Q3" s="19">
        <v>43678</v>
      </c>
      <c r="R3" s="19">
        <v>43709</v>
      </c>
      <c r="S3" s="19">
        <v>43739</v>
      </c>
      <c r="T3" s="19">
        <v>43770</v>
      </c>
      <c r="U3" s="19">
        <v>43800</v>
      </c>
      <c r="V3" s="22" t="s">
        <v>0</v>
      </c>
    </row>
    <row r="4" spans="1:22" x14ac:dyDescent="0.2">
      <c r="A4" s="23"/>
      <c r="B4" s="23"/>
      <c r="C4" s="23"/>
      <c r="D4" s="23"/>
      <c r="E4" s="23"/>
      <c r="F4" s="23"/>
      <c r="G4" s="23"/>
      <c r="H4" s="23"/>
      <c r="I4" s="23"/>
      <c r="J4" s="5" t="s">
        <v>10</v>
      </c>
      <c r="K4" s="5" t="s">
        <v>10</v>
      </c>
      <c r="L4" s="5" t="s">
        <v>10</v>
      </c>
      <c r="M4" s="5" t="s">
        <v>10</v>
      </c>
      <c r="N4" s="5" t="s">
        <v>10</v>
      </c>
      <c r="O4" s="5" t="s">
        <v>10</v>
      </c>
      <c r="P4" s="5" t="s">
        <v>10</v>
      </c>
      <c r="Q4" s="5" t="s">
        <v>10</v>
      </c>
      <c r="R4" s="5" t="s">
        <v>10</v>
      </c>
      <c r="S4" s="5" t="s">
        <v>10</v>
      </c>
      <c r="T4" s="5" t="s">
        <v>10</v>
      </c>
      <c r="U4" s="5" t="s">
        <v>10</v>
      </c>
      <c r="V4" s="23"/>
    </row>
    <row r="5" spans="1:22" x14ac:dyDescent="0.2">
      <c r="A5" s="6"/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6"/>
    </row>
    <row r="6" spans="1:22" ht="15.75" x14ac:dyDescent="0.2">
      <c r="A6" s="8" t="s">
        <v>11</v>
      </c>
      <c r="B6" s="9" t="s">
        <v>24</v>
      </c>
      <c r="C6" s="9" t="s">
        <v>25</v>
      </c>
      <c r="D6" s="9" t="s">
        <v>26</v>
      </c>
      <c r="E6" s="9" t="s">
        <v>218</v>
      </c>
      <c r="F6" s="9" t="s">
        <v>219</v>
      </c>
      <c r="G6" s="9" t="s">
        <v>29</v>
      </c>
      <c r="H6" s="9" t="s">
        <v>127</v>
      </c>
      <c r="I6" s="9" t="s">
        <v>220</v>
      </c>
      <c r="J6" s="10">
        <v>1038.958805</v>
      </c>
      <c r="K6" s="10">
        <v>456.47275100000002</v>
      </c>
      <c r="L6" s="10">
        <v>430.734757</v>
      </c>
      <c r="M6" s="10">
        <v>0</v>
      </c>
      <c r="N6" s="10">
        <v>774.40456800000004</v>
      </c>
      <c r="O6" s="10">
        <v>0</v>
      </c>
      <c r="P6" s="10">
        <v>869.25386200000003</v>
      </c>
      <c r="Q6" s="10">
        <v>0</v>
      </c>
      <c r="R6" s="10">
        <v>780.11812499999996</v>
      </c>
      <c r="S6" s="10">
        <v>539.85148900000002</v>
      </c>
      <c r="T6" s="10">
        <v>655.46259099999997</v>
      </c>
      <c r="U6" s="10">
        <v>485.02548400000001</v>
      </c>
      <c r="V6" s="11">
        <f>SUM(J6:U6)</f>
        <v>6030.282432</v>
      </c>
    </row>
    <row r="7" spans="1:22" ht="15.75" x14ac:dyDescent="0.2">
      <c r="A7" s="8" t="s">
        <v>11</v>
      </c>
      <c r="B7" s="9" t="s">
        <v>24</v>
      </c>
      <c r="C7" s="9" t="s">
        <v>25</v>
      </c>
      <c r="D7" s="9" t="s">
        <v>22</v>
      </c>
      <c r="E7" s="9" t="s">
        <v>370</v>
      </c>
      <c r="F7" s="9" t="s">
        <v>91</v>
      </c>
      <c r="G7" s="9" t="s">
        <v>15</v>
      </c>
      <c r="H7" s="9" t="s">
        <v>16</v>
      </c>
      <c r="I7" s="9" t="s">
        <v>16</v>
      </c>
      <c r="J7" s="10">
        <v>3262.4279790000001</v>
      </c>
      <c r="K7" s="10">
        <v>12064.622007</v>
      </c>
      <c r="L7" s="10">
        <v>6393.9313659999998</v>
      </c>
      <c r="M7" s="10">
        <v>10845.468688000001</v>
      </c>
      <c r="N7" s="10">
        <v>4173.0548399999998</v>
      </c>
      <c r="O7" s="10">
        <v>747.10855800000002</v>
      </c>
      <c r="P7" s="10">
        <v>8937.1450920000007</v>
      </c>
      <c r="Q7" s="10">
        <v>3586.3689680000002</v>
      </c>
      <c r="R7" s="10">
        <v>9055.135456</v>
      </c>
      <c r="S7" s="10">
        <v>2491.2170839999999</v>
      </c>
      <c r="T7" s="10">
        <v>2676.9745630000002</v>
      </c>
      <c r="U7" s="10">
        <v>10699.338441</v>
      </c>
      <c r="V7" s="11">
        <f t="shared" ref="V7:V76" si="0">SUM(J7:U7)</f>
        <v>74932.793042000005</v>
      </c>
    </row>
    <row r="8" spans="1:22" ht="15.75" x14ac:dyDescent="0.2">
      <c r="A8" s="8" t="s">
        <v>11</v>
      </c>
      <c r="B8" s="9" t="s">
        <v>24</v>
      </c>
      <c r="C8" s="9" t="s">
        <v>25</v>
      </c>
      <c r="D8" s="9" t="s">
        <v>26</v>
      </c>
      <c r="E8" s="9" t="s">
        <v>27</v>
      </c>
      <c r="F8" s="12" t="s">
        <v>28</v>
      </c>
      <c r="G8" s="9" t="s">
        <v>29</v>
      </c>
      <c r="H8" s="9" t="s">
        <v>30</v>
      </c>
      <c r="I8" s="9" t="s">
        <v>31</v>
      </c>
      <c r="J8" s="10">
        <v>693.77751499999999</v>
      </c>
      <c r="K8" s="10">
        <v>1257.701808</v>
      </c>
      <c r="L8" s="10">
        <v>1205.4153779999999</v>
      </c>
      <c r="M8" s="10">
        <v>648.97390800000005</v>
      </c>
      <c r="N8" s="10">
        <v>707.08899299999996</v>
      </c>
      <c r="O8" s="10">
        <v>487.739284</v>
      </c>
      <c r="P8" s="10">
        <v>915.57018100000005</v>
      </c>
      <c r="Q8" s="10">
        <v>993.68189400000006</v>
      </c>
      <c r="R8" s="10">
        <v>966.117211</v>
      </c>
      <c r="S8" s="10">
        <v>734.01417800000002</v>
      </c>
      <c r="T8" s="10">
        <v>939.59759599999995</v>
      </c>
      <c r="U8" s="10">
        <v>1161.7897559999999</v>
      </c>
      <c r="V8" s="11">
        <f t="shared" si="0"/>
        <v>10711.467702</v>
      </c>
    </row>
    <row r="9" spans="1:22" ht="15.75" x14ac:dyDescent="0.2">
      <c r="A9" s="8" t="s">
        <v>11</v>
      </c>
      <c r="B9" s="9" t="s">
        <v>24</v>
      </c>
      <c r="C9" s="9" t="s">
        <v>32</v>
      </c>
      <c r="D9" s="9" t="s">
        <v>22</v>
      </c>
      <c r="E9" s="9" t="s">
        <v>33</v>
      </c>
      <c r="F9" s="9" t="s">
        <v>244</v>
      </c>
      <c r="G9" s="9" t="s">
        <v>232</v>
      </c>
      <c r="H9" s="9" t="s">
        <v>245</v>
      </c>
      <c r="I9" s="9" t="s">
        <v>246</v>
      </c>
      <c r="J9" s="10">
        <v>71.327584999999999</v>
      </c>
      <c r="K9" s="10">
        <v>91.959609999999998</v>
      </c>
      <c r="L9" s="10">
        <v>72.479592999999994</v>
      </c>
      <c r="M9" s="10">
        <v>70.597183000000001</v>
      </c>
      <c r="N9" s="10">
        <v>62.871212</v>
      </c>
      <c r="O9" s="10">
        <v>64.671906000000007</v>
      </c>
      <c r="P9" s="10">
        <v>107.341489</v>
      </c>
      <c r="Q9" s="10">
        <v>118.21372599999999</v>
      </c>
      <c r="R9" s="10">
        <v>142.81705400000001</v>
      </c>
      <c r="S9" s="10">
        <v>107.77406999999999</v>
      </c>
      <c r="T9" s="10">
        <v>118.68533600000001</v>
      </c>
      <c r="U9" s="10">
        <v>139.40525299999999</v>
      </c>
      <c r="V9" s="11">
        <f t="shared" si="0"/>
        <v>1168.1440169999998</v>
      </c>
    </row>
    <row r="10" spans="1:22" ht="15.75" x14ac:dyDescent="0.2">
      <c r="A10" s="8" t="s">
        <v>11</v>
      </c>
      <c r="B10" s="9" t="s">
        <v>24</v>
      </c>
      <c r="C10" s="9" t="s">
        <v>32</v>
      </c>
      <c r="D10" s="9" t="s">
        <v>22</v>
      </c>
      <c r="E10" s="9" t="s">
        <v>33</v>
      </c>
      <c r="F10" s="9" t="s">
        <v>319</v>
      </c>
      <c r="G10" s="9" t="s">
        <v>34</v>
      </c>
      <c r="H10" s="9" t="s">
        <v>320</v>
      </c>
      <c r="I10" s="9" t="s">
        <v>321</v>
      </c>
      <c r="J10" s="10">
        <v>0</v>
      </c>
      <c r="K10" s="10">
        <v>17.315446999999999</v>
      </c>
      <c r="L10" s="10">
        <v>37.659593999999998</v>
      </c>
      <c r="M10" s="10">
        <v>50.753649000000003</v>
      </c>
      <c r="N10" s="10">
        <v>18.174641000000001</v>
      </c>
      <c r="O10" s="10">
        <v>18.364743000000001</v>
      </c>
      <c r="P10" s="10">
        <v>18.581545999999999</v>
      </c>
      <c r="Q10" s="10">
        <v>13.67446</v>
      </c>
      <c r="R10" s="10">
        <v>10.977665</v>
      </c>
      <c r="S10" s="10">
        <v>6.4990769999999998</v>
      </c>
      <c r="T10" s="10">
        <v>5.1813890000000002</v>
      </c>
      <c r="U10" s="10">
        <v>4.3756880000000002</v>
      </c>
      <c r="V10" s="11">
        <f t="shared" ref="V10:V19" si="1">SUM(J10:U10)</f>
        <v>201.55789900000002</v>
      </c>
    </row>
    <row r="11" spans="1:22" ht="15.75" x14ac:dyDescent="0.2">
      <c r="A11" s="8" t="s">
        <v>11</v>
      </c>
      <c r="B11" s="9" t="s">
        <v>24</v>
      </c>
      <c r="C11" s="9" t="s">
        <v>32</v>
      </c>
      <c r="D11" s="9" t="s">
        <v>26</v>
      </c>
      <c r="E11" s="9" t="s">
        <v>35</v>
      </c>
      <c r="F11" s="9" t="s">
        <v>289</v>
      </c>
      <c r="G11" s="9" t="s">
        <v>36</v>
      </c>
      <c r="H11" s="9" t="s">
        <v>37</v>
      </c>
      <c r="I11" s="9" t="s">
        <v>161</v>
      </c>
      <c r="J11" s="10">
        <v>232.46151800000001</v>
      </c>
      <c r="K11" s="10">
        <v>257.236221</v>
      </c>
      <c r="L11" s="10">
        <v>326.93594300000001</v>
      </c>
      <c r="M11" s="10">
        <v>254.184147</v>
      </c>
      <c r="N11" s="10">
        <v>378.07760200000001</v>
      </c>
      <c r="O11" s="10">
        <v>333.54852299999999</v>
      </c>
      <c r="P11" s="10">
        <v>438.89078799999999</v>
      </c>
      <c r="Q11" s="10">
        <v>289.06773600000002</v>
      </c>
      <c r="R11" s="10">
        <v>228.089292</v>
      </c>
      <c r="S11" s="10">
        <v>228.08778100000001</v>
      </c>
      <c r="T11" s="10">
        <v>246.63594800000001</v>
      </c>
      <c r="U11" s="10">
        <v>265.45921199999998</v>
      </c>
      <c r="V11" s="11">
        <f t="shared" si="1"/>
        <v>3478.6747110000006</v>
      </c>
    </row>
    <row r="12" spans="1:22" ht="15.75" x14ac:dyDescent="0.2">
      <c r="A12" s="8" t="s">
        <v>11</v>
      </c>
      <c r="B12" s="9" t="s">
        <v>24</v>
      </c>
      <c r="C12" s="9" t="s">
        <v>32</v>
      </c>
      <c r="D12" s="9" t="s">
        <v>22</v>
      </c>
      <c r="E12" s="9" t="s">
        <v>38</v>
      </c>
      <c r="F12" s="9" t="s">
        <v>221</v>
      </c>
      <c r="G12" s="9" t="s">
        <v>39</v>
      </c>
      <c r="H12" s="9" t="s">
        <v>40</v>
      </c>
      <c r="I12" s="9" t="s">
        <v>41</v>
      </c>
      <c r="J12" s="10">
        <v>607.51178100000004</v>
      </c>
      <c r="K12" s="10">
        <v>660.25386900000001</v>
      </c>
      <c r="L12" s="10">
        <v>693.561781</v>
      </c>
      <c r="M12" s="10">
        <v>700.26987599999995</v>
      </c>
      <c r="N12" s="10">
        <v>655.79338299999995</v>
      </c>
      <c r="O12" s="10">
        <v>580.35060099999998</v>
      </c>
      <c r="P12" s="10">
        <v>457.79006700000002</v>
      </c>
      <c r="Q12" s="10">
        <v>538.47942699999999</v>
      </c>
      <c r="R12" s="10">
        <v>507.11006099999997</v>
      </c>
      <c r="S12" s="10">
        <v>738.82561399999997</v>
      </c>
      <c r="T12" s="10">
        <v>592.39149499999996</v>
      </c>
      <c r="U12" s="10">
        <v>516.95218999999997</v>
      </c>
      <c r="V12" s="11">
        <f t="shared" si="1"/>
        <v>7249.2901450000008</v>
      </c>
    </row>
    <row r="13" spans="1:22" ht="15.75" x14ac:dyDescent="0.2">
      <c r="A13" s="8" t="s">
        <v>11</v>
      </c>
      <c r="B13" s="9" t="s">
        <v>24</v>
      </c>
      <c r="C13" s="9" t="s">
        <v>32</v>
      </c>
      <c r="D13" s="9" t="s">
        <v>22</v>
      </c>
      <c r="E13" s="9" t="s">
        <v>46</v>
      </c>
      <c r="F13" s="9" t="s">
        <v>47</v>
      </c>
      <c r="G13" s="9" t="s">
        <v>14</v>
      </c>
      <c r="H13" s="9" t="s">
        <v>48</v>
      </c>
      <c r="I13" s="9" t="s">
        <v>49</v>
      </c>
      <c r="J13" s="10">
        <v>603.76486499999999</v>
      </c>
      <c r="K13" s="10">
        <v>804.34443199999998</v>
      </c>
      <c r="L13" s="10">
        <v>957.85205199999996</v>
      </c>
      <c r="M13" s="10">
        <v>917.99534300000005</v>
      </c>
      <c r="N13" s="10">
        <v>913.48787100000004</v>
      </c>
      <c r="O13" s="10">
        <v>396.50963300000001</v>
      </c>
      <c r="P13" s="10">
        <v>215.84465499999999</v>
      </c>
      <c r="Q13" s="10">
        <v>151.432346</v>
      </c>
      <c r="R13" s="10">
        <v>0</v>
      </c>
      <c r="S13" s="10">
        <v>0</v>
      </c>
      <c r="T13" s="10">
        <v>0</v>
      </c>
      <c r="U13" s="10">
        <v>0</v>
      </c>
      <c r="V13" s="11">
        <f t="shared" si="1"/>
        <v>4961.2311969999992</v>
      </c>
    </row>
    <row r="14" spans="1:22" ht="15.75" x14ac:dyDescent="0.2">
      <c r="A14" s="8" t="s">
        <v>11</v>
      </c>
      <c r="B14" s="9" t="s">
        <v>24</v>
      </c>
      <c r="C14" s="9" t="s">
        <v>32</v>
      </c>
      <c r="D14" s="9" t="s">
        <v>22</v>
      </c>
      <c r="E14" s="9" t="s">
        <v>46</v>
      </c>
      <c r="F14" s="9" t="s">
        <v>42</v>
      </c>
      <c r="G14" s="9" t="s">
        <v>43</v>
      </c>
      <c r="H14" s="9" t="s">
        <v>44</v>
      </c>
      <c r="I14" s="9" t="s">
        <v>45</v>
      </c>
      <c r="J14" s="10">
        <v>5.2567880000000002</v>
      </c>
      <c r="K14" s="10">
        <v>6.6952850000000002</v>
      </c>
      <c r="L14" s="10">
        <v>6.0786769999999999</v>
      </c>
      <c r="M14" s="10">
        <v>6.4909819999999998</v>
      </c>
      <c r="N14" s="10">
        <v>4.6143840000000003</v>
      </c>
      <c r="O14" s="10">
        <v>6.1418790000000003</v>
      </c>
      <c r="P14" s="10">
        <v>2.5090940000000002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1">
        <f t="shared" si="1"/>
        <v>37.787089000000002</v>
      </c>
    </row>
    <row r="15" spans="1:22" ht="15.75" x14ac:dyDescent="0.2">
      <c r="A15" s="8" t="s">
        <v>11</v>
      </c>
      <c r="B15" s="9" t="s">
        <v>24</v>
      </c>
      <c r="C15" s="9" t="s">
        <v>25</v>
      </c>
      <c r="D15" s="9" t="s">
        <v>26</v>
      </c>
      <c r="E15" s="9" t="s">
        <v>290</v>
      </c>
      <c r="F15" s="9" t="s">
        <v>291</v>
      </c>
      <c r="G15" s="9" t="s">
        <v>55</v>
      </c>
      <c r="H15" s="9" t="s">
        <v>292</v>
      </c>
      <c r="I15" s="9" t="s">
        <v>292</v>
      </c>
      <c r="J15" s="10">
        <v>4.5331340000000004</v>
      </c>
      <c r="K15" s="10">
        <v>0</v>
      </c>
      <c r="L15" s="10">
        <v>0</v>
      </c>
      <c r="M15" s="10">
        <v>3.627786</v>
      </c>
      <c r="N15" s="10">
        <v>0</v>
      </c>
      <c r="O15" s="10">
        <v>5.4797339999999997</v>
      </c>
      <c r="P15" s="10">
        <v>0</v>
      </c>
      <c r="Q15" s="10">
        <v>8.2811079999999997</v>
      </c>
      <c r="R15" s="10">
        <v>0</v>
      </c>
      <c r="S15" s="10">
        <v>7.1642720000000004</v>
      </c>
      <c r="T15" s="10">
        <v>0</v>
      </c>
      <c r="U15" s="10">
        <v>8.7436779999999992</v>
      </c>
      <c r="V15" s="11">
        <f t="shared" si="1"/>
        <v>37.829712000000001</v>
      </c>
    </row>
    <row r="16" spans="1:22" ht="15.75" x14ac:dyDescent="0.2">
      <c r="A16" s="8" t="s">
        <v>11</v>
      </c>
      <c r="B16" s="9" t="s">
        <v>24</v>
      </c>
      <c r="C16" s="9" t="s">
        <v>25</v>
      </c>
      <c r="D16" s="9" t="s">
        <v>26</v>
      </c>
      <c r="E16" s="9" t="s">
        <v>294</v>
      </c>
      <c r="F16" s="9" t="s">
        <v>279</v>
      </c>
      <c r="G16" s="9" t="s">
        <v>29</v>
      </c>
      <c r="H16" s="9" t="s">
        <v>280</v>
      </c>
      <c r="I16" s="9" t="s">
        <v>281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7.19991</v>
      </c>
      <c r="R16" s="10">
        <v>0</v>
      </c>
      <c r="S16" s="10">
        <v>0</v>
      </c>
      <c r="T16" s="10">
        <v>0</v>
      </c>
      <c r="U16" s="10">
        <v>3.7028110000000001</v>
      </c>
      <c r="V16" s="11">
        <f t="shared" si="1"/>
        <v>10.902721</v>
      </c>
    </row>
    <row r="17" spans="1:22" ht="15.75" x14ac:dyDescent="0.2">
      <c r="A17" s="8" t="s">
        <v>11</v>
      </c>
      <c r="B17" s="9" t="s">
        <v>24</v>
      </c>
      <c r="C17" s="9" t="s">
        <v>25</v>
      </c>
      <c r="D17" s="9" t="s">
        <v>22</v>
      </c>
      <c r="E17" s="9" t="s">
        <v>50</v>
      </c>
      <c r="F17" s="9" t="s">
        <v>247</v>
      </c>
      <c r="G17" s="9" t="s">
        <v>36</v>
      </c>
      <c r="H17" s="9" t="s">
        <v>51</v>
      </c>
      <c r="I17" s="9" t="s">
        <v>51</v>
      </c>
      <c r="J17" s="10">
        <v>592.50193100000001</v>
      </c>
      <c r="K17" s="10">
        <v>517.90122599999995</v>
      </c>
      <c r="L17" s="10">
        <v>556.371804</v>
      </c>
      <c r="M17" s="10">
        <v>465.17258500000003</v>
      </c>
      <c r="N17" s="10">
        <v>551.62272299999995</v>
      </c>
      <c r="O17" s="10">
        <v>0</v>
      </c>
      <c r="P17" s="10">
        <v>0</v>
      </c>
      <c r="Q17" s="10">
        <v>0</v>
      </c>
      <c r="R17" s="10">
        <v>598.33244500000001</v>
      </c>
      <c r="S17" s="10">
        <v>648.03559199999995</v>
      </c>
      <c r="T17" s="10">
        <v>604.70652500000006</v>
      </c>
      <c r="U17" s="10">
        <v>626.37934299999995</v>
      </c>
      <c r="V17" s="11">
        <f t="shared" si="1"/>
        <v>5161.0241739999992</v>
      </c>
    </row>
    <row r="18" spans="1:22" ht="15.75" x14ac:dyDescent="0.2">
      <c r="A18" s="8" t="s">
        <v>11</v>
      </c>
      <c r="B18" s="9" t="s">
        <v>24</v>
      </c>
      <c r="C18" s="9" t="s">
        <v>25</v>
      </c>
      <c r="D18" s="9" t="s">
        <v>22</v>
      </c>
      <c r="E18" s="9" t="s">
        <v>50</v>
      </c>
      <c r="F18" s="9" t="s">
        <v>52</v>
      </c>
      <c r="G18" s="9" t="s">
        <v>34</v>
      </c>
      <c r="H18" s="9" t="s">
        <v>53</v>
      </c>
      <c r="I18" s="9" t="s">
        <v>54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567.28026299999999</v>
      </c>
      <c r="P18" s="10">
        <v>604.19349</v>
      </c>
      <c r="Q18" s="10">
        <v>623.32131200000003</v>
      </c>
      <c r="R18" s="10">
        <v>0</v>
      </c>
      <c r="S18" s="10">
        <v>0</v>
      </c>
      <c r="T18" s="10">
        <v>0</v>
      </c>
      <c r="U18" s="10">
        <v>0</v>
      </c>
      <c r="V18" s="11">
        <f t="shared" si="1"/>
        <v>1794.795065</v>
      </c>
    </row>
    <row r="19" spans="1:22" ht="15.75" x14ac:dyDescent="0.2">
      <c r="A19" s="8" t="s">
        <v>11</v>
      </c>
      <c r="B19" s="9" t="s">
        <v>24</v>
      </c>
      <c r="C19" s="9" t="s">
        <v>25</v>
      </c>
      <c r="D19" s="9" t="s">
        <v>22</v>
      </c>
      <c r="E19" s="9" t="s">
        <v>56</v>
      </c>
      <c r="F19" s="9" t="s">
        <v>57</v>
      </c>
      <c r="G19" s="9" t="s">
        <v>39</v>
      </c>
      <c r="H19" s="9" t="s">
        <v>58</v>
      </c>
      <c r="I19" s="9" t="s">
        <v>59</v>
      </c>
      <c r="J19" s="10">
        <v>952.34285699999998</v>
      </c>
      <c r="K19" s="10">
        <v>1225.7143129999999</v>
      </c>
      <c r="L19" s="10">
        <v>1165.0061229999999</v>
      </c>
      <c r="M19" s="10">
        <v>1218.8178519999999</v>
      </c>
      <c r="N19" s="10">
        <v>1218.311019</v>
      </c>
      <c r="O19" s="10">
        <v>1424.688013</v>
      </c>
      <c r="P19" s="10">
        <v>1285.730879</v>
      </c>
      <c r="Q19" s="10">
        <v>1324.178441</v>
      </c>
      <c r="R19" s="10">
        <v>1323.5208540000001</v>
      </c>
      <c r="S19" s="10">
        <v>1005.19728</v>
      </c>
      <c r="T19" s="10">
        <v>988.47340699999995</v>
      </c>
      <c r="U19" s="10">
        <v>1172.1500169999999</v>
      </c>
      <c r="V19" s="11">
        <f t="shared" si="1"/>
        <v>14304.131055</v>
      </c>
    </row>
    <row r="20" spans="1:22" ht="15.75" x14ac:dyDescent="0.2">
      <c r="A20" s="8" t="s">
        <v>11</v>
      </c>
      <c r="B20" s="9" t="s">
        <v>24</v>
      </c>
      <c r="C20" s="9" t="s">
        <v>25</v>
      </c>
      <c r="D20" s="9" t="s">
        <v>22</v>
      </c>
      <c r="E20" s="9" t="s">
        <v>238</v>
      </c>
      <c r="F20" s="9" t="s">
        <v>62</v>
      </c>
      <c r="G20" s="9" t="s">
        <v>17</v>
      </c>
      <c r="H20" s="9" t="s">
        <v>67</v>
      </c>
      <c r="I20" s="9" t="s">
        <v>67</v>
      </c>
      <c r="J20" s="10">
        <v>6860.446817</v>
      </c>
      <c r="K20" s="10">
        <v>20548.934322000001</v>
      </c>
      <c r="L20" s="10">
        <v>28934.880625999998</v>
      </c>
      <c r="M20" s="10">
        <v>23591.840414999999</v>
      </c>
      <c r="N20" s="10">
        <v>29678.624197000001</v>
      </c>
      <c r="O20" s="10">
        <v>32136.882042000001</v>
      </c>
      <c r="P20" s="10">
        <v>24368.703554</v>
      </c>
      <c r="Q20" s="10">
        <v>27597.473391</v>
      </c>
      <c r="R20" s="10">
        <v>24029.266490999998</v>
      </c>
      <c r="S20" s="10">
        <v>30138.933763000001</v>
      </c>
      <c r="T20" s="10">
        <v>30298.523918999999</v>
      </c>
      <c r="U20" s="10">
        <v>26679.795289999998</v>
      </c>
      <c r="V20" s="11">
        <f t="shared" si="0"/>
        <v>304864.30482699996</v>
      </c>
    </row>
    <row r="21" spans="1:22" ht="15.75" x14ac:dyDescent="0.2">
      <c r="A21" s="8" t="s">
        <v>11</v>
      </c>
      <c r="B21" s="9" t="s">
        <v>24</v>
      </c>
      <c r="C21" s="9" t="s">
        <v>25</v>
      </c>
      <c r="D21" s="9" t="s">
        <v>22</v>
      </c>
      <c r="E21" s="9" t="s">
        <v>238</v>
      </c>
      <c r="F21" s="9" t="s">
        <v>64</v>
      </c>
      <c r="G21" s="9" t="s">
        <v>55</v>
      </c>
      <c r="H21" s="9" t="s">
        <v>65</v>
      </c>
      <c r="I21" s="9" t="s">
        <v>66</v>
      </c>
      <c r="J21" s="10">
        <v>6544.1620050000001</v>
      </c>
      <c r="K21" s="10">
        <v>6900.2400509999998</v>
      </c>
      <c r="L21" s="10">
        <v>6956.2667819999997</v>
      </c>
      <c r="M21" s="10">
        <v>6679.9530320000003</v>
      </c>
      <c r="N21" s="10">
        <v>6453.6862170000004</v>
      </c>
      <c r="O21" s="10">
        <v>7540.0000440000003</v>
      </c>
      <c r="P21" s="10">
        <v>6594.1200529999996</v>
      </c>
      <c r="Q21" s="10">
        <v>7609.5971579999996</v>
      </c>
      <c r="R21" s="10">
        <v>7711.560907</v>
      </c>
      <c r="S21" s="10">
        <v>6781.9635250000001</v>
      </c>
      <c r="T21" s="10">
        <v>6608.6624300000003</v>
      </c>
      <c r="U21" s="10">
        <v>6802.3198179999999</v>
      </c>
      <c r="V21" s="11">
        <f t="shared" si="0"/>
        <v>83182.532021999999</v>
      </c>
    </row>
    <row r="22" spans="1:22" ht="15.75" x14ac:dyDescent="0.2">
      <c r="A22" s="8" t="s">
        <v>11</v>
      </c>
      <c r="B22" s="9" t="s">
        <v>24</v>
      </c>
      <c r="C22" s="9" t="s">
        <v>25</v>
      </c>
      <c r="D22" s="9" t="s">
        <v>22</v>
      </c>
      <c r="E22" s="9" t="s">
        <v>238</v>
      </c>
      <c r="F22" s="9" t="s">
        <v>298</v>
      </c>
      <c r="G22" s="9" t="s">
        <v>36</v>
      </c>
      <c r="H22" s="9" t="s">
        <v>51</v>
      </c>
      <c r="I22" s="9" t="s">
        <v>299</v>
      </c>
      <c r="J22" s="10">
        <v>4930.4301679999999</v>
      </c>
      <c r="K22" s="10">
        <v>4834.1453289999999</v>
      </c>
      <c r="L22" s="10">
        <v>4690.0855069999998</v>
      </c>
      <c r="M22" s="10">
        <v>5015.2695350000004</v>
      </c>
      <c r="N22" s="10">
        <v>4444.4125549999999</v>
      </c>
      <c r="O22" s="10">
        <v>3454.4035170000002</v>
      </c>
      <c r="P22" s="10">
        <v>2941.8770460000001</v>
      </c>
      <c r="Q22" s="10">
        <v>9581.1006070000003</v>
      </c>
      <c r="R22" s="10">
        <v>5049.8846610000001</v>
      </c>
      <c r="S22" s="10">
        <v>9018.7845010000001</v>
      </c>
      <c r="T22" s="10">
        <v>7038.7756069999996</v>
      </c>
      <c r="U22" s="10">
        <v>6632.6895999999997</v>
      </c>
      <c r="V22" s="11">
        <f t="shared" si="0"/>
        <v>67631.858633000011</v>
      </c>
    </row>
    <row r="23" spans="1:22" ht="15.75" x14ac:dyDescent="0.2">
      <c r="A23" s="8" t="s">
        <v>11</v>
      </c>
      <c r="B23" s="9" t="s">
        <v>24</v>
      </c>
      <c r="C23" s="9" t="s">
        <v>32</v>
      </c>
      <c r="D23" s="9" t="s">
        <v>22</v>
      </c>
      <c r="E23" s="9" t="s">
        <v>238</v>
      </c>
      <c r="F23" s="9" t="s">
        <v>298</v>
      </c>
      <c r="G23" s="9" t="s">
        <v>36</v>
      </c>
      <c r="H23" s="9" t="s">
        <v>51</v>
      </c>
      <c r="I23" s="9" t="s">
        <v>299</v>
      </c>
      <c r="J23" s="10">
        <v>65.612735000000001</v>
      </c>
      <c r="K23" s="10">
        <v>952.24252300000001</v>
      </c>
      <c r="L23" s="10">
        <v>561.75169300000005</v>
      </c>
      <c r="M23" s="10">
        <v>676.34160399999996</v>
      </c>
      <c r="N23" s="10">
        <v>2196.2233160000001</v>
      </c>
      <c r="O23" s="10">
        <v>1565.9308329999999</v>
      </c>
      <c r="P23" s="10">
        <v>1419.1877320000001</v>
      </c>
      <c r="Q23" s="10">
        <v>204.801841</v>
      </c>
      <c r="R23" s="10">
        <v>747.86435100000006</v>
      </c>
      <c r="S23" s="10">
        <v>839.98993800000005</v>
      </c>
      <c r="T23" s="10">
        <v>299.99637200000001</v>
      </c>
      <c r="U23" s="10">
        <v>2354.3649329999998</v>
      </c>
      <c r="V23" s="11">
        <f t="shared" si="0"/>
        <v>11884.307871000001</v>
      </c>
    </row>
    <row r="24" spans="1:22" ht="15.75" x14ac:dyDescent="0.2">
      <c r="A24" s="8" t="s">
        <v>11</v>
      </c>
      <c r="B24" s="9" t="s">
        <v>24</v>
      </c>
      <c r="C24" s="9" t="s">
        <v>32</v>
      </c>
      <c r="D24" s="9" t="s">
        <v>22</v>
      </c>
      <c r="E24" s="9" t="s">
        <v>238</v>
      </c>
      <c r="F24" s="9" t="s">
        <v>69</v>
      </c>
      <c r="G24" s="9" t="s">
        <v>36</v>
      </c>
      <c r="H24" s="9" t="s">
        <v>60</v>
      </c>
      <c r="I24" s="9" t="s">
        <v>70</v>
      </c>
      <c r="J24" s="10">
        <v>0</v>
      </c>
      <c r="K24" s="10">
        <v>31.969747999999999</v>
      </c>
      <c r="L24" s="10">
        <v>45.615400999999999</v>
      </c>
      <c r="M24" s="10">
        <v>32.334650000000003</v>
      </c>
      <c r="N24" s="10">
        <v>28.324362000000001</v>
      </c>
      <c r="O24" s="10">
        <v>28.551683000000001</v>
      </c>
      <c r="P24" s="10">
        <v>14.553485999999999</v>
      </c>
      <c r="Q24" s="10">
        <v>30.490711999999998</v>
      </c>
      <c r="R24" s="10">
        <v>22.761177</v>
      </c>
      <c r="S24" s="10">
        <v>36.815728999999997</v>
      </c>
      <c r="T24" s="10">
        <v>24.954948999999999</v>
      </c>
      <c r="U24" s="10">
        <v>33.450330000000001</v>
      </c>
      <c r="V24" s="11">
        <f t="shared" si="0"/>
        <v>329.822227</v>
      </c>
    </row>
    <row r="25" spans="1:22" ht="15.75" x14ac:dyDescent="0.2">
      <c r="A25" s="8" t="s">
        <v>11</v>
      </c>
      <c r="B25" s="9" t="s">
        <v>24</v>
      </c>
      <c r="C25" s="9" t="s">
        <v>25</v>
      </c>
      <c r="D25" s="9" t="s">
        <v>22</v>
      </c>
      <c r="E25" s="9" t="s">
        <v>238</v>
      </c>
      <c r="F25" s="9" t="s">
        <v>69</v>
      </c>
      <c r="G25" s="9" t="s">
        <v>36</v>
      </c>
      <c r="H25" s="9" t="s">
        <v>60</v>
      </c>
      <c r="I25" s="9" t="s">
        <v>70</v>
      </c>
      <c r="J25" s="10">
        <v>0</v>
      </c>
      <c r="K25" s="10">
        <v>11.444269999999999</v>
      </c>
      <c r="L25" s="10">
        <v>8.0133179999999999</v>
      </c>
      <c r="M25" s="10">
        <v>21.245685000000002</v>
      </c>
      <c r="N25" s="10">
        <v>16.329704</v>
      </c>
      <c r="O25" s="10">
        <v>83.291230999999996</v>
      </c>
      <c r="P25" s="10">
        <v>41.532609999999998</v>
      </c>
      <c r="Q25" s="10">
        <v>5.6274379999999997</v>
      </c>
      <c r="R25" s="10">
        <v>2.7393190000000001</v>
      </c>
      <c r="S25" s="10">
        <v>28.727198000000001</v>
      </c>
      <c r="T25" s="10">
        <v>7.6820729999999999</v>
      </c>
      <c r="U25" s="10">
        <v>0.40936600000000001</v>
      </c>
      <c r="V25" s="11">
        <f t="shared" si="0"/>
        <v>227.04221200000003</v>
      </c>
    </row>
    <row r="26" spans="1:22" ht="15.75" x14ac:dyDescent="0.2">
      <c r="A26" s="8" t="s">
        <v>11</v>
      </c>
      <c r="B26" s="9" t="s">
        <v>24</v>
      </c>
      <c r="C26" s="9" t="s">
        <v>25</v>
      </c>
      <c r="D26" s="9" t="s">
        <v>22</v>
      </c>
      <c r="E26" s="9" t="s">
        <v>72</v>
      </c>
      <c r="F26" s="9" t="s">
        <v>358</v>
      </c>
      <c r="G26" s="9" t="s">
        <v>29</v>
      </c>
      <c r="H26" s="9" t="s">
        <v>73</v>
      </c>
      <c r="I26" s="9" t="s">
        <v>74</v>
      </c>
      <c r="J26" s="10">
        <v>33113.438602000002</v>
      </c>
      <c r="K26" s="10">
        <v>36671.918677000001</v>
      </c>
      <c r="L26" s="10">
        <v>44737.041536999997</v>
      </c>
      <c r="M26" s="10">
        <v>34903.561791</v>
      </c>
      <c r="N26" s="10">
        <v>48794.667680999999</v>
      </c>
      <c r="O26" s="10">
        <v>47131.816721000003</v>
      </c>
      <c r="P26" s="10">
        <v>33874.130589</v>
      </c>
      <c r="Q26" s="10">
        <v>43064.365872000002</v>
      </c>
      <c r="R26" s="10">
        <v>42605.201521000003</v>
      </c>
      <c r="S26" s="10">
        <v>0</v>
      </c>
      <c r="T26" s="10">
        <v>0</v>
      </c>
      <c r="U26" s="10">
        <v>0</v>
      </c>
      <c r="V26" s="11">
        <f t="shared" si="0"/>
        <v>364896.14299099997</v>
      </c>
    </row>
    <row r="27" spans="1:22" ht="15.75" x14ac:dyDescent="0.2">
      <c r="A27" s="8" t="s">
        <v>11</v>
      </c>
      <c r="B27" s="9" t="s">
        <v>24</v>
      </c>
      <c r="C27" s="9" t="s">
        <v>25</v>
      </c>
      <c r="D27" s="9" t="s">
        <v>22</v>
      </c>
      <c r="E27" s="9" t="s">
        <v>72</v>
      </c>
      <c r="F27" s="9" t="s">
        <v>371</v>
      </c>
      <c r="G27" s="9" t="s">
        <v>29</v>
      </c>
      <c r="H27" s="9" t="s">
        <v>73</v>
      </c>
      <c r="I27" s="9" t="s">
        <v>74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21698.031727000001</v>
      </c>
      <c r="T27" s="10">
        <v>26524.535091999998</v>
      </c>
      <c r="U27" s="10">
        <v>24125.071977</v>
      </c>
      <c r="V27" s="11">
        <f t="shared" si="0"/>
        <v>72347.638795999999</v>
      </c>
    </row>
    <row r="28" spans="1:22" ht="15.75" x14ac:dyDescent="0.2">
      <c r="A28" s="8" t="s">
        <v>11</v>
      </c>
      <c r="B28" s="9" t="s">
        <v>24</v>
      </c>
      <c r="C28" s="9" t="s">
        <v>25</v>
      </c>
      <c r="D28" s="9" t="s">
        <v>22</v>
      </c>
      <c r="E28" s="9" t="s">
        <v>72</v>
      </c>
      <c r="F28" s="9" t="s">
        <v>372</v>
      </c>
      <c r="G28" s="9" t="s">
        <v>29</v>
      </c>
      <c r="H28" s="9" t="s">
        <v>73</v>
      </c>
      <c r="I28" s="9" t="s">
        <v>74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15780.576814</v>
      </c>
      <c r="T28" s="10">
        <v>11383.137022999999</v>
      </c>
      <c r="U28" s="10">
        <v>23081.930711000001</v>
      </c>
      <c r="V28" s="11">
        <f t="shared" si="0"/>
        <v>50245.644547999997</v>
      </c>
    </row>
    <row r="29" spans="1:22" ht="15.75" x14ac:dyDescent="0.2">
      <c r="A29" s="8" t="s">
        <v>11</v>
      </c>
      <c r="B29" s="9" t="s">
        <v>24</v>
      </c>
      <c r="C29" s="9" t="s">
        <v>25</v>
      </c>
      <c r="D29" s="9" t="s">
        <v>22</v>
      </c>
      <c r="E29" s="9" t="s">
        <v>72</v>
      </c>
      <c r="F29" s="9" t="s">
        <v>373</v>
      </c>
      <c r="G29" s="9" t="s">
        <v>29</v>
      </c>
      <c r="H29" s="9" t="s">
        <v>73</v>
      </c>
      <c r="I29" s="9" t="s">
        <v>374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1852.0137199999999</v>
      </c>
      <c r="T29" s="10">
        <v>2576.6950059999999</v>
      </c>
      <c r="U29" s="10">
        <v>679.62071400000002</v>
      </c>
      <c r="V29" s="11">
        <f t="shared" si="0"/>
        <v>5108.3294399999995</v>
      </c>
    </row>
    <row r="30" spans="1:22" ht="15.75" x14ac:dyDescent="0.2">
      <c r="A30" s="8" t="s">
        <v>11</v>
      </c>
      <c r="B30" s="9" t="s">
        <v>24</v>
      </c>
      <c r="C30" s="9" t="s">
        <v>25</v>
      </c>
      <c r="D30" s="9" t="s">
        <v>22</v>
      </c>
      <c r="E30" s="9" t="s">
        <v>72</v>
      </c>
      <c r="F30" s="9" t="s">
        <v>375</v>
      </c>
      <c r="G30" s="9" t="s">
        <v>29</v>
      </c>
      <c r="H30" s="9" t="s">
        <v>73</v>
      </c>
      <c r="I30" s="9" t="s">
        <v>74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354.63114999999999</v>
      </c>
      <c r="T30" s="10">
        <v>16.889973999999999</v>
      </c>
      <c r="U30" s="10">
        <v>0</v>
      </c>
      <c r="V30" s="11">
        <f t="shared" si="0"/>
        <v>371.52112399999999</v>
      </c>
    </row>
    <row r="31" spans="1:22" ht="15.75" x14ac:dyDescent="0.2">
      <c r="A31" s="8" t="s">
        <v>11</v>
      </c>
      <c r="B31" s="9" t="s">
        <v>24</v>
      </c>
      <c r="C31" s="9" t="s">
        <v>25</v>
      </c>
      <c r="D31" s="9" t="s">
        <v>22</v>
      </c>
      <c r="E31" s="9" t="s">
        <v>75</v>
      </c>
      <c r="F31" s="9" t="s">
        <v>76</v>
      </c>
      <c r="G31" s="9" t="s">
        <v>34</v>
      </c>
      <c r="H31" s="9" t="s">
        <v>53</v>
      </c>
      <c r="I31" s="9" t="s">
        <v>53</v>
      </c>
      <c r="J31" s="10">
        <v>3912.0341490000001</v>
      </c>
      <c r="K31" s="10">
        <v>3771.0324900000001</v>
      </c>
      <c r="L31" s="10">
        <v>3974.3017789999999</v>
      </c>
      <c r="M31" s="10">
        <v>4418.2661390000003</v>
      </c>
      <c r="N31" s="10">
        <v>4656.6166439999997</v>
      </c>
      <c r="O31" s="10">
        <v>4656.6163020000004</v>
      </c>
      <c r="P31" s="10">
        <v>4745.8468389999998</v>
      </c>
      <c r="Q31" s="10">
        <v>4625.7650320000002</v>
      </c>
      <c r="R31" s="10">
        <v>3598.2028420000001</v>
      </c>
      <c r="S31" s="10">
        <v>4049.9301439999999</v>
      </c>
      <c r="T31" s="10">
        <v>3747.9911339999999</v>
      </c>
      <c r="U31" s="10">
        <v>3640.4260260000001</v>
      </c>
      <c r="V31" s="11">
        <f t="shared" si="0"/>
        <v>49797.029519999996</v>
      </c>
    </row>
    <row r="32" spans="1:22" ht="15.75" x14ac:dyDescent="0.2">
      <c r="A32" s="8" t="s">
        <v>11</v>
      </c>
      <c r="B32" s="9" t="s">
        <v>24</v>
      </c>
      <c r="C32" s="9" t="s">
        <v>252</v>
      </c>
      <c r="D32" s="9" t="s">
        <v>22</v>
      </c>
      <c r="E32" s="9" t="s">
        <v>75</v>
      </c>
      <c r="F32" s="9" t="s">
        <v>76</v>
      </c>
      <c r="G32" s="9" t="s">
        <v>34</v>
      </c>
      <c r="H32" s="9" t="s">
        <v>53</v>
      </c>
      <c r="I32" s="9" t="s">
        <v>53</v>
      </c>
      <c r="J32" s="10">
        <v>1.9856750000000001</v>
      </c>
      <c r="K32" s="10">
        <v>2.0598179999999999</v>
      </c>
      <c r="L32" s="10">
        <v>0</v>
      </c>
      <c r="M32" s="10">
        <v>2.1555049999999998</v>
      </c>
      <c r="N32" s="10">
        <v>0.35733700000000002</v>
      </c>
      <c r="O32" s="10">
        <v>2.5728300000000002</v>
      </c>
      <c r="P32" s="10">
        <v>0.36467300000000002</v>
      </c>
      <c r="Q32" s="10">
        <v>0</v>
      </c>
      <c r="R32" s="10">
        <v>3.0231880000000002</v>
      </c>
      <c r="S32" s="10">
        <v>0.89504899999999998</v>
      </c>
      <c r="T32" s="10">
        <v>1.81793</v>
      </c>
      <c r="U32" s="10">
        <v>0.64102999999999999</v>
      </c>
      <c r="V32" s="11">
        <f t="shared" si="0"/>
        <v>15.873035000000002</v>
      </c>
    </row>
    <row r="33" spans="1:22" ht="15.75" x14ac:dyDescent="0.2">
      <c r="A33" s="8" t="s">
        <v>11</v>
      </c>
      <c r="B33" s="9" t="s">
        <v>24</v>
      </c>
      <c r="C33" s="9" t="s">
        <v>25</v>
      </c>
      <c r="D33" s="9" t="s">
        <v>22</v>
      </c>
      <c r="E33" s="9" t="s">
        <v>77</v>
      </c>
      <c r="F33" s="9" t="s">
        <v>376</v>
      </c>
      <c r="G33" s="9" t="s">
        <v>39</v>
      </c>
      <c r="H33" s="9" t="s">
        <v>68</v>
      </c>
      <c r="I33" s="9" t="s">
        <v>176</v>
      </c>
      <c r="J33" s="10">
        <v>19018.749887000002</v>
      </c>
      <c r="K33" s="10">
        <v>17629.982133000001</v>
      </c>
      <c r="L33" s="10">
        <v>18062.116047</v>
      </c>
      <c r="M33" s="10">
        <v>16813.231287999999</v>
      </c>
      <c r="N33" s="10">
        <v>20389.063771000001</v>
      </c>
      <c r="O33" s="10">
        <v>20443.218132000002</v>
      </c>
      <c r="P33" s="10">
        <v>18551.434406</v>
      </c>
      <c r="Q33" s="10">
        <v>20977.128973999999</v>
      </c>
      <c r="R33" s="10">
        <v>17841.459914999999</v>
      </c>
      <c r="S33" s="10">
        <v>13196.312126999999</v>
      </c>
      <c r="T33" s="10">
        <v>17333.469004999999</v>
      </c>
      <c r="U33" s="10">
        <v>15208.480114</v>
      </c>
      <c r="V33" s="11">
        <f t="shared" si="0"/>
        <v>215464.64579899999</v>
      </c>
    </row>
    <row r="34" spans="1:22" ht="15.75" x14ac:dyDescent="0.2">
      <c r="A34" s="8" t="s">
        <v>11</v>
      </c>
      <c r="B34" s="9" t="s">
        <v>24</v>
      </c>
      <c r="C34" s="9" t="s">
        <v>32</v>
      </c>
      <c r="D34" s="9" t="s">
        <v>22</v>
      </c>
      <c r="E34" s="9" t="s">
        <v>77</v>
      </c>
      <c r="F34" s="9" t="s">
        <v>376</v>
      </c>
      <c r="G34" s="9" t="s">
        <v>39</v>
      </c>
      <c r="H34" s="9" t="s">
        <v>68</v>
      </c>
      <c r="I34" s="9" t="s">
        <v>176</v>
      </c>
      <c r="J34" s="10">
        <v>17711.976113000001</v>
      </c>
      <c r="K34" s="10">
        <v>12902.382869999999</v>
      </c>
      <c r="L34" s="10">
        <v>14398.357511</v>
      </c>
      <c r="M34" s="10">
        <v>15287.403068</v>
      </c>
      <c r="N34" s="10">
        <v>17328.843348999999</v>
      </c>
      <c r="O34" s="10">
        <v>14138.315472</v>
      </c>
      <c r="P34" s="10">
        <v>16883.119543000001</v>
      </c>
      <c r="Q34" s="10">
        <v>15263.510601</v>
      </c>
      <c r="R34" s="10">
        <v>14666.857126000001</v>
      </c>
      <c r="S34" s="10">
        <v>17419.316672000001</v>
      </c>
      <c r="T34" s="10">
        <v>15286.341295</v>
      </c>
      <c r="U34" s="10">
        <v>9562.8261380000004</v>
      </c>
      <c r="V34" s="11">
        <f t="shared" si="0"/>
        <v>180849.24975800002</v>
      </c>
    </row>
    <row r="35" spans="1:22" ht="15.75" x14ac:dyDescent="0.2">
      <c r="A35" s="8" t="s">
        <v>11</v>
      </c>
      <c r="B35" s="9" t="s">
        <v>24</v>
      </c>
      <c r="C35" s="9" t="s">
        <v>25</v>
      </c>
      <c r="D35" s="9" t="s">
        <v>22</v>
      </c>
      <c r="E35" s="9" t="s">
        <v>77</v>
      </c>
      <c r="F35" s="9" t="s">
        <v>295</v>
      </c>
      <c r="G35" s="9" t="s">
        <v>39</v>
      </c>
      <c r="H35" s="9" t="s">
        <v>68</v>
      </c>
      <c r="I35" s="9" t="s">
        <v>176</v>
      </c>
      <c r="J35" s="10">
        <v>361.88665099999997</v>
      </c>
      <c r="K35" s="10">
        <v>1258.3512470000001</v>
      </c>
      <c r="L35" s="10">
        <v>1658.3926819999999</v>
      </c>
      <c r="M35" s="10">
        <v>1256.3073919999999</v>
      </c>
      <c r="N35" s="10">
        <v>601.43039499999998</v>
      </c>
      <c r="O35" s="10">
        <v>558.802637</v>
      </c>
      <c r="P35" s="10">
        <v>182.88481200000001</v>
      </c>
      <c r="Q35" s="10">
        <v>474.21139299999999</v>
      </c>
      <c r="R35" s="10">
        <v>1774.7875180000001</v>
      </c>
      <c r="S35" s="10">
        <v>482.84774599999997</v>
      </c>
      <c r="T35" s="10">
        <v>712.38851799999998</v>
      </c>
      <c r="U35" s="10">
        <v>455.828439</v>
      </c>
      <c r="V35" s="11">
        <f t="shared" si="0"/>
        <v>9778.1194300000006</v>
      </c>
    </row>
    <row r="36" spans="1:22" ht="15.75" x14ac:dyDescent="0.2">
      <c r="A36" s="8" t="s">
        <v>11</v>
      </c>
      <c r="B36" s="9" t="s">
        <v>24</v>
      </c>
      <c r="C36" s="9" t="s">
        <v>25</v>
      </c>
      <c r="D36" s="9" t="s">
        <v>22</v>
      </c>
      <c r="E36" s="9" t="s">
        <v>77</v>
      </c>
      <c r="F36" s="9" t="s">
        <v>256</v>
      </c>
      <c r="G36" s="9" t="s">
        <v>36</v>
      </c>
      <c r="H36" s="9" t="s">
        <v>78</v>
      </c>
      <c r="I36" s="9" t="s">
        <v>79</v>
      </c>
      <c r="J36" s="10">
        <v>6711.1785739999996</v>
      </c>
      <c r="K36" s="10">
        <v>2971.0539760000001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1">
        <f t="shared" si="0"/>
        <v>9682.2325500000006</v>
      </c>
    </row>
    <row r="37" spans="1:22" ht="15.75" x14ac:dyDescent="0.2">
      <c r="A37" s="8" t="s">
        <v>11</v>
      </c>
      <c r="B37" s="9" t="s">
        <v>24</v>
      </c>
      <c r="C37" s="9" t="s">
        <v>25</v>
      </c>
      <c r="D37" s="9" t="s">
        <v>22</v>
      </c>
      <c r="E37" s="9" t="s">
        <v>80</v>
      </c>
      <c r="F37" s="9" t="s">
        <v>84</v>
      </c>
      <c r="G37" s="9" t="s">
        <v>15</v>
      </c>
      <c r="H37" s="9" t="s">
        <v>16</v>
      </c>
      <c r="I37" s="9" t="s">
        <v>16</v>
      </c>
      <c r="J37" s="10">
        <v>3507.1735440000002</v>
      </c>
      <c r="K37" s="10">
        <v>3997.1532360000001</v>
      </c>
      <c r="L37" s="10">
        <v>4096.0628589999997</v>
      </c>
      <c r="M37" s="10">
        <v>2737.4958839999999</v>
      </c>
      <c r="N37" s="10">
        <v>3038.8846979999998</v>
      </c>
      <c r="O37" s="10">
        <v>2708.2893239999999</v>
      </c>
      <c r="P37" s="10">
        <v>3070.518783</v>
      </c>
      <c r="Q37" s="10">
        <v>3166.7067510000002</v>
      </c>
      <c r="R37" s="10">
        <v>2815.649179</v>
      </c>
      <c r="S37" s="10">
        <v>3036.9651060000001</v>
      </c>
      <c r="T37" s="10">
        <v>2651.0533949999999</v>
      </c>
      <c r="U37" s="10">
        <v>3463.7847080000001</v>
      </c>
      <c r="V37" s="11">
        <f t="shared" si="0"/>
        <v>38289.737466999999</v>
      </c>
    </row>
    <row r="38" spans="1:22" ht="15.75" x14ac:dyDescent="0.2">
      <c r="A38" s="8" t="s">
        <v>11</v>
      </c>
      <c r="B38" s="9" t="s">
        <v>24</v>
      </c>
      <c r="C38" s="9" t="s">
        <v>25</v>
      </c>
      <c r="D38" s="9" t="s">
        <v>22</v>
      </c>
      <c r="E38" s="9" t="s">
        <v>80</v>
      </c>
      <c r="F38" s="9" t="s">
        <v>82</v>
      </c>
      <c r="G38" s="9" t="s">
        <v>15</v>
      </c>
      <c r="H38" s="9" t="s">
        <v>16</v>
      </c>
      <c r="I38" s="9" t="s">
        <v>83</v>
      </c>
      <c r="J38" s="10">
        <v>3533.978595</v>
      </c>
      <c r="K38" s="10">
        <v>4025.9842939999999</v>
      </c>
      <c r="L38" s="10">
        <v>3934.1179830000001</v>
      </c>
      <c r="M38" s="10">
        <v>2441.4457480000001</v>
      </c>
      <c r="N38" s="10">
        <v>3246.928703</v>
      </c>
      <c r="O38" s="10">
        <v>1885.0715</v>
      </c>
      <c r="P38" s="10">
        <v>3145.72847</v>
      </c>
      <c r="Q38" s="10">
        <v>2778.1195539999999</v>
      </c>
      <c r="R38" s="10">
        <v>1618.1509129999999</v>
      </c>
      <c r="S38" s="10">
        <v>1816.7698379999999</v>
      </c>
      <c r="T38" s="10">
        <v>1766.0527489999999</v>
      </c>
      <c r="U38" s="10">
        <v>1558.229325</v>
      </c>
      <c r="V38" s="11">
        <f t="shared" si="0"/>
        <v>31750.577672000003</v>
      </c>
    </row>
    <row r="39" spans="1:22" ht="15.75" x14ac:dyDescent="0.2">
      <c r="A39" s="8" t="s">
        <v>11</v>
      </c>
      <c r="B39" s="9" t="s">
        <v>24</v>
      </c>
      <c r="C39" s="9" t="s">
        <v>25</v>
      </c>
      <c r="D39" s="9" t="s">
        <v>22</v>
      </c>
      <c r="E39" s="9" t="s">
        <v>80</v>
      </c>
      <c r="F39" s="9" t="s">
        <v>81</v>
      </c>
      <c r="G39" s="9" t="s">
        <v>15</v>
      </c>
      <c r="H39" s="9" t="s">
        <v>16</v>
      </c>
      <c r="I39" s="9" t="s">
        <v>16</v>
      </c>
      <c r="J39" s="10">
        <v>667.47837200000004</v>
      </c>
      <c r="K39" s="10">
        <v>915.34987999999998</v>
      </c>
      <c r="L39" s="10">
        <v>1672.961857</v>
      </c>
      <c r="M39" s="10">
        <v>3138.574709</v>
      </c>
      <c r="N39" s="10">
        <v>1611.2057460000001</v>
      </c>
      <c r="O39" s="10">
        <v>2320.9698790000002</v>
      </c>
      <c r="P39" s="10">
        <v>1738.2703919999999</v>
      </c>
      <c r="Q39" s="10">
        <v>1862.3349700000001</v>
      </c>
      <c r="R39" s="10">
        <v>2186.0400719999998</v>
      </c>
      <c r="S39" s="10">
        <v>2323.3221210000002</v>
      </c>
      <c r="T39" s="10">
        <v>2070.9733930000002</v>
      </c>
      <c r="U39" s="10">
        <v>2171.133722</v>
      </c>
      <c r="V39" s="11">
        <f t="shared" si="0"/>
        <v>22678.615113</v>
      </c>
    </row>
    <row r="40" spans="1:22" ht="15.75" x14ac:dyDescent="0.2">
      <c r="A40" s="8" t="s">
        <v>11</v>
      </c>
      <c r="B40" s="9" t="s">
        <v>24</v>
      </c>
      <c r="C40" s="9" t="s">
        <v>32</v>
      </c>
      <c r="D40" s="9" t="s">
        <v>26</v>
      </c>
      <c r="E40" s="9" t="s">
        <v>322</v>
      </c>
      <c r="F40" s="9" t="s">
        <v>323</v>
      </c>
      <c r="G40" s="9" t="s">
        <v>36</v>
      </c>
      <c r="H40" s="9" t="s">
        <v>37</v>
      </c>
      <c r="I40" s="9" t="s">
        <v>324</v>
      </c>
      <c r="J40" s="10">
        <v>28.355315000000001</v>
      </c>
      <c r="K40" s="10">
        <v>21.656860999999999</v>
      </c>
      <c r="L40" s="10">
        <v>48.253768999999998</v>
      </c>
      <c r="M40" s="10">
        <v>67.912632000000002</v>
      </c>
      <c r="N40" s="10">
        <v>106.111919</v>
      </c>
      <c r="O40" s="10">
        <v>81.772711000000001</v>
      </c>
      <c r="P40" s="10">
        <v>87.326566</v>
      </c>
      <c r="Q40" s="10">
        <v>14.882436999999999</v>
      </c>
      <c r="R40" s="10">
        <v>159.24226400000001</v>
      </c>
      <c r="S40" s="10">
        <v>170.31337600000001</v>
      </c>
      <c r="T40" s="10">
        <v>123.556586</v>
      </c>
      <c r="U40" s="10">
        <v>76.357393999999999</v>
      </c>
      <c r="V40" s="11">
        <f t="shared" si="0"/>
        <v>985.74182999999994</v>
      </c>
    </row>
    <row r="41" spans="1:22" ht="15.75" x14ac:dyDescent="0.2">
      <c r="A41" s="8" t="s">
        <v>11</v>
      </c>
      <c r="B41" s="9" t="s">
        <v>24</v>
      </c>
      <c r="C41" s="9" t="s">
        <v>32</v>
      </c>
      <c r="D41" s="9" t="s">
        <v>22</v>
      </c>
      <c r="E41" s="9" t="s">
        <v>89</v>
      </c>
      <c r="F41" s="9" t="s">
        <v>377</v>
      </c>
      <c r="G41" s="9" t="s">
        <v>36</v>
      </c>
      <c r="H41" s="9" t="s">
        <v>37</v>
      </c>
      <c r="I41" s="9" t="s">
        <v>90</v>
      </c>
      <c r="J41" s="10">
        <v>43.114913999999999</v>
      </c>
      <c r="K41" s="10">
        <v>30.789757999999999</v>
      </c>
      <c r="L41" s="10">
        <v>50.008524999999999</v>
      </c>
      <c r="M41" s="10">
        <v>36.680126999999999</v>
      </c>
      <c r="N41" s="10">
        <v>52.581933999999997</v>
      </c>
      <c r="O41" s="10">
        <v>37.589764000000002</v>
      </c>
      <c r="P41" s="10">
        <v>49.557381999999997</v>
      </c>
      <c r="Q41" s="10">
        <v>27.375532</v>
      </c>
      <c r="R41" s="10">
        <v>33.486995999999998</v>
      </c>
      <c r="S41" s="10">
        <v>30.122129000000001</v>
      </c>
      <c r="T41" s="10">
        <v>34.501488000000002</v>
      </c>
      <c r="U41" s="10">
        <v>46.741421000000003</v>
      </c>
      <c r="V41" s="11">
        <f t="shared" si="0"/>
        <v>472.54996999999997</v>
      </c>
    </row>
    <row r="42" spans="1:22" ht="15.75" x14ac:dyDescent="0.2">
      <c r="A42" s="8" t="s">
        <v>11</v>
      </c>
      <c r="B42" s="9" t="s">
        <v>24</v>
      </c>
      <c r="C42" s="9" t="s">
        <v>32</v>
      </c>
      <c r="D42" s="9" t="s">
        <v>22</v>
      </c>
      <c r="E42" s="9" t="s">
        <v>89</v>
      </c>
      <c r="F42" s="9" t="s">
        <v>325</v>
      </c>
      <c r="G42" s="9" t="s">
        <v>88</v>
      </c>
      <c r="H42" s="9" t="s">
        <v>112</v>
      </c>
      <c r="I42" s="9" t="s">
        <v>346</v>
      </c>
      <c r="J42" s="10">
        <v>6.0403770000000003</v>
      </c>
      <c r="K42" s="10">
        <v>4.4413080000000003</v>
      </c>
      <c r="L42" s="10">
        <v>4.7085739999999996</v>
      </c>
      <c r="M42" s="10">
        <v>4.3330840000000004</v>
      </c>
      <c r="N42" s="10">
        <v>3.1717939999999998</v>
      </c>
      <c r="O42" s="10">
        <v>2.1945100000000002</v>
      </c>
      <c r="P42" s="10">
        <v>0</v>
      </c>
      <c r="Q42" s="10">
        <v>3.1671179999999999</v>
      </c>
      <c r="R42" s="10">
        <v>3.3964439999999998</v>
      </c>
      <c r="S42" s="10">
        <v>1.9630449999999999</v>
      </c>
      <c r="T42" s="10">
        <v>1.99196</v>
      </c>
      <c r="U42" s="10">
        <v>2.0168789999999999</v>
      </c>
      <c r="V42" s="11">
        <f t="shared" si="0"/>
        <v>37.425092999999997</v>
      </c>
    </row>
    <row r="43" spans="1:22" ht="15.75" x14ac:dyDescent="0.2">
      <c r="A43" s="8" t="s">
        <v>11</v>
      </c>
      <c r="B43" s="9" t="s">
        <v>24</v>
      </c>
      <c r="C43" s="9" t="s">
        <v>25</v>
      </c>
      <c r="D43" s="9" t="s">
        <v>22</v>
      </c>
      <c r="E43" s="9" t="s">
        <v>254</v>
      </c>
      <c r="F43" s="9" t="s">
        <v>251</v>
      </c>
      <c r="G43" s="9" t="s">
        <v>63</v>
      </c>
      <c r="H43" s="9" t="s">
        <v>63</v>
      </c>
      <c r="I43" s="9" t="s">
        <v>136</v>
      </c>
      <c r="J43" s="10">
        <v>5041.1495809999997</v>
      </c>
      <c r="K43" s="10">
        <v>4949.5573839999997</v>
      </c>
      <c r="L43" s="10">
        <v>5511.6403149999996</v>
      </c>
      <c r="M43" s="10">
        <v>5386.2188050000004</v>
      </c>
      <c r="N43" s="10">
        <v>4811.2948850000002</v>
      </c>
      <c r="O43" s="10">
        <v>4719.5570669999997</v>
      </c>
      <c r="P43" s="10">
        <v>3533.661595</v>
      </c>
      <c r="Q43" s="10">
        <v>6575.8519839999999</v>
      </c>
      <c r="R43" s="10">
        <v>5992.0549730000002</v>
      </c>
      <c r="S43" s="10">
        <v>6879.9882109999999</v>
      </c>
      <c r="T43" s="10">
        <v>5181.4718940000002</v>
      </c>
      <c r="U43" s="10">
        <v>8183.7107379999998</v>
      </c>
      <c r="V43" s="11">
        <f t="shared" si="0"/>
        <v>66766.157431999993</v>
      </c>
    </row>
    <row r="44" spans="1:22" ht="15.75" x14ac:dyDescent="0.2">
      <c r="A44" s="8" t="s">
        <v>11</v>
      </c>
      <c r="B44" s="9" t="s">
        <v>24</v>
      </c>
      <c r="C44" s="9" t="s">
        <v>25</v>
      </c>
      <c r="D44" s="9" t="s">
        <v>22</v>
      </c>
      <c r="E44" s="9" t="s">
        <v>254</v>
      </c>
      <c r="F44" s="9" t="s">
        <v>222</v>
      </c>
      <c r="G44" s="9" t="s">
        <v>15</v>
      </c>
      <c r="H44" s="9" t="s">
        <v>16</v>
      </c>
      <c r="I44" s="9" t="s">
        <v>223</v>
      </c>
      <c r="J44" s="10">
        <v>2640.1313239999999</v>
      </c>
      <c r="K44" s="10">
        <v>2523.6270439999998</v>
      </c>
      <c r="L44" s="10">
        <v>2933.931497</v>
      </c>
      <c r="M44" s="10">
        <v>3143.5635619999998</v>
      </c>
      <c r="N44" s="10">
        <v>3500.5569249999999</v>
      </c>
      <c r="O44" s="10">
        <v>3266.5303429999999</v>
      </c>
      <c r="P44" s="10">
        <v>3323.9671429999999</v>
      </c>
      <c r="Q44" s="10">
        <v>3463.2514190000002</v>
      </c>
      <c r="R44" s="10">
        <v>3144.6473169999999</v>
      </c>
      <c r="S44" s="10">
        <v>3311.0382909999998</v>
      </c>
      <c r="T44" s="10">
        <v>3132.901484</v>
      </c>
      <c r="U44" s="10">
        <v>3136.7452360000002</v>
      </c>
      <c r="V44" s="11">
        <f t="shared" si="0"/>
        <v>37520.891585000005</v>
      </c>
    </row>
    <row r="45" spans="1:22" ht="15.75" x14ac:dyDescent="0.2">
      <c r="A45" s="8" t="s">
        <v>11</v>
      </c>
      <c r="B45" s="9" t="s">
        <v>24</v>
      </c>
      <c r="C45" s="9" t="s">
        <v>25</v>
      </c>
      <c r="D45" s="9" t="s">
        <v>22</v>
      </c>
      <c r="E45" s="9" t="s">
        <v>254</v>
      </c>
      <c r="F45" s="9" t="s">
        <v>135</v>
      </c>
      <c r="G45" s="9" t="s">
        <v>63</v>
      </c>
      <c r="H45" s="9" t="s">
        <v>63</v>
      </c>
      <c r="I45" s="9" t="s">
        <v>136</v>
      </c>
      <c r="J45" s="10">
        <v>3615.4293790000002</v>
      </c>
      <c r="K45" s="10">
        <v>2500.7595820000001</v>
      </c>
      <c r="L45" s="10">
        <v>3724.9032560000001</v>
      </c>
      <c r="M45" s="10">
        <v>2850.6883539999999</v>
      </c>
      <c r="N45" s="10">
        <v>2904.484739</v>
      </c>
      <c r="O45" s="10">
        <v>2024.90399</v>
      </c>
      <c r="P45" s="10">
        <v>2284.1182939999999</v>
      </c>
      <c r="Q45" s="10">
        <v>3767.9049730000002</v>
      </c>
      <c r="R45" s="10">
        <v>2371.0837649999999</v>
      </c>
      <c r="S45" s="10">
        <v>2069.4040690000002</v>
      </c>
      <c r="T45" s="10">
        <v>2783.8090579999998</v>
      </c>
      <c r="U45" s="10">
        <v>2209.6221390000001</v>
      </c>
      <c r="V45" s="11">
        <f t="shared" si="0"/>
        <v>33107.111597999996</v>
      </c>
    </row>
    <row r="46" spans="1:22" ht="15.75" x14ac:dyDescent="0.2">
      <c r="A46" s="8" t="s">
        <v>11</v>
      </c>
      <c r="B46" s="9" t="s">
        <v>24</v>
      </c>
      <c r="C46" s="9" t="s">
        <v>32</v>
      </c>
      <c r="D46" s="9" t="s">
        <v>22</v>
      </c>
      <c r="E46" s="9" t="s">
        <v>94</v>
      </c>
      <c r="F46" s="12" t="s">
        <v>95</v>
      </c>
      <c r="G46" s="9" t="s">
        <v>96</v>
      </c>
      <c r="H46" s="9" t="s">
        <v>97</v>
      </c>
      <c r="I46" s="9" t="s">
        <v>98</v>
      </c>
      <c r="J46" s="10">
        <v>913.09335699999997</v>
      </c>
      <c r="K46" s="10">
        <v>581.01385100000005</v>
      </c>
      <c r="L46" s="10">
        <v>877.92736100000002</v>
      </c>
      <c r="M46" s="10">
        <v>773.09544000000005</v>
      </c>
      <c r="N46" s="10">
        <v>1423.5065910000001</v>
      </c>
      <c r="O46" s="10">
        <v>2107.3047230000002</v>
      </c>
      <c r="P46" s="10">
        <v>1949.5452399999999</v>
      </c>
      <c r="Q46" s="10">
        <v>2715.47867</v>
      </c>
      <c r="R46" s="10">
        <v>2769.7089310000001</v>
      </c>
      <c r="S46" s="10">
        <v>2769.833678</v>
      </c>
      <c r="T46" s="10">
        <v>2988.6340260000002</v>
      </c>
      <c r="U46" s="10">
        <v>3369.5684809999998</v>
      </c>
      <c r="V46" s="11">
        <f t="shared" si="0"/>
        <v>23238.710348999997</v>
      </c>
    </row>
    <row r="47" spans="1:22" ht="15.75" x14ac:dyDescent="0.2">
      <c r="A47" s="8" t="s">
        <v>11</v>
      </c>
      <c r="B47" s="9" t="s">
        <v>24</v>
      </c>
      <c r="C47" s="9" t="s">
        <v>25</v>
      </c>
      <c r="D47" s="9" t="s">
        <v>22</v>
      </c>
      <c r="E47" s="9" t="s">
        <v>99</v>
      </c>
      <c r="F47" s="12" t="s">
        <v>100</v>
      </c>
      <c r="G47" s="9" t="s">
        <v>17</v>
      </c>
      <c r="H47" s="9" t="s">
        <v>101</v>
      </c>
      <c r="I47" s="9" t="s">
        <v>102</v>
      </c>
      <c r="J47" s="10">
        <v>735.792914</v>
      </c>
      <c r="K47" s="10">
        <v>934.91032399999995</v>
      </c>
      <c r="L47" s="10">
        <v>670.20838900000001</v>
      </c>
      <c r="M47" s="10">
        <v>868.37667899999997</v>
      </c>
      <c r="N47" s="10">
        <v>1012.2112969999999</v>
      </c>
      <c r="O47" s="10">
        <v>1067.138927</v>
      </c>
      <c r="P47" s="10">
        <v>1112.0021810000001</v>
      </c>
      <c r="Q47" s="10">
        <v>1107.8093650000001</v>
      </c>
      <c r="R47" s="10">
        <v>1101.6437739999999</v>
      </c>
      <c r="S47" s="10">
        <v>868.18138999999996</v>
      </c>
      <c r="T47" s="10">
        <v>954.08224299999995</v>
      </c>
      <c r="U47" s="10">
        <v>1131.5437649999999</v>
      </c>
      <c r="V47" s="11">
        <f t="shared" si="0"/>
        <v>11563.901248</v>
      </c>
    </row>
    <row r="48" spans="1:22" ht="15.75" x14ac:dyDescent="0.2">
      <c r="A48" s="8" t="s">
        <v>11</v>
      </c>
      <c r="B48" s="9" t="s">
        <v>24</v>
      </c>
      <c r="C48" s="9" t="s">
        <v>32</v>
      </c>
      <c r="D48" s="9" t="s">
        <v>26</v>
      </c>
      <c r="E48" s="9" t="s">
        <v>326</v>
      </c>
      <c r="F48" s="20" t="s">
        <v>327</v>
      </c>
      <c r="G48" s="9" t="s">
        <v>36</v>
      </c>
      <c r="H48" s="9" t="s">
        <v>37</v>
      </c>
      <c r="I48" s="9" t="s">
        <v>37</v>
      </c>
      <c r="J48" s="10">
        <v>11.396174</v>
      </c>
      <c r="K48" s="10">
        <v>6.7874840000000001</v>
      </c>
      <c r="L48" s="10">
        <v>8.7084329999999994</v>
      </c>
      <c r="M48" s="10">
        <v>16.914009</v>
      </c>
      <c r="N48" s="10">
        <v>11.737947</v>
      </c>
      <c r="O48" s="10">
        <v>15.506717</v>
      </c>
      <c r="P48" s="10">
        <v>10.171623</v>
      </c>
      <c r="Q48" s="10">
        <v>14.679017</v>
      </c>
      <c r="R48" s="10">
        <v>7.2896840000000003</v>
      </c>
      <c r="S48" s="10">
        <v>20.187149999999999</v>
      </c>
      <c r="T48" s="10">
        <v>7.5584009999999999</v>
      </c>
      <c r="U48" s="10">
        <v>17.888672</v>
      </c>
      <c r="V48" s="11">
        <f t="shared" si="0"/>
        <v>148.825311</v>
      </c>
    </row>
    <row r="49" spans="1:22" ht="15.75" x14ac:dyDescent="0.2">
      <c r="A49" s="8" t="s">
        <v>11</v>
      </c>
      <c r="B49" s="9" t="s">
        <v>24</v>
      </c>
      <c r="C49" s="9" t="s">
        <v>25</v>
      </c>
      <c r="D49" s="9" t="s">
        <v>22</v>
      </c>
      <c r="E49" s="9" t="s">
        <v>248</v>
      </c>
      <c r="F49" s="9" t="s">
        <v>92</v>
      </c>
      <c r="G49" s="9" t="s">
        <v>55</v>
      </c>
      <c r="H49" s="9" t="s">
        <v>55</v>
      </c>
      <c r="I49" s="9" t="s">
        <v>93</v>
      </c>
      <c r="J49" s="10">
        <v>3655.782021</v>
      </c>
      <c r="K49" s="10">
        <v>3144.8595059999998</v>
      </c>
      <c r="L49" s="10">
        <v>2984.298933</v>
      </c>
      <c r="M49" s="10">
        <v>2893.8541049999999</v>
      </c>
      <c r="N49" s="10">
        <v>3410.309471</v>
      </c>
      <c r="O49" s="10">
        <v>3633.1434140000001</v>
      </c>
      <c r="P49" s="10">
        <v>2795.9135780000001</v>
      </c>
      <c r="Q49" s="10">
        <v>4245.7214940000003</v>
      </c>
      <c r="R49" s="10">
        <v>4007.2910659999998</v>
      </c>
      <c r="S49" s="10">
        <v>3737.849964</v>
      </c>
      <c r="T49" s="10">
        <v>2955.4160019999999</v>
      </c>
      <c r="U49" s="10">
        <v>3377.404231</v>
      </c>
      <c r="V49" s="11">
        <f t="shared" si="0"/>
        <v>40841.843785000005</v>
      </c>
    </row>
    <row r="50" spans="1:22" ht="15.75" x14ac:dyDescent="0.2">
      <c r="A50" s="8" t="s">
        <v>11</v>
      </c>
      <c r="B50" s="9" t="s">
        <v>24</v>
      </c>
      <c r="C50" s="9" t="s">
        <v>25</v>
      </c>
      <c r="D50" s="9" t="s">
        <v>22</v>
      </c>
      <c r="E50" s="9" t="s">
        <v>347</v>
      </c>
      <c r="F50" s="9" t="s">
        <v>257</v>
      </c>
      <c r="G50" s="9" t="s">
        <v>29</v>
      </c>
      <c r="H50" s="9" t="s">
        <v>30</v>
      </c>
      <c r="I50" s="9" t="s">
        <v>30</v>
      </c>
      <c r="J50" s="10">
        <v>5046.9764859999996</v>
      </c>
      <c r="K50" s="10">
        <v>4094.7056069999999</v>
      </c>
      <c r="L50" s="10">
        <v>4393.8793930000002</v>
      </c>
      <c r="M50" s="10">
        <v>5390.7857080000003</v>
      </c>
      <c r="N50" s="10">
        <v>5947.7361810000002</v>
      </c>
      <c r="O50" s="10">
        <v>5058.9917370000003</v>
      </c>
      <c r="P50" s="10">
        <v>5581.6253779999997</v>
      </c>
      <c r="Q50" s="10">
        <v>4117.7753110000003</v>
      </c>
      <c r="R50" s="10">
        <v>6182.3663290000004</v>
      </c>
      <c r="S50" s="10">
        <v>3849.702886</v>
      </c>
      <c r="T50" s="10">
        <v>5599.5206680000001</v>
      </c>
      <c r="U50" s="10">
        <v>5800.5472879999998</v>
      </c>
      <c r="V50" s="11">
        <f t="shared" si="0"/>
        <v>61064.612971999988</v>
      </c>
    </row>
    <row r="51" spans="1:22" ht="15.75" x14ac:dyDescent="0.2">
      <c r="A51" s="8" t="s">
        <v>11</v>
      </c>
      <c r="B51" s="9" t="s">
        <v>24</v>
      </c>
      <c r="C51" s="9" t="s">
        <v>32</v>
      </c>
      <c r="D51" s="9" t="s">
        <v>26</v>
      </c>
      <c r="E51" s="9" t="s">
        <v>258</v>
      </c>
      <c r="F51" s="9" t="s">
        <v>129</v>
      </c>
      <c r="G51" s="9" t="s">
        <v>88</v>
      </c>
      <c r="H51" s="9" t="s">
        <v>109</v>
      </c>
      <c r="I51" s="9" t="s">
        <v>130</v>
      </c>
      <c r="J51" s="10">
        <v>181.22542799999999</v>
      </c>
      <c r="K51" s="10">
        <v>166.62565699999999</v>
      </c>
      <c r="L51" s="10">
        <v>220.580546</v>
      </c>
      <c r="M51" s="10">
        <v>332.16515700000002</v>
      </c>
      <c r="N51" s="10">
        <v>307.15034000000003</v>
      </c>
      <c r="O51" s="10">
        <v>396.21226200000001</v>
      </c>
      <c r="P51" s="10">
        <v>260.56473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1">
        <f t="shared" si="0"/>
        <v>1864.52412</v>
      </c>
    </row>
    <row r="52" spans="1:22" ht="15.75" x14ac:dyDescent="0.2">
      <c r="A52" s="8" t="s">
        <v>11</v>
      </c>
      <c r="B52" s="9" t="s">
        <v>24</v>
      </c>
      <c r="C52" s="9" t="s">
        <v>32</v>
      </c>
      <c r="D52" s="9" t="s">
        <v>26</v>
      </c>
      <c r="E52" s="9" t="s">
        <v>258</v>
      </c>
      <c r="F52" s="12" t="s">
        <v>378</v>
      </c>
      <c r="G52" s="9" t="s">
        <v>88</v>
      </c>
      <c r="H52" s="9" t="s">
        <v>109</v>
      </c>
      <c r="I52" s="9" t="s">
        <v>130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226.825953</v>
      </c>
      <c r="R52" s="10">
        <v>0</v>
      </c>
      <c r="S52" s="10">
        <v>0</v>
      </c>
      <c r="T52" s="10">
        <v>0</v>
      </c>
      <c r="U52" s="10">
        <v>0</v>
      </c>
      <c r="V52" s="11">
        <f t="shared" si="0"/>
        <v>226.825953</v>
      </c>
    </row>
    <row r="53" spans="1:22" ht="15.75" x14ac:dyDescent="0.2">
      <c r="A53" s="8" t="s">
        <v>11</v>
      </c>
      <c r="B53" s="9" t="s">
        <v>24</v>
      </c>
      <c r="C53" s="9" t="s">
        <v>25</v>
      </c>
      <c r="D53" s="9" t="s">
        <v>26</v>
      </c>
      <c r="E53" s="9" t="s">
        <v>249</v>
      </c>
      <c r="F53" s="9" t="s">
        <v>259</v>
      </c>
      <c r="G53" s="9" t="s">
        <v>36</v>
      </c>
      <c r="H53" s="9" t="s">
        <v>51</v>
      </c>
      <c r="I53" s="9" t="s">
        <v>51</v>
      </c>
      <c r="J53" s="10">
        <v>246.246948</v>
      </c>
      <c r="K53" s="10">
        <v>218.66282899999999</v>
      </c>
      <c r="L53" s="10">
        <v>358.50188500000002</v>
      </c>
      <c r="M53" s="10">
        <v>284.62302199999999</v>
      </c>
      <c r="N53" s="10">
        <v>354.73338000000001</v>
      </c>
      <c r="O53" s="10">
        <v>407.91921200000002</v>
      </c>
      <c r="P53" s="10">
        <v>304.83851700000002</v>
      </c>
      <c r="Q53" s="10">
        <v>231.41632799999999</v>
      </c>
      <c r="R53" s="10">
        <v>342.05719499999998</v>
      </c>
      <c r="S53" s="10">
        <v>330.58077200000002</v>
      </c>
      <c r="T53" s="10">
        <v>279.26910099999998</v>
      </c>
      <c r="U53" s="10">
        <v>350.26086500000002</v>
      </c>
      <c r="V53" s="11">
        <f t="shared" si="0"/>
        <v>3709.1100539999998</v>
      </c>
    </row>
    <row r="54" spans="1:22" ht="15.75" x14ac:dyDescent="0.2">
      <c r="A54" s="8" t="s">
        <v>11</v>
      </c>
      <c r="B54" s="9" t="s">
        <v>24</v>
      </c>
      <c r="C54" s="9" t="s">
        <v>32</v>
      </c>
      <c r="D54" s="9" t="s">
        <v>22</v>
      </c>
      <c r="E54" s="9" t="s">
        <v>110</v>
      </c>
      <c r="F54" s="20" t="s">
        <v>113</v>
      </c>
      <c r="G54" s="9" t="s">
        <v>88</v>
      </c>
      <c r="H54" s="9" t="s">
        <v>112</v>
      </c>
      <c r="I54" s="9" t="s">
        <v>112</v>
      </c>
      <c r="J54" s="10">
        <v>581.11993500000005</v>
      </c>
      <c r="K54" s="10">
        <v>513.20133099999998</v>
      </c>
      <c r="L54" s="10">
        <v>594.48912499999994</v>
      </c>
      <c r="M54" s="10">
        <v>554.71226999999999</v>
      </c>
      <c r="N54" s="10">
        <v>545.33701699999995</v>
      </c>
      <c r="O54" s="10">
        <v>388.39433600000001</v>
      </c>
      <c r="P54" s="10">
        <v>683.41479100000004</v>
      </c>
      <c r="Q54" s="10">
        <v>667.15693699999997</v>
      </c>
      <c r="R54" s="10">
        <v>663.79274799999996</v>
      </c>
      <c r="S54" s="10">
        <v>683.78791200000001</v>
      </c>
      <c r="T54" s="10">
        <v>626.73691399999996</v>
      </c>
      <c r="U54" s="10">
        <v>581.65601400000003</v>
      </c>
      <c r="V54" s="11">
        <f t="shared" si="0"/>
        <v>7083.7993299999998</v>
      </c>
    </row>
    <row r="55" spans="1:22" ht="15.75" x14ac:dyDescent="0.2">
      <c r="A55" s="8" t="s">
        <v>11</v>
      </c>
      <c r="B55" s="9" t="s">
        <v>24</v>
      </c>
      <c r="C55" s="9" t="s">
        <v>32</v>
      </c>
      <c r="D55" s="9" t="s">
        <v>22</v>
      </c>
      <c r="E55" s="9" t="s">
        <v>110</v>
      </c>
      <c r="F55" s="9" t="s">
        <v>111</v>
      </c>
      <c r="G55" s="9" t="s">
        <v>88</v>
      </c>
      <c r="H55" s="9" t="s">
        <v>112</v>
      </c>
      <c r="I55" s="9" t="s">
        <v>112</v>
      </c>
      <c r="J55" s="10">
        <v>47.995412000000002</v>
      </c>
      <c r="K55" s="10">
        <v>62.273113000000002</v>
      </c>
      <c r="L55" s="10">
        <v>48.967511000000002</v>
      </c>
      <c r="M55" s="10">
        <v>84.979078999999999</v>
      </c>
      <c r="N55" s="10">
        <v>66.359881000000001</v>
      </c>
      <c r="O55" s="10">
        <v>52.120780000000003</v>
      </c>
      <c r="P55" s="10">
        <v>72.162459999999996</v>
      </c>
      <c r="Q55" s="10">
        <v>86.454780999999997</v>
      </c>
      <c r="R55" s="10">
        <v>84.701384000000004</v>
      </c>
      <c r="S55" s="10">
        <v>65.069310999999999</v>
      </c>
      <c r="T55" s="10">
        <v>108.389195</v>
      </c>
      <c r="U55" s="10">
        <v>70.187374000000005</v>
      </c>
      <c r="V55" s="11">
        <f t="shared" si="0"/>
        <v>849.66028099999994</v>
      </c>
    </row>
    <row r="56" spans="1:22" ht="15.75" x14ac:dyDescent="0.2">
      <c r="A56" s="8" t="s">
        <v>11</v>
      </c>
      <c r="B56" s="9" t="s">
        <v>24</v>
      </c>
      <c r="C56" s="9" t="s">
        <v>32</v>
      </c>
      <c r="D56" s="9" t="s">
        <v>22</v>
      </c>
      <c r="E56" s="9" t="s">
        <v>110</v>
      </c>
      <c r="F56" s="9" t="s">
        <v>312</v>
      </c>
      <c r="G56" s="9" t="s">
        <v>88</v>
      </c>
      <c r="H56" s="9" t="s">
        <v>112</v>
      </c>
      <c r="I56" s="9" t="s">
        <v>311</v>
      </c>
      <c r="J56" s="10">
        <v>0.24485000000000001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0.21271599999999999</v>
      </c>
      <c r="R56" s="10">
        <v>0</v>
      </c>
      <c r="S56" s="10">
        <v>0</v>
      </c>
      <c r="T56" s="10">
        <v>0</v>
      </c>
      <c r="U56" s="10">
        <v>0</v>
      </c>
      <c r="V56" s="11">
        <f t="shared" si="0"/>
        <v>0.45756600000000003</v>
      </c>
    </row>
    <row r="57" spans="1:22" ht="15.75" x14ac:dyDescent="0.2">
      <c r="A57" s="8" t="s">
        <v>11</v>
      </c>
      <c r="B57" s="9" t="s">
        <v>24</v>
      </c>
      <c r="C57" s="9" t="s">
        <v>32</v>
      </c>
      <c r="D57" s="9" t="s">
        <v>22</v>
      </c>
      <c r="E57" s="9" t="s">
        <v>110</v>
      </c>
      <c r="F57" s="9" t="s">
        <v>313</v>
      </c>
      <c r="G57" s="9" t="s">
        <v>88</v>
      </c>
      <c r="H57" s="9" t="s">
        <v>112</v>
      </c>
      <c r="I57" s="9" t="s">
        <v>112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0.22575500000000001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1">
        <f t="shared" si="0"/>
        <v>0.22575500000000001</v>
      </c>
    </row>
    <row r="58" spans="1:22" ht="15.75" x14ac:dyDescent="0.2">
      <c r="A58" s="8" t="s">
        <v>11</v>
      </c>
      <c r="B58" s="9" t="s">
        <v>24</v>
      </c>
      <c r="C58" s="9" t="s">
        <v>32</v>
      </c>
      <c r="D58" s="9" t="s">
        <v>22</v>
      </c>
      <c r="E58" s="9" t="s">
        <v>110</v>
      </c>
      <c r="F58" s="12" t="s">
        <v>379</v>
      </c>
      <c r="G58" s="9" t="s">
        <v>88</v>
      </c>
      <c r="H58" s="9" t="s">
        <v>112</v>
      </c>
      <c r="I58" s="9" t="s">
        <v>311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8.5085999999999995E-2</v>
      </c>
      <c r="R58" s="10">
        <v>0</v>
      </c>
      <c r="S58" s="10">
        <v>0</v>
      </c>
      <c r="T58" s="10">
        <v>0</v>
      </c>
      <c r="U58" s="10">
        <v>0</v>
      </c>
      <c r="V58" s="11">
        <f t="shared" si="0"/>
        <v>8.5085999999999995E-2</v>
      </c>
    </row>
    <row r="59" spans="1:22" ht="15.75" x14ac:dyDescent="0.2">
      <c r="A59" s="8" t="s">
        <v>11</v>
      </c>
      <c r="B59" s="9" t="s">
        <v>24</v>
      </c>
      <c r="C59" s="9" t="s">
        <v>32</v>
      </c>
      <c r="D59" s="9" t="s">
        <v>22</v>
      </c>
      <c r="E59" s="9" t="s">
        <v>110</v>
      </c>
      <c r="F59" s="9" t="s">
        <v>224</v>
      </c>
      <c r="G59" s="9" t="s">
        <v>88</v>
      </c>
      <c r="H59" s="9" t="s">
        <v>112</v>
      </c>
      <c r="I59" s="9" t="s">
        <v>112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2.8452999999999999E-2</v>
      </c>
      <c r="S59" s="10">
        <v>0</v>
      </c>
      <c r="T59" s="10">
        <v>0</v>
      </c>
      <c r="U59" s="10">
        <v>0</v>
      </c>
      <c r="V59" s="11">
        <f t="shared" si="0"/>
        <v>2.8452999999999999E-2</v>
      </c>
    </row>
    <row r="60" spans="1:22" ht="15.75" x14ac:dyDescent="0.2">
      <c r="A60" s="8" t="s">
        <v>11</v>
      </c>
      <c r="B60" s="9" t="s">
        <v>24</v>
      </c>
      <c r="C60" s="9" t="s">
        <v>25</v>
      </c>
      <c r="D60" s="9" t="s">
        <v>22</v>
      </c>
      <c r="E60" s="9" t="s">
        <v>114</v>
      </c>
      <c r="F60" s="9" t="s">
        <v>115</v>
      </c>
      <c r="G60" s="9" t="s">
        <v>116</v>
      </c>
      <c r="H60" s="9" t="s">
        <v>117</v>
      </c>
      <c r="I60" s="9" t="s">
        <v>118</v>
      </c>
      <c r="J60" s="10">
        <v>4932.3581670000003</v>
      </c>
      <c r="K60" s="10">
        <v>4703.2542309999999</v>
      </c>
      <c r="L60" s="10">
        <v>6595.5943440000001</v>
      </c>
      <c r="M60" s="10">
        <v>6269.9306710000001</v>
      </c>
      <c r="N60" s="10">
        <v>6424.3479909999996</v>
      </c>
      <c r="O60" s="10">
        <v>6331.2090680000001</v>
      </c>
      <c r="P60" s="10">
        <v>6463.7961930000001</v>
      </c>
      <c r="Q60" s="10">
        <v>6072.8393509999996</v>
      </c>
      <c r="R60" s="10">
        <v>6948.1167999999998</v>
      </c>
      <c r="S60" s="10">
        <v>6888.0542619999997</v>
      </c>
      <c r="T60" s="10">
        <v>7690.0101290000002</v>
      </c>
      <c r="U60" s="10">
        <v>6997.7309660000001</v>
      </c>
      <c r="V60" s="11">
        <f t="shared" si="0"/>
        <v>76317.242173000006</v>
      </c>
    </row>
    <row r="61" spans="1:22" ht="15.75" x14ac:dyDescent="0.2">
      <c r="A61" s="8" t="s">
        <v>11</v>
      </c>
      <c r="B61" s="9" t="s">
        <v>24</v>
      </c>
      <c r="C61" s="9" t="s">
        <v>25</v>
      </c>
      <c r="D61" s="9" t="s">
        <v>22</v>
      </c>
      <c r="E61" s="9" t="s">
        <v>288</v>
      </c>
      <c r="F61" s="9" t="s">
        <v>348</v>
      </c>
      <c r="G61" s="9" t="s">
        <v>15</v>
      </c>
      <c r="H61" s="9" t="s">
        <v>235</v>
      </c>
      <c r="I61" s="9" t="s">
        <v>236</v>
      </c>
      <c r="J61" s="10">
        <v>158.92865599999999</v>
      </c>
      <c r="K61" s="10">
        <v>106.011144</v>
      </c>
      <c r="L61" s="10">
        <v>105.227605</v>
      </c>
      <c r="M61" s="10">
        <v>131.73580000000001</v>
      </c>
      <c r="N61" s="10">
        <v>104.468597</v>
      </c>
      <c r="O61" s="10">
        <v>258.16237699999999</v>
      </c>
      <c r="P61" s="10">
        <v>250.15251900000001</v>
      </c>
      <c r="Q61" s="10">
        <v>211.84735000000001</v>
      </c>
      <c r="R61" s="10">
        <v>212.34378799999999</v>
      </c>
      <c r="S61" s="10">
        <v>215.975731</v>
      </c>
      <c r="T61" s="10">
        <v>206.740386</v>
      </c>
      <c r="U61" s="10">
        <v>228.037904</v>
      </c>
      <c r="V61" s="11">
        <f t="shared" si="0"/>
        <v>2189.6318569999999</v>
      </c>
    </row>
    <row r="62" spans="1:22" ht="15.75" x14ac:dyDescent="0.2">
      <c r="A62" s="8" t="s">
        <v>11</v>
      </c>
      <c r="B62" s="9" t="s">
        <v>24</v>
      </c>
      <c r="C62" s="9" t="s">
        <v>25</v>
      </c>
      <c r="D62" s="9" t="s">
        <v>22</v>
      </c>
      <c r="E62" s="9" t="s">
        <v>121</v>
      </c>
      <c r="F62" s="9" t="s">
        <v>122</v>
      </c>
      <c r="G62" s="9" t="s">
        <v>29</v>
      </c>
      <c r="H62" s="9" t="s">
        <v>123</v>
      </c>
      <c r="I62" s="9" t="s">
        <v>124</v>
      </c>
      <c r="J62" s="10">
        <v>1302.1701720000001</v>
      </c>
      <c r="K62" s="10">
        <v>1378.2163029999999</v>
      </c>
      <c r="L62" s="10">
        <v>1361.4466849999999</v>
      </c>
      <c r="M62" s="10">
        <v>1111.1325690000001</v>
      </c>
      <c r="N62" s="10">
        <v>1439.7501589999999</v>
      </c>
      <c r="O62" s="10">
        <v>1439.6452469999999</v>
      </c>
      <c r="P62" s="10">
        <v>1473.8753999999999</v>
      </c>
      <c r="Q62" s="10">
        <v>1132.851193</v>
      </c>
      <c r="R62" s="10">
        <v>1198.1479340000001</v>
      </c>
      <c r="S62" s="10">
        <v>1380.275134</v>
      </c>
      <c r="T62" s="10">
        <v>1666.883652</v>
      </c>
      <c r="U62" s="10">
        <v>1398.6486179999999</v>
      </c>
      <c r="V62" s="11">
        <f t="shared" si="0"/>
        <v>16283.043066</v>
      </c>
    </row>
    <row r="63" spans="1:22" ht="15.75" x14ac:dyDescent="0.2">
      <c r="A63" s="8" t="s">
        <v>11</v>
      </c>
      <c r="B63" s="9" t="s">
        <v>24</v>
      </c>
      <c r="C63" s="9" t="s">
        <v>25</v>
      </c>
      <c r="D63" s="9" t="s">
        <v>22</v>
      </c>
      <c r="E63" s="9" t="s">
        <v>121</v>
      </c>
      <c r="F63" s="9" t="s">
        <v>296</v>
      </c>
      <c r="G63" s="9" t="s">
        <v>29</v>
      </c>
      <c r="H63" s="9" t="s">
        <v>123</v>
      </c>
      <c r="I63" s="9" t="s">
        <v>297</v>
      </c>
      <c r="J63" s="10">
        <v>306.79912100000001</v>
      </c>
      <c r="K63" s="10">
        <v>206.332953</v>
      </c>
      <c r="L63" s="10">
        <v>438.45186899999999</v>
      </c>
      <c r="M63" s="10">
        <v>663.99246700000003</v>
      </c>
      <c r="N63" s="10">
        <v>528.11542899999995</v>
      </c>
      <c r="O63" s="10">
        <v>387.98667399999999</v>
      </c>
      <c r="P63" s="10">
        <v>523.02214500000002</v>
      </c>
      <c r="Q63" s="10">
        <v>381.91880200000003</v>
      </c>
      <c r="R63" s="10">
        <v>480.27374400000002</v>
      </c>
      <c r="S63" s="10">
        <v>474.81621200000001</v>
      </c>
      <c r="T63" s="10">
        <v>535.93144500000005</v>
      </c>
      <c r="U63" s="10">
        <v>759.20544299999995</v>
      </c>
      <c r="V63" s="11">
        <f t="shared" si="0"/>
        <v>5686.8463039999997</v>
      </c>
    </row>
    <row r="64" spans="1:22" ht="15.75" x14ac:dyDescent="0.2">
      <c r="A64" s="8" t="s">
        <v>11</v>
      </c>
      <c r="B64" s="9" t="s">
        <v>24</v>
      </c>
      <c r="C64" s="9" t="s">
        <v>25</v>
      </c>
      <c r="D64" s="9" t="s">
        <v>22</v>
      </c>
      <c r="E64" s="9" t="s">
        <v>121</v>
      </c>
      <c r="F64" s="9" t="s">
        <v>125</v>
      </c>
      <c r="G64" s="9" t="s">
        <v>29</v>
      </c>
      <c r="H64" s="9" t="s">
        <v>123</v>
      </c>
      <c r="I64" s="9" t="s">
        <v>124</v>
      </c>
      <c r="J64" s="10">
        <v>142.402556</v>
      </c>
      <c r="K64" s="10">
        <v>279.33146599999998</v>
      </c>
      <c r="L64" s="10">
        <v>207.37419700000001</v>
      </c>
      <c r="M64" s="10">
        <v>339.70407999999998</v>
      </c>
      <c r="N64" s="10">
        <v>499.40047499999997</v>
      </c>
      <c r="O64" s="10">
        <v>387.38359500000001</v>
      </c>
      <c r="P64" s="10">
        <v>330.995</v>
      </c>
      <c r="Q64" s="10">
        <v>289.683222</v>
      </c>
      <c r="R64" s="10">
        <v>552.79294800000002</v>
      </c>
      <c r="S64" s="10">
        <v>726.88093500000002</v>
      </c>
      <c r="T64" s="10">
        <v>606.39627499999995</v>
      </c>
      <c r="U64" s="10">
        <v>589.55191500000001</v>
      </c>
      <c r="V64" s="11">
        <f t="shared" si="0"/>
        <v>4951.8966639999999</v>
      </c>
    </row>
    <row r="65" spans="1:22" ht="15.75" x14ac:dyDescent="0.2">
      <c r="A65" s="8" t="s">
        <v>11</v>
      </c>
      <c r="B65" s="9" t="s">
        <v>24</v>
      </c>
      <c r="C65" s="9" t="s">
        <v>25</v>
      </c>
      <c r="D65" s="9" t="s">
        <v>26</v>
      </c>
      <c r="E65" s="9" t="s">
        <v>300</v>
      </c>
      <c r="F65" s="9" t="s">
        <v>301</v>
      </c>
      <c r="G65" s="9" t="s">
        <v>39</v>
      </c>
      <c r="H65" s="9" t="s">
        <v>68</v>
      </c>
      <c r="I65" s="9" t="s">
        <v>255</v>
      </c>
      <c r="J65" s="10">
        <v>282.324297</v>
      </c>
      <c r="K65" s="10">
        <v>240.563852</v>
      </c>
      <c r="L65" s="10">
        <v>262.69384600000001</v>
      </c>
      <c r="M65" s="10">
        <v>274.55655400000001</v>
      </c>
      <c r="N65" s="10">
        <v>292.00776400000001</v>
      </c>
      <c r="O65" s="10">
        <v>291.08206100000001</v>
      </c>
      <c r="P65" s="10">
        <v>304.676176</v>
      </c>
      <c r="Q65" s="10">
        <v>332.23811599999999</v>
      </c>
      <c r="R65" s="10">
        <v>280.89247499999999</v>
      </c>
      <c r="S65" s="10">
        <v>361.915458</v>
      </c>
      <c r="T65" s="10">
        <v>0</v>
      </c>
      <c r="U65" s="10">
        <v>0</v>
      </c>
      <c r="V65" s="11">
        <f t="shared" si="0"/>
        <v>2922.9505989999998</v>
      </c>
    </row>
    <row r="66" spans="1:22" ht="15.75" x14ac:dyDescent="0.2">
      <c r="A66" s="8" t="s">
        <v>11</v>
      </c>
      <c r="B66" s="9" t="s">
        <v>24</v>
      </c>
      <c r="C66" s="9" t="s">
        <v>25</v>
      </c>
      <c r="D66" s="9" t="s">
        <v>26</v>
      </c>
      <c r="E66" s="9" t="s">
        <v>300</v>
      </c>
      <c r="F66" s="9" t="s">
        <v>380</v>
      </c>
      <c r="G66" s="9" t="s">
        <v>39</v>
      </c>
      <c r="H66" s="9" t="s">
        <v>68</v>
      </c>
      <c r="I66" s="9" t="s">
        <v>255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303.08191099999999</v>
      </c>
      <c r="U66" s="10">
        <v>230.19139699999999</v>
      </c>
      <c r="V66" s="11">
        <f t="shared" si="0"/>
        <v>533.27330800000004</v>
      </c>
    </row>
    <row r="67" spans="1:22" ht="15.75" x14ac:dyDescent="0.2">
      <c r="A67" s="8" t="s">
        <v>11</v>
      </c>
      <c r="B67" s="9" t="s">
        <v>24</v>
      </c>
      <c r="C67" s="9" t="s">
        <v>25</v>
      </c>
      <c r="D67" s="9" t="s">
        <v>22</v>
      </c>
      <c r="E67" s="9" t="s">
        <v>302</v>
      </c>
      <c r="F67" s="9" t="s">
        <v>303</v>
      </c>
      <c r="G67" s="9" t="s">
        <v>63</v>
      </c>
      <c r="H67" s="9" t="s">
        <v>269</v>
      </c>
      <c r="I67" s="9" t="s">
        <v>270</v>
      </c>
      <c r="J67" s="10">
        <v>0</v>
      </c>
      <c r="K67" s="10">
        <v>0</v>
      </c>
      <c r="L67" s="10">
        <v>2.345113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1">
        <f t="shared" si="0"/>
        <v>2.345113</v>
      </c>
    </row>
    <row r="68" spans="1:22" ht="15.75" x14ac:dyDescent="0.2">
      <c r="A68" s="8" t="s">
        <v>11</v>
      </c>
      <c r="B68" s="9" t="s">
        <v>24</v>
      </c>
      <c r="C68" s="9" t="s">
        <v>25</v>
      </c>
      <c r="D68" s="9" t="s">
        <v>22</v>
      </c>
      <c r="E68" s="9" t="s">
        <v>126</v>
      </c>
      <c r="F68" s="9" t="s">
        <v>225</v>
      </c>
      <c r="G68" s="9" t="s">
        <v>43</v>
      </c>
      <c r="H68" s="9" t="s">
        <v>44</v>
      </c>
      <c r="I68" s="9" t="s">
        <v>45</v>
      </c>
      <c r="J68" s="10">
        <v>0</v>
      </c>
      <c r="K68" s="10">
        <v>345.562772</v>
      </c>
      <c r="L68" s="10">
        <v>0</v>
      </c>
      <c r="M68" s="10">
        <v>348.57351199999999</v>
      </c>
      <c r="N68" s="10">
        <v>0</v>
      </c>
      <c r="O68" s="10">
        <v>285.80584099999999</v>
      </c>
      <c r="P68" s="10">
        <v>0</v>
      </c>
      <c r="Q68" s="10">
        <v>312.21276999999998</v>
      </c>
      <c r="R68" s="10">
        <v>223.80548200000001</v>
      </c>
      <c r="S68" s="10">
        <v>0</v>
      </c>
      <c r="T68" s="10">
        <v>0</v>
      </c>
      <c r="U68" s="10">
        <v>335.03379000000001</v>
      </c>
      <c r="V68" s="11">
        <f t="shared" si="0"/>
        <v>1850.9941669999998</v>
      </c>
    </row>
    <row r="69" spans="1:22" ht="15.75" x14ac:dyDescent="0.2">
      <c r="A69" s="8" t="s">
        <v>11</v>
      </c>
      <c r="B69" s="9" t="s">
        <v>24</v>
      </c>
      <c r="C69" s="9" t="s">
        <v>25</v>
      </c>
      <c r="D69" s="9" t="s">
        <v>26</v>
      </c>
      <c r="E69" s="9" t="s">
        <v>260</v>
      </c>
      <c r="F69" s="9" t="s">
        <v>261</v>
      </c>
      <c r="G69" s="9" t="s">
        <v>29</v>
      </c>
      <c r="H69" s="9" t="s">
        <v>262</v>
      </c>
      <c r="I69" s="9" t="s">
        <v>263</v>
      </c>
      <c r="J69" s="10">
        <v>0</v>
      </c>
      <c r="K69" s="10">
        <v>341.29432700000001</v>
      </c>
      <c r="L69" s="10">
        <v>0</v>
      </c>
      <c r="M69" s="10">
        <v>0</v>
      </c>
      <c r="N69" s="10">
        <v>0</v>
      </c>
      <c r="O69" s="10">
        <v>159.77094</v>
      </c>
      <c r="P69" s="10">
        <v>0</v>
      </c>
      <c r="Q69" s="10">
        <v>0</v>
      </c>
      <c r="R69" s="10">
        <v>169.70721700000001</v>
      </c>
      <c r="S69" s="10">
        <v>0</v>
      </c>
      <c r="T69" s="10">
        <v>0</v>
      </c>
      <c r="U69" s="10">
        <v>0</v>
      </c>
      <c r="V69" s="11">
        <f t="shared" si="0"/>
        <v>670.77248400000008</v>
      </c>
    </row>
    <row r="70" spans="1:22" ht="15.75" x14ac:dyDescent="0.2">
      <c r="A70" s="8" t="s">
        <v>11</v>
      </c>
      <c r="B70" s="9" t="s">
        <v>24</v>
      </c>
      <c r="C70" s="9" t="s">
        <v>25</v>
      </c>
      <c r="D70" s="9" t="s">
        <v>26</v>
      </c>
      <c r="E70" s="9" t="s">
        <v>381</v>
      </c>
      <c r="F70" s="9" t="s">
        <v>382</v>
      </c>
      <c r="G70" s="9" t="s">
        <v>17</v>
      </c>
      <c r="H70" s="9" t="s">
        <v>383</v>
      </c>
      <c r="I70" s="9" t="s">
        <v>383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955.45593099999996</v>
      </c>
      <c r="R70" s="10">
        <v>822.76110300000005</v>
      </c>
      <c r="S70" s="10">
        <v>174.85494800000001</v>
      </c>
      <c r="T70" s="10">
        <v>392.02479399999999</v>
      </c>
      <c r="U70" s="10">
        <v>510.53770700000001</v>
      </c>
      <c r="V70" s="11">
        <f t="shared" si="0"/>
        <v>2855.6344829999998</v>
      </c>
    </row>
    <row r="71" spans="1:22" ht="15.75" x14ac:dyDescent="0.2">
      <c r="A71" s="8" t="s">
        <v>11</v>
      </c>
      <c r="B71" s="9" t="s">
        <v>24</v>
      </c>
      <c r="C71" s="9" t="s">
        <v>32</v>
      </c>
      <c r="D71" s="9" t="s">
        <v>22</v>
      </c>
      <c r="E71" s="9" t="s">
        <v>359</v>
      </c>
      <c r="F71" s="9" t="s">
        <v>360</v>
      </c>
      <c r="G71" s="9" t="s">
        <v>63</v>
      </c>
      <c r="H71" s="9" t="s">
        <v>63</v>
      </c>
      <c r="I71" s="9" t="s">
        <v>87</v>
      </c>
      <c r="J71" s="10">
        <v>12.975775000000001</v>
      </c>
      <c r="K71" s="10">
        <v>4.1330169999999997</v>
      </c>
      <c r="L71" s="10">
        <v>9.1364610000000006</v>
      </c>
      <c r="M71" s="10">
        <v>9.4699360000000006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1">
        <f t="shared" si="0"/>
        <v>35.715189000000002</v>
      </c>
    </row>
    <row r="72" spans="1:22" ht="15.75" x14ac:dyDescent="0.2">
      <c r="A72" s="8" t="s">
        <v>11</v>
      </c>
      <c r="B72" s="9" t="s">
        <v>24</v>
      </c>
      <c r="C72" s="9" t="s">
        <v>25</v>
      </c>
      <c r="D72" s="9" t="s">
        <v>22</v>
      </c>
      <c r="E72" s="9" t="s">
        <v>226</v>
      </c>
      <c r="F72" s="12" t="s">
        <v>131</v>
      </c>
      <c r="G72" s="9" t="s">
        <v>55</v>
      </c>
      <c r="H72" s="9" t="s">
        <v>132</v>
      </c>
      <c r="I72" s="9" t="s">
        <v>133</v>
      </c>
      <c r="J72" s="10">
        <v>1064.4978180000001</v>
      </c>
      <c r="K72" s="10">
        <v>966.53632900000002</v>
      </c>
      <c r="L72" s="10">
        <v>1454.0104679999999</v>
      </c>
      <c r="M72" s="10">
        <v>1589.559041</v>
      </c>
      <c r="N72" s="10">
        <v>1090.0694590000001</v>
      </c>
      <c r="O72" s="10">
        <v>1311.2235089999999</v>
      </c>
      <c r="P72" s="10">
        <v>782.45992999999999</v>
      </c>
      <c r="Q72" s="10">
        <v>0</v>
      </c>
      <c r="R72" s="10">
        <v>0</v>
      </c>
      <c r="S72" s="10">
        <v>414.872364</v>
      </c>
      <c r="T72" s="10">
        <v>1377.3698609999999</v>
      </c>
      <c r="U72" s="10">
        <v>755.92123400000003</v>
      </c>
      <c r="V72" s="11">
        <f t="shared" si="0"/>
        <v>10806.520012999998</v>
      </c>
    </row>
    <row r="73" spans="1:22" ht="15.75" x14ac:dyDescent="0.2">
      <c r="A73" s="8" t="s">
        <v>11</v>
      </c>
      <c r="B73" s="9" t="s">
        <v>24</v>
      </c>
      <c r="C73" s="9" t="s">
        <v>25</v>
      </c>
      <c r="D73" s="9" t="s">
        <v>26</v>
      </c>
      <c r="E73" s="9" t="s">
        <v>264</v>
      </c>
      <c r="F73" s="9" t="s">
        <v>265</v>
      </c>
      <c r="G73" s="9" t="s">
        <v>29</v>
      </c>
      <c r="H73" s="9" t="s">
        <v>266</v>
      </c>
      <c r="I73" s="9" t="s">
        <v>267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116.901189</v>
      </c>
      <c r="T73" s="10">
        <v>0</v>
      </c>
      <c r="U73" s="10">
        <v>146.11461700000001</v>
      </c>
      <c r="V73" s="11">
        <f t="shared" si="0"/>
        <v>263.015806</v>
      </c>
    </row>
    <row r="74" spans="1:22" ht="15.75" x14ac:dyDescent="0.2">
      <c r="A74" s="8" t="s">
        <v>11</v>
      </c>
      <c r="B74" s="9" t="s">
        <v>24</v>
      </c>
      <c r="C74" s="9" t="s">
        <v>25</v>
      </c>
      <c r="D74" s="9" t="s">
        <v>22</v>
      </c>
      <c r="E74" s="9" t="s">
        <v>134</v>
      </c>
      <c r="F74" s="9" t="s">
        <v>250</v>
      </c>
      <c r="G74" s="9" t="s">
        <v>63</v>
      </c>
      <c r="H74" s="9" t="s">
        <v>63</v>
      </c>
      <c r="I74" s="9" t="s">
        <v>87</v>
      </c>
      <c r="J74" s="10">
        <v>1094.9367850000001</v>
      </c>
      <c r="K74" s="10">
        <v>964.66002400000002</v>
      </c>
      <c r="L74" s="10">
        <v>1385.2470350000001</v>
      </c>
      <c r="M74" s="10">
        <v>2151.7461859999999</v>
      </c>
      <c r="N74" s="10">
        <v>1969.946019</v>
      </c>
      <c r="O74" s="10">
        <v>2068.7775040000001</v>
      </c>
      <c r="P74" s="10">
        <v>2303.9612109999998</v>
      </c>
      <c r="Q74" s="10">
        <v>2527.5932320000002</v>
      </c>
      <c r="R74" s="10">
        <v>2093.476541</v>
      </c>
      <c r="S74" s="10">
        <v>2872.2870480000001</v>
      </c>
      <c r="T74" s="10">
        <v>2351.4982230000001</v>
      </c>
      <c r="U74" s="10">
        <v>2743.6970919999999</v>
      </c>
      <c r="V74" s="11">
        <f t="shared" si="0"/>
        <v>24527.8269</v>
      </c>
    </row>
    <row r="75" spans="1:22" ht="15.75" x14ac:dyDescent="0.2">
      <c r="A75" s="8" t="s">
        <v>11</v>
      </c>
      <c r="B75" s="9" t="s">
        <v>24</v>
      </c>
      <c r="C75" s="9" t="s">
        <v>25</v>
      </c>
      <c r="D75" s="9" t="s">
        <v>22</v>
      </c>
      <c r="E75" s="9" t="s">
        <v>137</v>
      </c>
      <c r="F75" s="9" t="s">
        <v>304</v>
      </c>
      <c r="G75" s="9" t="s">
        <v>17</v>
      </c>
      <c r="H75" s="9" t="s">
        <v>61</v>
      </c>
      <c r="I75" s="9" t="s">
        <v>138</v>
      </c>
      <c r="J75" s="10">
        <v>6320.9035290000002</v>
      </c>
      <c r="K75" s="10">
        <v>5879.2806140000002</v>
      </c>
      <c r="L75" s="10">
        <v>5905.1488609999997</v>
      </c>
      <c r="M75" s="10">
        <v>8135.4425849999998</v>
      </c>
      <c r="N75" s="10">
        <v>5653.6279029999996</v>
      </c>
      <c r="O75" s="10">
        <v>7704.6939329999996</v>
      </c>
      <c r="P75" s="10">
        <v>7951.0285560000002</v>
      </c>
      <c r="Q75" s="10">
        <v>8403.7835599999999</v>
      </c>
      <c r="R75" s="10">
        <v>6684.4053670000003</v>
      </c>
      <c r="S75" s="10">
        <v>7978.6916380000002</v>
      </c>
      <c r="T75" s="10">
        <v>8152.6325399999996</v>
      </c>
      <c r="U75" s="10">
        <v>8434.7339140000004</v>
      </c>
      <c r="V75" s="11">
        <f t="shared" si="0"/>
        <v>87204.373000000007</v>
      </c>
    </row>
    <row r="76" spans="1:22" ht="15.75" x14ac:dyDescent="0.2">
      <c r="A76" s="8" t="s">
        <v>11</v>
      </c>
      <c r="B76" s="9" t="s">
        <v>24</v>
      </c>
      <c r="C76" s="9" t="s">
        <v>25</v>
      </c>
      <c r="D76" s="9" t="s">
        <v>22</v>
      </c>
      <c r="E76" s="9" t="s">
        <v>137</v>
      </c>
      <c r="F76" s="9" t="s">
        <v>191</v>
      </c>
      <c r="G76" s="9" t="s">
        <v>29</v>
      </c>
      <c r="H76" s="9" t="s">
        <v>73</v>
      </c>
      <c r="I76" s="9" t="s">
        <v>192</v>
      </c>
      <c r="J76" s="10">
        <v>1334.5402799999999</v>
      </c>
      <c r="K76" s="10">
        <v>1001.294176</v>
      </c>
      <c r="L76" s="10">
        <v>1253.576953</v>
      </c>
      <c r="M76" s="10">
        <v>1324.4192640000001</v>
      </c>
      <c r="N76" s="10">
        <v>993.57038799999998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1">
        <f t="shared" si="0"/>
        <v>5907.4010610000005</v>
      </c>
    </row>
    <row r="77" spans="1:22" ht="15.75" x14ac:dyDescent="0.2">
      <c r="A77" s="8" t="s">
        <v>11</v>
      </c>
      <c r="B77" s="9" t="s">
        <v>24</v>
      </c>
      <c r="C77" s="9" t="s">
        <v>25</v>
      </c>
      <c r="D77" s="9" t="s">
        <v>22</v>
      </c>
      <c r="E77" s="9" t="s">
        <v>137</v>
      </c>
      <c r="F77" s="9" t="s">
        <v>384</v>
      </c>
      <c r="G77" s="9" t="s">
        <v>17</v>
      </c>
      <c r="H77" s="9" t="s">
        <v>67</v>
      </c>
      <c r="I77" s="9" t="s">
        <v>67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226.39430200000001</v>
      </c>
      <c r="S77" s="10">
        <v>1882.082598</v>
      </c>
      <c r="T77" s="10">
        <v>1537.3341419999999</v>
      </c>
      <c r="U77" s="10">
        <v>1656.268779</v>
      </c>
      <c r="V77" s="11">
        <f t="shared" ref="V77:V137" si="2">SUM(J77:U77)</f>
        <v>5302.0798210000003</v>
      </c>
    </row>
    <row r="78" spans="1:22" ht="15.75" x14ac:dyDescent="0.2">
      <c r="A78" s="8" t="s">
        <v>11</v>
      </c>
      <c r="B78" s="9" t="s">
        <v>24</v>
      </c>
      <c r="C78" s="9" t="s">
        <v>25</v>
      </c>
      <c r="D78" s="9" t="s">
        <v>26</v>
      </c>
      <c r="E78" s="9" t="s">
        <v>385</v>
      </c>
      <c r="F78" s="9" t="s">
        <v>386</v>
      </c>
      <c r="G78" s="9" t="s">
        <v>39</v>
      </c>
      <c r="H78" s="9" t="s">
        <v>40</v>
      </c>
      <c r="I78" s="9" t="s">
        <v>387</v>
      </c>
      <c r="J78" s="10">
        <v>223.45019300000001</v>
      </c>
      <c r="K78" s="10">
        <v>0</v>
      </c>
      <c r="L78" s="10">
        <v>340.57073400000002</v>
      </c>
      <c r="M78" s="10">
        <v>0</v>
      </c>
      <c r="N78" s="10">
        <v>0</v>
      </c>
      <c r="O78" s="10">
        <v>165.748582</v>
      </c>
      <c r="P78" s="10">
        <v>293.79525599999999</v>
      </c>
      <c r="Q78" s="10">
        <v>0</v>
      </c>
      <c r="R78" s="10">
        <v>0</v>
      </c>
      <c r="S78" s="10">
        <v>338.05899299999999</v>
      </c>
      <c r="T78" s="10">
        <v>0</v>
      </c>
      <c r="U78" s="10">
        <v>0</v>
      </c>
      <c r="V78" s="11">
        <f t="shared" si="2"/>
        <v>1361.623758</v>
      </c>
    </row>
    <row r="79" spans="1:22" ht="15.75" x14ac:dyDescent="0.2">
      <c r="A79" s="8" t="s">
        <v>11</v>
      </c>
      <c r="B79" s="9" t="s">
        <v>24</v>
      </c>
      <c r="C79" s="9" t="s">
        <v>25</v>
      </c>
      <c r="D79" s="9" t="s">
        <v>26</v>
      </c>
      <c r="E79" s="9" t="s">
        <v>388</v>
      </c>
      <c r="F79" s="12" t="s">
        <v>389</v>
      </c>
      <c r="G79" s="9" t="s">
        <v>36</v>
      </c>
      <c r="H79" s="9" t="s">
        <v>37</v>
      </c>
      <c r="I79" s="9" t="s">
        <v>324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4.7338490000000002</v>
      </c>
      <c r="Q79" s="10">
        <v>0</v>
      </c>
      <c r="R79" s="10">
        <v>0</v>
      </c>
      <c r="S79" s="10">
        <v>4.8992750000000003</v>
      </c>
      <c r="T79" s="10">
        <v>0</v>
      </c>
      <c r="U79" s="10">
        <v>0</v>
      </c>
      <c r="V79" s="11">
        <f t="shared" si="2"/>
        <v>9.6331240000000005</v>
      </c>
    </row>
    <row r="80" spans="1:22" ht="15.75" x14ac:dyDescent="0.2">
      <c r="A80" s="8" t="s">
        <v>11</v>
      </c>
      <c r="B80" s="9" t="s">
        <v>24</v>
      </c>
      <c r="C80" s="9" t="s">
        <v>25</v>
      </c>
      <c r="D80" s="9" t="s">
        <v>26</v>
      </c>
      <c r="E80" s="9" t="s">
        <v>268</v>
      </c>
      <c r="F80" s="9" t="s">
        <v>328</v>
      </c>
      <c r="G80" s="9" t="s">
        <v>63</v>
      </c>
      <c r="H80" s="9" t="s">
        <v>269</v>
      </c>
      <c r="I80" s="9" t="s">
        <v>270</v>
      </c>
      <c r="J80" s="10">
        <v>1562.610363</v>
      </c>
      <c r="K80" s="10">
        <v>603.93622100000005</v>
      </c>
      <c r="L80" s="10">
        <v>0</v>
      </c>
      <c r="M80" s="10">
        <v>1916.325593</v>
      </c>
      <c r="N80" s="10">
        <v>1240.084824</v>
      </c>
      <c r="O80" s="10">
        <v>196.29625200000001</v>
      </c>
      <c r="P80" s="10">
        <v>2719.3130390000001</v>
      </c>
      <c r="Q80" s="10">
        <v>383.85315700000001</v>
      </c>
      <c r="R80" s="10">
        <v>652.96728900000005</v>
      </c>
      <c r="S80" s="10">
        <v>0</v>
      </c>
      <c r="T80" s="10">
        <v>138.164545</v>
      </c>
      <c r="U80" s="10">
        <v>598.15672600000005</v>
      </c>
      <c r="V80" s="11">
        <f t="shared" si="2"/>
        <v>10011.708009</v>
      </c>
    </row>
    <row r="81" spans="1:22" ht="15.75" x14ac:dyDescent="0.2">
      <c r="A81" s="8" t="s">
        <v>11</v>
      </c>
      <c r="B81" s="9" t="s">
        <v>24</v>
      </c>
      <c r="C81" s="9" t="s">
        <v>25</v>
      </c>
      <c r="D81" s="9" t="s">
        <v>22</v>
      </c>
      <c r="E81" s="9" t="s">
        <v>390</v>
      </c>
      <c r="F81" s="9" t="s">
        <v>391</v>
      </c>
      <c r="G81" s="9" t="s">
        <v>17</v>
      </c>
      <c r="H81" s="9" t="s">
        <v>61</v>
      </c>
      <c r="I81" s="9" t="s">
        <v>306</v>
      </c>
      <c r="J81" s="10">
        <v>0</v>
      </c>
      <c r="K81" s="10">
        <v>0</v>
      </c>
      <c r="L81" s="10">
        <v>0</v>
      </c>
      <c r="M81" s="10">
        <v>0</v>
      </c>
      <c r="N81" s="10">
        <v>485.015762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615.99748499999998</v>
      </c>
      <c r="V81" s="11">
        <f t="shared" si="2"/>
        <v>1101.0132469999999</v>
      </c>
    </row>
    <row r="82" spans="1:22" ht="15.75" x14ac:dyDescent="0.2">
      <c r="A82" s="8" t="s">
        <v>11</v>
      </c>
      <c r="B82" s="9" t="s">
        <v>24</v>
      </c>
      <c r="C82" s="9" t="s">
        <v>25</v>
      </c>
      <c r="D82" s="9" t="s">
        <v>22</v>
      </c>
      <c r="E82" s="9" t="s">
        <v>329</v>
      </c>
      <c r="F82" s="9" t="s">
        <v>330</v>
      </c>
      <c r="G82" s="9" t="s">
        <v>34</v>
      </c>
      <c r="H82" s="9" t="s">
        <v>320</v>
      </c>
      <c r="I82" s="9" t="s">
        <v>361</v>
      </c>
      <c r="J82" s="10">
        <v>7559.0631409999996</v>
      </c>
      <c r="K82" s="10">
        <v>6107.0539660000004</v>
      </c>
      <c r="L82" s="10">
        <v>6082.2075789999999</v>
      </c>
      <c r="M82" s="10">
        <v>5965.3691310000004</v>
      </c>
      <c r="N82" s="10">
        <v>6379.6850940000004</v>
      </c>
      <c r="O82" s="10">
        <v>4817.7688019999996</v>
      </c>
      <c r="P82" s="10">
        <v>6478.5171780000001</v>
      </c>
      <c r="Q82" s="10">
        <v>7862.9681039999996</v>
      </c>
      <c r="R82" s="10">
        <v>7003.2229639999996</v>
      </c>
      <c r="S82" s="10">
        <v>7493.0308699999996</v>
      </c>
      <c r="T82" s="10">
        <v>5285.3961740000004</v>
      </c>
      <c r="U82" s="10">
        <v>6928.510902</v>
      </c>
      <c r="V82" s="11">
        <f t="shared" si="2"/>
        <v>77962.793904999984</v>
      </c>
    </row>
    <row r="83" spans="1:22" ht="15.75" x14ac:dyDescent="0.2">
      <c r="A83" s="8" t="s">
        <v>11</v>
      </c>
      <c r="B83" s="9" t="s">
        <v>24</v>
      </c>
      <c r="C83" s="9" t="s">
        <v>32</v>
      </c>
      <c r="D83" s="9" t="s">
        <v>22</v>
      </c>
      <c r="E83" s="9" t="s">
        <v>392</v>
      </c>
      <c r="F83" s="9" t="s">
        <v>193</v>
      </c>
      <c r="G83" s="9" t="s">
        <v>104</v>
      </c>
      <c r="H83" s="9" t="s">
        <v>239</v>
      </c>
      <c r="I83" s="9" t="s">
        <v>194</v>
      </c>
      <c r="J83" s="10">
        <v>0</v>
      </c>
      <c r="K83" s="10">
        <v>0</v>
      </c>
      <c r="L83" s="10">
        <v>7.3089269999999997</v>
      </c>
      <c r="M83" s="10">
        <v>7.4961900000000004</v>
      </c>
      <c r="N83" s="10">
        <v>5.6294399999999998</v>
      </c>
      <c r="O83" s="10">
        <v>0</v>
      </c>
      <c r="P83" s="10">
        <v>13.621485</v>
      </c>
      <c r="Q83" s="10">
        <v>14.23353</v>
      </c>
      <c r="R83" s="10">
        <v>9.4966860000000004</v>
      </c>
      <c r="S83" s="10">
        <v>3.3379979999999998</v>
      </c>
      <c r="T83" s="10">
        <v>0</v>
      </c>
      <c r="U83" s="10">
        <v>0</v>
      </c>
      <c r="V83" s="11">
        <f t="shared" si="2"/>
        <v>61.124256000000003</v>
      </c>
    </row>
    <row r="84" spans="1:22" ht="25.5" x14ac:dyDescent="0.2">
      <c r="A84" s="8" t="s">
        <v>11</v>
      </c>
      <c r="B84" s="9" t="s">
        <v>24</v>
      </c>
      <c r="C84" s="9" t="s">
        <v>32</v>
      </c>
      <c r="D84" s="9" t="s">
        <v>22</v>
      </c>
      <c r="E84" s="9" t="s">
        <v>393</v>
      </c>
      <c r="F84" s="9" t="s">
        <v>394</v>
      </c>
      <c r="G84" s="9" t="s">
        <v>88</v>
      </c>
      <c r="H84" s="9" t="s">
        <v>109</v>
      </c>
      <c r="I84" s="9" t="s">
        <v>395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4.1229560000000003</v>
      </c>
      <c r="V84" s="11">
        <f t="shared" si="2"/>
        <v>4.1229560000000003</v>
      </c>
    </row>
    <row r="85" spans="1:22" ht="15.75" x14ac:dyDescent="0.2">
      <c r="A85" s="8" t="s">
        <v>11</v>
      </c>
      <c r="B85" s="9" t="s">
        <v>24</v>
      </c>
      <c r="C85" s="9" t="s">
        <v>25</v>
      </c>
      <c r="D85" s="9" t="s">
        <v>22</v>
      </c>
      <c r="E85" s="9" t="s">
        <v>271</v>
      </c>
      <c r="F85" s="9" t="s">
        <v>272</v>
      </c>
      <c r="G85" s="9" t="s">
        <v>104</v>
      </c>
      <c r="H85" s="9" t="s">
        <v>239</v>
      </c>
      <c r="I85" s="9" t="s">
        <v>273</v>
      </c>
      <c r="J85" s="10">
        <v>3.8411740000000001</v>
      </c>
      <c r="K85" s="10">
        <v>0</v>
      </c>
      <c r="L85" s="10">
        <v>1.033393</v>
      </c>
      <c r="M85" s="10">
        <v>0</v>
      </c>
      <c r="N85" s="10">
        <v>1.4086479999999999</v>
      </c>
      <c r="O85" s="10">
        <v>0</v>
      </c>
      <c r="P85" s="10">
        <v>1.0092749999999999</v>
      </c>
      <c r="Q85" s="10">
        <v>0</v>
      </c>
      <c r="R85" s="10">
        <v>3.3448560000000001</v>
      </c>
      <c r="S85" s="10">
        <v>0.57804699999999998</v>
      </c>
      <c r="T85" s="10">
        <v>0.45289099999999999</v>
      </c>
      <c r="U85" s="10">
        <v>2.4499559999999998</v>
      </c>
      <c r="V85" s="11">
        <f t="shared" si="2"/>
        <v>14.11824</v>
      </c>
    </row>
    <row r="86" spans="1:22" ht="15.75" x14ac:dyDescent="0.2">
      <c r="A86" s="8" t="s">
        <v>11</v>
      </c>
      <c r="B86" s="9" t="s">
        <v>24</v>
      </c>
      <c r="C86" s="9" t="s">
        <v>32</v>
      </c>
      <c r="D86" s="9" t="s">
        <v>22</v>
      </c>
      <c r="E86" s="9" t="s">
        <v>141</v>
      </c>
      <c r="F86" s="9" t="s">
        <v>142</v>
      </c>
      <c r="G86" s="9" t="s">
        <v>88</v>
      </c>
      <c r="H86" s="9" t="s">
        <v>109</v>
      </c>
      <c r="I86" s="9" t="s">
        <v>130</v>
      </c>
      <c r="J86" s="10">
        <v>70.728468000000007</v>
      </c>
      <c r="K86" s="10">
        <v>81.715563000000003</v>
      </c>
      <c r="L86" s="10">
        <v>63.865513999999997</v>
      </c>
      <c r="M86" s="10">
        <v>51.915064999999998</v>
      </c>
      <c r="N86" s="10">
        <v>37.072699999999998</v>
      </c>
      <c r="O86" s="10">
        <v>61.724224</v>
      </c>
      <c r="P86" s="10">
        <v>44.592886999999997</v>
      </c>
      <c r="Q86" s="10">
        <v>73.688124000000002</v>
      </c>
      <c r="R86" s="10">
        <v>73.234055999999995</v>
      </c>
      <c r="S86" s="10">
        <v>79.673934000000003</v>
      </c>
      <c r="T86" s="10">
        <v>95.687817999999993</v>
      </c>
      <c r="U86" s="10">
        <v>150.95551</v>
      </c>
      <c r="V86" s="11">
        <f t="shared" si="2"/>
        <v>884.85386300000005</v>
      </c>
    </row>
    <row r="87" spans="1:22" ht="15.75" x14ac:dyDescent="0.2">
      <c r="A87" s="8" t="s">
        <v>11</v>
      </c>
      <c r="B87" s="9" t="s">
        <v>24</v>
      </c>
      <c r="C87" s="9" t="s">
        <v>32</v>
      </c>
      <c r="D87" s="9" t="s">
        <v>26</v>
      </c>
      <c r="E87" s="9" t="s">
        <v>331</v>
      </c>
      <c r="F87" s="9" t="s">
        <v>332</v>
      </c>
      <c r="G87" s="9" t="s">
        <v>36</v>
      </c>
      <c r="H87" s="9" t="s">
        <v>36</v>
      </c>
      <c r="I87" s="9" t="s">
        <v>333</v>
      </c>
      <c r="J87" s="10">
        <v>4.723681</v>
      </c>
      <c r="K87" s="10">
        <v>5.4763970000000004</v>
      </c>
      <c r="L87" s="10">
        <v>6.0555940000000001</v>
      </c>
      <c r="M87" s="10">
        <v>5.5791789999999999</v>
      </c>
      <c r="N87" s="10">
        <v>5.6876530000000001</v>
      </c>
      <c r="O87" s="10">
        <v>6.0906890000000002</v>
      </c>
      <c r="P87" s="10">
        <v>4.9337330000000001</v>
      </c>
      <c r="Q87" s="10">
        <v>2.8798949999999999</v>
      </c>
      <c r="R87" s="10">
        <v>3.812163</v>
      </c>
      <c r="S87" s="10">
        <v>7.7372459999999998</v>
      </c>
      <c r="T87" s="10">
        <v>4.2061479999999998</v>
      </c>
      <c r="U87" s="10">
        <v>5.0079209999999996</v>
      </c>
      <c r="V87" s="11">
        <f t="shared" si="2"/>
        <v>62.190298999999996</v>
      </c>
    </row>
    <row r="88" spans="1:22" ht="15.75" x14ac:dyDescent="0.2">
      <c r="A88" s="8" t="s">
        <v>11</v>
      </c>
      <c r="B88" s="9" t="s">
        <v>24</v>
      </c>
      <c r="C88" s="9" t="s">
        <v>32</v>
      </c>
      <c r="D88" s="9" t="s">
        <v>26</v>
      </c>
      <c r="E88" s="9" t="s">
        <v>309</v>
      </c>
      <c r="F88" s="9" t="s">
        <v>310</v>
      </c>
      <c r="G88" s="9" t="s">
        <v>36</v>
      </c>
      <c r="H88" s="9" t="s">
        <v>78</v>
      </c>
      <c r="I88" s="9" t="s">
        <v>143</v>
      </c>
      <c r="J88" s="10">
        <v>33.689408</v>
      </c>
      <c r="K88" s="10">
        <v>42.158951000000002</v>
      </c>
      <c r="L88" s="10">
        <v>11.799448</v>
      </c>
      <c r="M88" s="10">
        <v>285.86435</v>
      </c>
      <c r="N88" s="10">
        <v>23.808136000000001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1">
        <f t="shared" si="2"/>
        <v>397.32029299999999</v>
      </c>
    </row>
    <row r="89" spans="1:22" ht="15.75" x14ac:dyDescent="0.2">
      <c r="A89" s="8" t="s">
        <v>11</v>
      </c>
      <c r="B89" s="9" t="s">
        <v>24</v>
      </c>
      <c r="C89" s="9" t="s">
        <v>25</v>
      </c>
      <c r="D89" s="9" t="s">
        <v>22</v>
      </c>
      <c r="E89" s="9" t="s">
        <v>144</v>
      </c>
      <c r="F89" s="9" t="s">
        <v>145</v>
      </c>
      <c r="G89" s="9" t="s">
        <v>88</v>
      </c>
      <c r="H89" s="9" t="s">
        <v>112</v>
      </c>
      <c r="I89" s="9" t="s">
        <v>146</v>
      </c>
      <c r="J89" s="10">
        <v>201.05015700000001</v>
      </c>
      <c r="K89" s="10">
        <v>153.300095</v>
      </c>
      <c r="L89" s="10">
        <v>166.06727799999999</v>
      </c>
      <c r="M89" s="10">
        <v>233.78828999999999</v>
      </c>
      <c r="N89" s="10">
        <v>241.39165600000001</v>
      </c>
      <c r="O89" s="10">
        <v>225.42968099999999</v>
      </c>
      <c r="P89" s="10">
        <v>245.33569700000001</v>
      </c>
      <c r="Q89" s="10">
        <v>242.71033199999999</v>
      </c>
      <c r="R89" s="10">
        <v>259.93703799999997</v>
      </c>
      <c r="S89" s="10">
        <v>243.65938</v>
      </c>
      <c r="T89" s="10">
        <v>235.85821100000001</v>
      </c>
      <c r="U89" s="10">
        <v>236.272795</v>
      </c>
      <c r="V89" s="11">
        <f t="shared" si="2"/>
        <v>2684.8006100000002</v>
      </c>
    </row>
    <row r="90" spans="1:22" ht="15.75" x14ac:dyDescent="0.2">
      <c r="A90" s="8" t="s">
        <v>11</v>
      </c>
      <c r="B90" s="9" t="s">
        <v>24</v>
      </c>
      <c r="C90" s="9" t="s">
        <v>32</v>
      </c>
      <c r="D90" s="9" t="s">
        <v>22</v>
      </c>
      <c r="E90" s="9" t="s">
        <v>147</v>
      </c>
      <c r="F90" s="9" t="s">
        <v>148</v>
      </c>
      <c r="G90" s="9" t="s">
        <v>88</v>
      </c>
      <c r="H90" s="9" t="s">
        <v>149</v>
      </c>
      <c r="I90" s="9" t="s">
        <v>150</v>
      </c>
      <c r="J90" s="10">
        <v>1689.363836</v>
      </c>
      <c r="K90" s="10">
        <v>1163.37916</v>
      </c>
      <c r="L90" s="10">
        <v>1174.94911</v>
      </c>
      <c r="M90" s="10">
        <v>1182.909394</v>
      </c>
      <c r="N90" s="10">
        <v>1073.890003</v>
      </c>
      <c r="O90" s="10">
        <v>1189.04195</v>
      </c>
      <c r="P90" s="10">
        <v>1001.6919820000001</v>
      </c>
      <c r="Q90" s="10">
        <v>1016.078634</v>
      </c>
      <c r="R90" s="10">
        <v>941.98664199999996</v>
      </c>
      <c r="S90" s="10">
        <v>859.90513799999997</v>
      </c>
      <c r="T90" s="10">
        <v>670.74973</v>
      </c>
      <c r="U90" s="10">
        <v>823.26716599999997</v>
      </c>
      <c r="V90" s="11">
        <f t="shared" si="2"/>
        <v>12787.212744999997</v>
      </c>
    </row>
    <row r="91" spans="1:22" ht="15.75" x14ac:dyDescent="0.2">
      <c r="A91" s="8" t="s">
        <v>11</v>
      </c>
      <c r="B91" s="9" t="s">
        <v>24</v>
      </c>
      <c r="C91" s="9" t="s">
        <v>32</v>
      </c>
      <c r="D91" s="9" t="s">
        <v>22</v>
      </c>
      <c r="E91" s="9" t="s">
        <v>147</v>
      </c>
      <c r="F91" s="9" t="s">
        <v>151</v>
      </c>
      <c r="G91" s="9" t="s">
        <v>29</v>
      </c>
      <c r="H91" s="9" t="s">
        <v>152</v>
      </c>
      <c r="I91" s="9" t="s">
        <v>153</v>
      </c>
      <c r="J91" s="10">
        <v>748.05267400000002</v>
      </c>
      <c r="K91" s="10">
        <v>862.99345000000005</v>
      </c>
      <c r="L91" s="10">
        <v>775.32862599999999</v>
      </c>
      <c r="M91" s="10">
        <v>584.01104999999995</v>
      </c>
      <c r="N91" s="10">
        <v>666.64946699999996</v>
      </c>
      <c r="O91" s="10">
        <v>745.23480700000005</v>
      </c>
      <c r="P91" s="10">
        <v>977.60575400000005</v>
      </c>
      <c r="Q91" s="10">
        <v>841.27800200000001</v>
      </c>
      <c r="R91" s="10">
        <v>660.65301199999999</v>
      </c>
      <c r="S91" s="10">
        <v>566.68472799999995</v>
      </c>
      <c r="T91" s="10">
        <v>475.38387</v>
      </c>
      <c r="U91" s="10">
        <v>377.799419</v>
      </c>
      <c r="V91" s="11">
        <f t="shared" si="2"/>
        <v>8281.6748590000007</v>
      </c>
    </row>
    <row r="92" spans="1:22" ht="15.75" x14ac:dyDescent="0.2">
      <c r="A92" s="8" t="s">
        <v>11</v>
      </c>
      <c r="B92" s="9" t="s">
        <v>24</v>
      </c>
      <c r="C92" s="9" t="s">
        <v>25</v>
      </c>
      <c r="D92" s="9" t="s">
        <v>22</v>
      </c>
      <c r="E92" s="9" t="s">
        <v>154</v>
      </c>
      <c r="F92" s="9" t="s">
        <v>155</v>
      </c>
      <c r="G92" s="9" t="s">
        <v>36</v>
      </c>
      <c r="H92" s="9" t="s">
        <v>51</v>
      </c>
      <c r="I92" s="9" t="s">
        <v>51</v>
      </c>
      <c r="J92" s="10">
        <v>2835.150384</v>
      </c>
      <c r="K92" s="10">
        <v>2400.4375420000001</v>
      </c>
      <c r="L92" s="10">
        <v>2648.933677</v>
      </c>
      <c r="M92" s="10">
        <v>2420.0458130000002</v>
      </c>
      <c r="N92" s="10">
        <v>2787.286607</v>
      </c>
      <c r="O92" s="10">
        <v>2540.3363850000001</v>
      </c>
      <c r="P92" s="10">
        <v>2619.9500520000001</v>
      </c>
      <c r="Q92" s="10">
        <v>2520.1922319999999</v>
      </c>
      <c r="R92" s="10">
        <v>4981.0146109999996</v>
      </c>
      <c r="S92" s="10">
        <v>2771.3182609999999</v>
      </c>
      <c r="T92" s="10">
        <v>2547.0212059999999</v>
      </c>
      <c r="U92" s="10">
        <v>3087.0324460000002</v>
      </c>
      <c r="V92" s="11">
        <f t="shared" si="2"/>
        <v>34158.719216000005</v>
      </c>
    </row>
    <row r="93" spans="1:22" ht="15.75" x14ac:dyDescent="0.2">
      <c r="A93" s="8" t="s">
        <v>11</v>
      </c>
      <c r="B93" s="9" t="s">
        <v>24</v>
      </c>
      <c r="C93" s="9" t="s">
        <v>25</v>
      </c>
      <c r="D93" s="9" t="s">
        <v>22</v>
      </c>
      <c r="E93" s="9" t="s">
        <v>305</v>
      </c>
      <c r="F93" s="9" t="s">
        <v>227</v>
      </c>
      <c r="G93" s="9" t="s">
        <v>15</v>
      </c>
      <c r="H93" s="9" t="s">
        <v>16</v>
      </c>
      <c r="I93" s="9" t="s">
        <v>83</v>
      </c>
      <c r="J93" s="10">
        <v>8912.4282390000008</v>
      </c>
      <c r="K93" s="10">
        <v>12631.19111</v>
      </c>
      <c r="L93" s="10">
        <v>9543.5918259999999</v>
      </c>
      <c r="M93" s="10">
        <v>15757.482672</v>
      </c>
      <c r="N93" s="10">
        <v>16196.781123000001</v>
      </c>
      <c r="O93" s="10">
        <v>17461.774566</v>
      </c>
      <c r="P93" s="10">
        <v>18391.761656999999</v>
      </c>
      <c r="Q93" s="10">
        <v>24327.830955000001</v>
      </c>
      <c r="R93" s="10">
        <v>16034.87343</v>
      </c>
      <c r="S93" s="10">
        <v>21249.457117999998</v>
      </c>
      <c r="T93" s="10">
        <v>22847.934222</v>
      </c>
      <c r="U93" s="10">
        <v>23449.119795999999</v>
      </c>
      <c r="V93" s="11">
        <f t="shared" si="2"/>
        <v>206804.22671399999</v>
      </c>
    </row>
    <row r="94" spans="1:22" ht="15.75" x14ac:dyDescent="0.2">
      <c r="A94" s="8" t="s">
        <v>11</v>
      </c>
      <c r="B94" s="9" t="s">
        <v>24</v>
      </c>
      <c r="C94" s="9" t="s">
        <v>25</v>
      </c>
      <c r="D94" s="9" t="s">
        <v>22</v>
      </c>
      <c r="E94" s="9" t="s">
        <v>156</v>
      </c>
      <c r="F94" s="9" t="s">
        <v>157</v>
      </c>
      <c r="G94" s="9" t="s">
        <v>17</v>
      </c>
      <c r="H94" s="9" t="s">
        <v>158</v>
      </c>
      <c r="I94" s="9" t="s">
        <v>158</v>
      </c>
      <c r="J94" s="10">
        <v>2067.814895</v>
      </c>
      <c r="K94" s="10">
        <v>2557.8337379999998</v>
      </c>
      <c r="L94" s="10">
        <v>7432.7304320000003</v>
      </c>
      <c r="M94" s="10">
        <v>2257.4077010000001</v>
      </c>
      <c r="N94" s="10">
        <v>2049.060532</v>
      </c>
      <c r="O94" s="10">
        <v>2241.6371509999999</v>
      </c>
      <c r="P94" s="10">
        <v>3042.2439909999998</v>
      </c>
      <c r="Q94" s="10">
        <v>3206.0554090000001</v>
      </c>
      <c r="R94" s="10">
        <v>2927.2281200000002</v>
      </c>
      <c r="S94" s="10">
        <v>3081.1932900000002</v>
      </c>
      <c r="T94" s="10">
        <v>2350.3992880000001</v>
      </c>
      <c r="U94" s="10">
        <v>2901.018255</v>
      </c>
      <c r="V94" s="11">
        <f t="shared" si="2"/>
        <v>36114.622801999998</v>
      </c>
    </row>
    <row r="95" spans="1:22" ht="15.75" x14ac:dyDescent="0.2">
      <c r="A95" s="8" t="s">
        <v>11</v>
      </c>
      <c r="B95" s="9" t="s">
        <v>24</v>
      </c>
      <c r="C95" s="9" t="s">
        <v>32</v>
      </c>
      <c r="D95" s="9" t="s">
        <v>26</v>
      </c>
      <c r="E95" s="9" t="s">
        <v>159</v>
      </c>
      <c r="F95" s="9" t="s">
        <v>160</v>
      </c>
      <c r="G95" s="9" t="s">
        <v>36</v>
      </c>
      <c r="H95" s="9" t="s">
        <v>37</v>
      </c>
      <c r="I95" s="9" t="s">
        <v>161</v>
      </c>
      <c r="J95" s="10">
        <v>24.023015999999998</v>
      </c>
      <c r="K95" s="10">
        <v>31.478283000000001</v>
      </c>
      <c r="L95" s="10">
        <v>97.280904000000007</v>
      </c>
      <c r="M95" s="10">
        <v>29.288062</v>
      </c>
      <c r="N95" s="10">
        <v>94.844302999999996</v>
      </c>
      <c r="O95" s="10">
        <v>33.723458999999998</v>
      </c>
      <c r="P95" s="10">
        <v>116.970433</v>
      </c>
      <c r="Q95" s="10">
        <v>73.742867000000004</v>
      </c>
      <c r="R95" s="10">
        <v>44.387740000000001</v>
      </c>
      <c r="S95" s="10">
        <v>173.43317200000001</v>
      </c>
      <c r="T95" s="10">
        <v>114.90891000000001</v>
      </c>
      <c r="U95" s="10">
        <v>24.092960999999999</v>
      </c>
      <c r="V95" s="11">
        <f t="shared" si="2"/>
        <v>858.17410999999993</v>
      </c>
    </row>
    <row r="96" spans="1:22" ht="15.75" x14ac:dyDescent="0.2">
      <c r="A96" s="8" t="s">
        <v>11</v>
      </c>
      <c r="B96" s="9" t="s">
        <v>24</v>
      </c>
      <c r="C96" s="9" t="s">
        <v>25</v>
      </c>
      <c r="D96" s="9" t="s">
        <v>26</v>
      </c>
      <c r="E96" s="9" t="s">
        <v>228</v>
      </c>
      <c r="F96" s="9" t="s">
        <v>274</v>
      </c>
      <c r="G96" s="9" t="s">
        <v>29</v>
      </c>
      <c r="H96" s="9" t="s">
        <v>71</v>
      </c>
      <c r="I96" s="9" t="s">
        <v>275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63.084923000000003</v>
      </c>
      <c r="S96" s="10">
        <v>189.25476800000001</v>
      </c>
      <c r="T96" s="10">
        <v>172.797831</v>
      </c>
      <c r="U96" s="10">
        <v>0</v>
      </c>
      <c r="V96" s="11">
        <f t="shared" si="2"/>
        <v>425.13752199999999</v>
      </c>
    </row>
    <row r="97" spans="1:22" ht="15.75" x14ac:dyDescent="0.2">
      <c r="A97" s="8" t="s">
        <v>11</v>
      </c>
      <c r="B97" s="9" t="s">
        <v>24</v>
      </c>
      <c r="C97" s="9" t="s">
        <v>25</v>
      </c>
      <c r="D97" s="9" t="s">
        <v>26</v>
      </c>
      <c r="E97" s="9" t="s">
        <v>228</v>
      </c>
      <c r="F97" s="9" t="s">
        <v>293</v>
      </c>
      <c r="G97" s="9" t="s">
        <v>29</v>
      </c>
      <c r="H97" s="9" t="s">
        <v>123</v>
      </c>
      <c r="I97" s="9" t="s">
        <v>139</v>
      </c>
      <c r="J97" s="10">
        <v>0</v>
      </c>
      <c r="K97" s="10">
        <v>0</v>
      </c>
      <c r="L97" s="10">
        <v>54.856453999999999</v>
      </c>
      <c r="M97" s="10">
        <v>47.999397999999999</v>
      </c>
      <c r="N97" s="10">
        <v>78.856153000000006</v>
      </c>
      <c r="O97" s="10">
        <v>75.427625000000006</v>
      </c>
      <c r="P97" s="10">
        <v>119.99849399999999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1">
        <f t="shared" si="2"/>
        <v>377.138124</v>
      </c>
    </row>
    <row r="98" spans="1:22" ht="15.75" x14ac:dyDescent="0.2">
      <c r="A98" s="8" t="s">
        <v>11</v>
      </c>
      <c r="B98" s="9" t="s">
        <v>24</v>
      </c>
      <c r="C98" s="9" t="s">
        <v>25</v>
      </c>
      <c r="D98" s="9" t="s">
        <v>26</v>
      </c>
      <c r="E98" s="9" t="s">
        <v>349</v>
      </c>
      <c r="F98" s="9" t="s">
        <v>350</v>
      </c>
      <c r="G98" s="9" t="s">
        <v>36</v>
      </c>
      <c r="H98" s="9" t="s">
        <v>51</v>
      </c>
      <c r="I98" s="9" t="s">
        <v>51</v>
      </c>
      <c r="J98" s="10">
        <v>25.39415</v>
      </c>
      <c r="K98" s="10">
        <v>68.448986000000005</v>
      </c>
      <c r="L98" s="10">
        <v>28.909307999999999</v>
      </c>
      <c r="M98" s="10">
        <v>74.607187999999994</v>
      </c>
      <c r="N98" s="10">
        <v>86.931811999999994</v>
      </c>
      <c r="O98" s="10">
        <v>77.603677000000005</v>
      </c>
      <c r="P98" s="10">
        <v>66.465225000000004</v>
      </c>
      <c r="Q98" s="10">
        <v>87.365989999999996</v>
      </c>
      <c r="R98" s="10">
        <v>97.093264000000005</v>
      </c>
      <c r="S98" s="10">
        <v>131.14669000000001</v>
      </c>
      <c r="T98" s="10">
        <v>67.766841999999997</v>
      </c>
      <c r="U98" s="10">
        <v>98.547579999999996</v>
      </c>
      <c r="V98" s="11">
        <f t="shared" si="2"/>
        <v>910.28071199999999</v>
      </c>
    </row>
    <row r="99" spans="1:22" ht="15.75" x14ac:dyDescent="0.2">
      <c r="A99" s="8" t="s">
        <v>11</v>
      </c>
      <c r="B99" s="9" t="s">
        <v>24</v>
      </c>
      <c r="C99" s="9" t="s">
        <v>25</v>
      </c>
      <c r="D99" s="9" t="s">
        <v>26</v>
      </c>
      <c r="E99" s="9" t="s">
        <v>229</v>
      </c>
      <c r="F99" s="9" t="s">
        <v>230</v>
      </c>
      <c r="G99" s="9" t="s">
        <v>104</v>
      </c>
      <c r="H99" s="9" t="s">
        <v>104</v>
      </c>
      <c r="I99" s="9" t="s">
        <v>231</v>
      </c>
      <c r="J99" s="10">
        <v>5.6568949999999996</v>
      </c>
      <c r="K99" s="10">
        <v>4.9090259999999999</v>
      </c>
      <c r="L99" s="10">
        <v>3.5828820000000001</v>
      </c>
      <c r="M99" s="10">
        <v>6.2684680000000004</v>
      </c>
      <c r="N99" s="10">
        <v>7.3416610000000002</v>
      </c>
      <c r="O99" s="10">
        <v>7.3364450000000003</v>
      </c>
      <c r="P99" s="10">
        <v>9.7246939999999995</v>
      </c>
      <c r="Q99" s="10">
        <v>0</v>
      </c>
      <c r="R99" s="10">
        <v>0</v>
      </c>
      <c r="S99" s="10">
        <v>0</v>
      </c>
      <c r="T99" s="10">
        <v>0</v>
      </c>
      <c r="U99" s="10">
        <v>4.5230009999999998</v>
      </c>
      <c r="V99" s="11">
        <f t="shared" si="2"/>
        <v>49.343071999999999</v>
      </c>
    </row>
    <row r="100" spans="1:22" ht="15.75" x14ac:dyDescent="0.2">
      <c r="A100" s="8" t="s">
        <v>11</v>
      </c>
      <c r="B100" s="9" t="s">
        <v>24</v>
      </c>
      <c r="C100" s="9" t="s">
        <v>25</v>
      </c>
      <c r="D100" s="9" t="s">
        <v>26</v>
      </c>
      <c r="E100" s="9" t="s">
        <v>162</v>
      </c>
      <c r="F100" s="9" t="s">
        <v>163</v>
      </c>
      <c r="G100" s="9" t="s">
        <v>29</v>
      </c>
      <c r="H100" s="9" t="s">
        <v>30</v>
      </c>
      <c r="I100" s="9" t="s">
        <v>31</v>
      </c>
      <c r="J100" s="10">
        <v>1855.4649159999999</v>
      </c>
      <c r="K100" s="10">
        <v>1772.633161</v>
      </c>
      <c r="L100" s="10">
        <v>2173.7910200000001</v>
      </c>
      <c r="M100" s="10">
        <v>1652.0078289999999</v>
      </c>
      <c r="N100" s="10">
        <v>1560.938116</v>
      </c>
      <c r="O100" s="10">
        <v>2226.7722819999999</v>
      </c>
      <c r="P100" s="10">
        <v>2115.6045629999999</v>
      </c>
      <c r="Q100" s="10">
        <v>1961.382523</v>
      </c>
      <c r="R100" s="10">
        <v>2038.6680289999999</v>
      </c>
      <c r="S100" s="10">
        <v>2243.6924199999999</v>
      </c>
      <c r="T100" s="10">
        <v>3008.132693</v>
      </c>
      <c r="U100" s="10">
        <v>1710.773324</v>
      </c>
      <c r="V100" s="11">
        <f t="shared" si="2"/>
        <v>24319.860875999999</v>
      </c>
    </row>
    <row r="101" spans="1:22" ht="15.75" x14ac:dyDescent="0.2">
      <c r="A101" s="8" t="s">
        <v>11</v>
      </c>
      <c r="B101" s="9" t="s">
        <v>24</v>
      </c>
      <c r="C101" s="9" t="s">
        <v>32</v>
      </c>
      <c r="D101" s="9" t="s">
        <v>22</v>
      </c>
      <c r="E101" s="9" t="s">
        <v>233</v>
      </c>
      <c r="F101" s="9" t="s">
        <v>234</v>
      </c>
      <c r="G101" s="9" t="s">
        <v>15</v>
      </c>
      <c r="H101" s="9" t="s">
        <v>235</v>
      </c>
      <c r="I101" s="9" t="s">
        <v>236</v>
      </c>
      <c r="J101" s="10">
        <v>17.413232000000001</v>
      </c>
      <c r="K101" s="10">
        <v>17.222754999999999</v>
      </c>
      <c r="L101" s="10">
        <v>12.671624</v>
      </c>
      <c r="M101" s="10">
        <v>15.646602</v>
      </c>
      <c r="N101" s="10">
        <v>12.953564</v>
      </c>
      <c r="O101" s="10">
        <v>8.7697369999999992</v>
      </c>
      <c r="P101" s="10">
        <v>13.019246000000001</v>
      </c>
      <c r="Q101" s="10">
        <v>16.703298</v>
      </c>
      <c r="R101" s="10">
        <v>13.005801</v>
      </c>
      <c r="S101" s="10">
        <v>14.200923</v>
      </c>
      <c r="T101" s="10">
        <v>13.26174</v>
      </c>
      <c r="U101" s="10">
        <v>12.002573999999999</v>
      </c>
      <c r="V101" s="11">
        <f t="shared" si="2"/>
        <v>166.87109600000002</v>
      </c>
    </row>
    <row r="102" spans="1:22" ht="15.75" x14ac:dyDescent="0.2">
      <c r="A102" s="8" t="s">
        <v>11</v>
      </c>
      <c r="B102" s="9" t="s">
        <v>24</v>
      </c>
      <c r="C102" s="9" t="s">
        <v>32</v>
      </c>
      <c r="D102" s="9" t="s">
        <v>22</v>
      </c>
      <c r="E102" s="9" t="s">
        <v>164</v>
      </c>
      <c r="F102" s="9" t="s">
        <v>165</v>
      </c>
      <c r="G102" s="9" t="s">
        <v>96</v>
      </c>
      <c r="H102" s="9" t="s">
        <v>97</v>
      </c>
      <c r="I102" s="9" t="s">
        <v>166</v>
      </c>
      <c r="J102" s="10">
        <v>980.08482800000002</v>
      </c>
      <c r="K102" s="10">
        <v>370.37658399999998</v>
      </c>
      <c r="L102" s="10">
        <v>179.772007</v>
      </c>
      <c r="M102" s="10">
        <v>138.15467899999999</v>
      </c>
      <c r="N102" s="10">
        <v>117.940568</v>
      </c>
      <c r="O102" s="10">
        <v>67.651798999999997</v>
      </c>
      <c r="P102" s="10">
        <v>65.838194999999999</v>
      </c>
      <c r="Q102" s="10">
        <v>212.45135400000001</v>
      </c>
      <c r="R102" s="10">
        <v>19.532540000000001</v>
      </c>
      <c r="S102" s="10">
        <v>85.024158999999997</v>
      </c>
      <c r="T102" s="10">
        <v>69.023562999999996</v>
      </c>
      <c r="U102" s="10">
        <v>88.434047000000007</v>
      </c>
      <c r="V102" s="11">
        <f t="shared" si="2"/>
        <v>2394.2843230000008</v>
      </c>
    </row>
    <row r="103" spans="1:22" ht="15.75" x14ac:dyDescent="0.2">
      <c r="A103" s="8" t="s">
        <v>11</v>
      </c>
      <c r="B103" s="9" t="s">
        <v>24</v>
      </c>
      <c r="C103" s="9" t="s">
        <v>32</v>
      </c>
      <c r="D103" s="9" t="s">
        <v>26</v>
      </c>
      <c r="E103" s="9" t="s">
        <v>167</v>
      </c>
      <c r="F103" s="9" t="s">
        <v>168</v>
      </c>
      <c r="G103" s="9" t="s">
        <v>39</v>
      </c>
      <c r="H103" s="9" t="s">
        <v>40</v>
      </c>
      <c r="I103" s="9" t="s">
        <v>169</v>
      </c>
      <c r="J103" s="10">
        <v>1757.1449439999999</v>
      </c>
      <c r="K103" s="10">
        <v>2193.4946329999998</v>
      </c>
      <c r="L103" s="10">
        <v>2527.7306800000001</v>
      </c>
      <c r="M103" s="10">
        <v>3221.6560979999999</v>
      </c>
      <c r="N103" s="10">
        <v>3368.2258470000002</v>
      </c>
      <c r="O103" s="10">
        <v>2248.9746490000002</v>
      </c>
      <c r="P103" s="10">
        <v>3079.396534</v>
      </c>
      <c r="Q103" s="10">
        <v>2760.3218360000001</v>
      </c>
      <c r="R103" s="10">
        <v>2394.4447690000002</v>
      </c>
      <c r="S103" s="10">
        <v>2436.774015</v>
      </c>
      <c r="T103" s="10">
        <v>3033.6831440000001</v>
      </c>
      <c r="U103" s="10">
        <v>2718.8293090000002</v>
      </c>
      <c r="V103" s="11">
        <f t="shared" si="2"/>
        <v>31740.676457999998</v>
      </c>
    </row>
    <row r="104" spans="1:22" ht="15.75" x14ac:dyDescent="0.2">
      <c r="A104" s="8" t="s">
        <v>11</v>
      </c>
      <c r="B104" s="9" t="s">
        <v>24</v>
      </c>
      <c r="C104" s="9" t="s">
        <v>32</v>
      </c>
      <c r="D104" s="9" t="s">
        <v>26</v>
      </c>
      <c r="E104" s="9" t="s">
        <v>170</v>
      </c>
      <c r="F104" s="9" t="s">
        <v>171</v>
      </c>
      <c r="G104" s="9" t="s">
        <v>36</v>
      </c>
      <c r="H104" s="9" t="s">
        <v>37</v>
      </c>
      <c r="I104" s="9" t="s">
        <v>161</v>
      </c>
      <c r="J104" s="10">
        <v>53.765118999999999</v>
      </c>
      <c r="K104" s="10">
        <v>22.487831</v>
      </c>
      <c r="L104" s="10">
        <v>49.247253000000001</v>
      </c>
      <c r="M104" s="10">
        <v>10.167510999999999</v>
      </c>
      <c r="N104" s="10">
        <v>29.960034</v>
      </c>
      <c r="O104" s="10">
        <v>27.178939</v>
      </c>
      <c r="P104" s="10">
        <v>25.779235</v>
      </c>
      <c r="Q104" s="10">
        <v>18.680499999999999</v>
      </c>
      <c r="R104" s="10">
        <v>18.304037999999998</v>
      </c>
      <c r="S104" s="10">
        <v>30.257528000000001</v>
      </c>
      <c r="T104" s="10">
        <v>32.449080000000002</v>
      </c>
      <c r="U104" s="10">
        <v>29.967117999999999</v>
      </c>
      <c r="V104" s="11">
        <f t="shared" si="2"/>
        <v>348.24418600000001</v>
      </c>
    </row>
    <row r="105" spans="1:22" ht="15.75" x14ac:dyDescent="0.2">
      <c r="A105" s="8" t="s">
        <v>11</v>
      </c>
      <c r="B105" s="9" t="s">
        <v>24</v>
      </c>
      <c r="C105" s="9" t="s">
        <v>25</v>
      </c>
      <c r="D105" s="9" t="s">
        <v>26</v>
      </c>
      <c r="E105" s="9" t="s">
        <v>240</v>
      </c>
      <c r="F105" s="9" t="s">
        <v>172</v>
      </c>
      <c r="G105" s="9" t="s">
        <v>29</v>
      </c>
      <c r="H105" s="9" t="s">
        <v>127</v>
      </c>
      <c r="I105" s="9" t="s">
        <v>128</v>
      </c>
      <c r="J105" s="10">
        <v>0</v>
      </c>
      <c r="K105" s="10">
        <v>0</v>
      </c>
      <c r="L105" s="10">
        <v>0</v>
      </c>
      <c r="M105" s="10">
        <v>472.04041000000001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1">
        <f t="shared" si="2"/>
        <v>472.04041000000001</v>
      </c>
    </row>
    <row r="106" spans="1:22" ht="15.75" x14ac:dyDescent="0.2">
      <c r="A106" s="8" t="s">
        <v>11</v>
      </c>
      <c r="B106" s="9" t="s">
        <v>24</v>
      </c>
      <c r="C106" s="9" t="s">
        <v>25</v>
      </c>
      <c r="D106" s="9" t="s">
        <v>26</v>
      </c>
      <c r="E106" s="9" t="s">
        <v>173</v>
      </c>
      <c r="F106" s="9" t="s">
        <v>175</v>
      </c>
      <c r="G106" s="9" t="s">
        <v>29</v>
      </c>
      <c r="H106" s="9" t="s">
        <v>152</v>
      </c>
      <c r="I106" s="9" t="s">
        <v>174</v>
      </c>
      <c r="J106" s="10">
        <v>0</v>
      </c>
      <c r="K106" s="10">
        <v>0</v>
      </c>
      <c r="L106" s="10">
        <v>752.05940999999996</v>
      </c>
      <c r="M106" s="10">
        <v>754.53337399999998</v>
      </c>
      <c r="N106" s="10">
        <v>805.11418300000003</v>
      </c>
      <c r="O106" s="10">
        <v>726.21158300000002</v>
      </c>
      <c r="P106" s="10">
        <v>727.70204999999999</v>
      </c>
      <c r="Q106" s="10">
        <v>682.79809599999999</v>
      </c>
      <c r="R106" s="10">
        <v>727.76996899999995</v>
      </c>
      <c r="S106" s="10">
        <v>535.01838199999997</v>
      </c>
      <c r="T106" s="10">
        <v>560.63521600000001</v>
      </c>
      <c r="U106" s="10">
        <v>634.33367999999996</v>
      </c>
      <c r="V106" s="11">
        <f t="shared" si="2"/>
        <v>6906.1759430000002</v>
      </c>
    </row>
    <row r="107" spans="1:22" ht="15.75" x14ac:dyDescent="0.2">
      <c r="A107" s="8" t="s">
        <v>11</v>
      </c>
      <c r="B107" s="9" t="s">
        <v>24</v>
      </c>
      <c r="C107" s="9" t="s">
        <v>25</v>
      </c>
      <c r="D107" s="9" t="s">
        <v>26</v>
      </c>
      <c r="E107" s="9" t="s">
        <v>173</v>
      </c>
      <c r="F107" s="9" t="s">
        <v>362</v>
      </c>
      <c r="G107" s="9" t="s">
        <v>29</v>
      </c>
      <c r="H107" s="9" t="s">
        <v>152</v>
      </c>
      <c r="I107" s="9" t="s">
        <v>174</v>
      </c>
      <c r="J107" s="10">
        <v>636.90407900000002</v>
      </c>
      <c r="K107" s="10">
        <v>656.92334900000003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1">
        <f t="shared" si="2"/>
        <v>1293.8274280000001</v>
      </c>
    </row>
    <row r="108" spans="1:22" ht="15.75" x14ac:dyDescent="0.2">
      <c r="A108" s="8" t="s">
        <v>11</v>
      </c>
      <c r="B108" s="9" t="s">
        <v>24</v>
      </c>
      <c r="C108" s="9" t="s">
        <v>32</v>
      </c>
      <c r="D108" s="9" t="s">
        <v>26</v>
      </c>
      <c r="E108" s="9" t="s">
        <v>241</v>
      </c>
      <c r="F108" s="9" t="s">
        <v>237</v>
      </c>
      <c r="G108" s="9" t="s">
        <v>39</v>
      </c>
      <c r="H108" s="9" t="s">
        <v>40</v>
      </c>
      <c r="I108" s="9" t="s">
        <v>169</v>
      </c>
      <c r="J108" s="10">
        <v>379.14224999999999</v>
      </c>
      <c r="K108" s="10">
        <v>874.29641200000003</v>
      </c>
      <c r="L108" s="10">
        <v>458.565944</v>
      </c>
      <c r="M108" s="10">
        <v>407.76874600000002</v>
      </c>
      <c r="N108" s="10">
        <v>634.973206</v>
      </c>
      <c r="O108" s="10">
        <v>1738.9335160000001</v>
      </c>
      <c r="P108" s="10">
        <v>948.85623299999997</v>
      </c>
      <c r="Q108" s="10">
        <v>623.39165500000001</v>
      </c>
      <c r="R108" s="10">
        <v>693.14908400000002</v>
      </c>
      <c r="S108" s="10">
        <v>1483.4270859999999</v>
      </c>
      <c r="T108" s="10">
        <v>1096.995934</v>
      </c>
      <c r="U108" s="10">
        <v>657.15892499999995</v>
      </c>
      <c r="V108" s="11">
        <f t="shared" si="2"/>
        <v>9996.6589910000002</v>
      </c>
    </row>
    <row r="109" spans="1:22" ht="15.75" x14ac:dyDescent="0.2">
      <c r="A109" s="8" t="s">
        <v>11</v>
      </c>
      <c r="B109" s="9" t="s">
        <v>24</v>
      </c>
      <c r="C109" s="9" t="s">
        <v>32</v>
      </c>
      <c r="D109" s="9" t="s">
        <v>22</v>
      </c>
      <c r="E109" s="9" t="s">
        <v>177</v>
      </c>
      <c r="F109" s="9" t="s">
        <v>178</v>
      </c>
      <c r="G109" s="9" t="s">
        <v>36</v>
      </c>
      <c r="H109" s="9" t="s">
        <v>37</v>
      </c>
      <c r="I109" s="9" t="s">
        <v>161</v>
      </c>
      <c r="J109" s="10">
        <v>193.83471299999999</v>
      </c>
      <c r="K109" s="10">
        <v>213.29478499999999</v>
      </c>
      <c r="L109" s="10">
        <v>198.99073200000001</v>
      </c>
      <c r="M109" s="10">
        <v>157.96058099999999</v>
      </c>
      <c r="N109" s="10">
        <v>137.60450599999999</v>
      </c>
      <c r="O109" s="10">
        <v>140.344516</v>
      </c>
      <c r="P109" s="10">
        <v>181.04566600000001</v>
      </c>
      <c r="Q109" s="10">
        <v>51.870190999999998</v>
      </c>
      <c r="R109" s="10">
        <v>0</v>
      </c>
      <c r="S109" s="10">
        <v>202.04674299999999</v>
      </c>
      <c r="T109" s="10">
        <v>114.02441899999999</v>
      </c>
      <c r="U109" s="10">
        <v>137.60350600000001</v>
      </c>
      <c r="V109" s="11">
        <f t="shared" si="2"/>
        <v>1728.6203579999999</v>
      </c>
    </row>
    <row r="110" spans="1:22" ht="15.75" x14ac:dyDescent="0.2">
      <c r="A110" s="8" t="s">
        <v>11</v>
      </c>
      <c r="B110" s="9" t="s">
        <v>24</v>
      </c>
      <c r="C110" s="9" t="s">
        <v>25</v>
      </c>
      <c r="D110" s="9" t="s">
        <v>22</v>
      </c>
      <c r="E110" s="9" t="s">
        <v>177</v>
      </c>
      <c r="F110" s="9" t="s">
        <v>178</v>
      </c>
      <c r="G110" s="9" t="s">
        <v>36</v>
      </c>
      <c r="H110" s="9" t="s">
        <v>37</v>
      </c>
      <c r="I110" s="9" t="s">
        <v>161</v>
      </c>
      <c r="J110" s="10">
        <v>117.339437</v>
      </c>
      <c r="K110" s="10">
        <v>129.651735</v>
      </c>
      <c r="L110" s="10">
        <v>152.87500600000001</v>
      </c>
      <c r="M110" s="10">
        <v>108.501349</v>
      </c>
      <c r="N110" s="10">
        <v>188.334362</v>
      </c>
      <c r="O110" s="10">
        <v>200.264287</v>
      </c>
      <c r="P110" s="10">
        <v>170.59765899999999</v>
      </c>
      <c r="Q110" s="10">
        <v>143.637621</v>
      </c>
      <c r="R110" s="10">
        <v>74.235748000000001</v>
      </c>
      <c r="S110" s="10">
        <v>131.38177099999999</v>
      </c>
      <c r="T110" s="10">
        <v>116.896979</v>
      </c>
      <c r="U110" s="10">
        <v>156.829193</v>
      </c>
      <c r="V110" s="11">
        <f t="shared" si="2"/>
        <v>1690.5451470000003</v>
      </c>
    </row>
    <row r="111" spans="1:22" ht="15.75" x14ac:dyDescent="0.2">
      <c r="A111" s="8" t="s">
        <v>11</v>
      </c>
      <c r="B111" s="9" t="s">
        <v>24</v>
      </c>
      <c r="C111" s="9" t="s">
        <v>32</v>
      </c>
      <c r="D111" s="9" t="s">
        <v>22</v>
      </c>
      <c r="E111" s="9" t="s">
        <v>179</v>
      </c>
      <c r="F111" s="9" t="s">
        <v>276</v>
      </c>
      <c r="G111" s="9" t="s">
        <v>36</v>
      </c>
      <c r="H111" s="9" t="s">
        <v>37</v>
      </c>
      <c r="I111" s="9" t="s">
        <v>161</v>
      </c>
      <c r="J111" s="10">
        <v>239.759457</v>
      </c>
      <c r="K111" s="10">
        <v>309.68929900000001</v>
      </c>
      <c r="L111" s="10">
        <v>543.02989400000001</v>
      </c>
      <c r="M111" s="10">
        <v>219.77950300000001</v>
      </c>
      <c r="N111" s="10">
        <v>119.879729</v>
      </c>
      <c r="O111" s="10">
        <v>369.62916300000001</v>
      </c>
      <c r="P111" s="10">
        <v>119.879729</v>
      </c>
      <c r="Q111" s="10">
        <v>219.77950300000001</v>
      </c>
      <c r="R111" s="10">
        <v>94.904785000000004</v>
      </c>
      <c r="S111" s="10">
        <v>835.92816700000003</v>
      </c>
      <c r="T111" s="10">
        <v>179.819593</v>
      </c>
      <c r="U111" s="10">
        <v>149.849661</v>
      </c>
      <c r="V111" s="11">
        <f t="shared" si="2"/>
        <v>3401.9284830000006</v>
      </c>
    </row>
    <row r="112" spans="1:22" ht="15.75" x14ac:dyDescent="0.2">
      <c r="A112" s="8" t="s">
        <v>11</v>
      </c>
      <c r="B112" s="9" t="s">
        <v>24</v>
      </c>
      <c r="C112" s="9" t="s">
        <v>32</v>
      </c>
      <c r="D112" s="9" t="s">
        <v>22</v>
      </c>
      <c r="E112" s="9" t="s">
        <v>180</v>
      </c>
      <c r="F112" s="9" t="s">
        <v>181</v>
      </c>
      <c r="G112" s="9" t="s">
        <v>96</v>
      </c>
      <c r="H112" s="9" t="s">
        <v>96</v>
      </c>
      <c r="I112" s="9" t="s">
        <v>96</v>
      </c>
      <c r="J112" s="10">
        <v>705.58681100000001</v>
      </c>
      <c r="K112" s="10">
        <v>853.84374700000001</v>
      </c>
      <c r="L112" s="10">
        <v>452.72447599999998</v>
      </c>
      <c r="M112" s="10">
        <v>740.54614400000003</v>
      </c>
      <c r="N112" s="10">
        <v>508.40920799999998</v>
      </c>
      <c r="O112" s="10">
        <v>746.25175000000002</v>
      </c>
      <c r="P112" s="10">
        <v>483.857372</v>
      </c>
      <c r="Q112" s="10">
        <v>536.76929500000006</v>
      </c>
      <c r="R112" s="10">
        <v>313.32739600000002</v>
      </c>
      <c r="S112" s="10">
        <v>449.08982400000002</v>
      </c>
      <c r="T112" s="10">
        <v>476.61075599999998</v>
      </c>
      <c r="U112" s="10">
        <v>414.43723899999998</v>
      </c>
      <c r="V112" s="11">
        <f t="shared" si="2"/>
        <v>6681.4540179999995</v>
      </c>
    </row>
    <row r="113" spans="1:22" ht="15.75" x14ac:dyDescent="0.2">
      <c r="A113" s="8" t="s">
        <v>11</v>
      </c>
      <c r="B113" s="9" t="s">
        <v>24</v>
      </c>
      <c r="C113" s="9" t="s">
        <v>32</v>
      </c>
      <c r="D113" s="9" t="s">
        <v>22</v>
      </c>
      <c r="E113" s="9" t="s">
        <v>180</v>
      </c>
      <c r="F113" s="9" t="s">
        <v>184</v>
      </c>
      <c r="G113" s="9" t="s">
        <v>96</v>
      </c>
      <c r="H113" s="9" t="s">
        <v>96</v>
      </c>
      <c r="I113" s="9" t="s">
        <v>96</v>
      </c>
      <c r="J113" s="10">
        <v>4.7616500000000004</v>
      </c>
      <c r="K113" s="10">
        <v>131.34574000000001</v>
      </c>
      <c r="L113" s="10">
        <v>87.247681999999998</v>
      </c>
      <c r="M113" s="10">
        <v>280.44262400000002</v>
      </c>
      <c r="N113" s="10">
        <v>115.537499</v>
      </c>
      <c r="O113" s="10">
        <v>180.70298199999999</v>
      </c>
      <c r="P113" s="10">
        <v>358.73452400000002</v>
      </c>
      <c r="Q113" s="10">
        <v>342.12194599999998</v>
      </c>
      <c r="R113" s="10">
        <v>179.94532599999999</v>
      </c>
      <c r="S113" s="10">
        <v>258.181354</v>
      </c>
      <c r="T113" s="10">
        <v>135.42117400000001</v>
      </c>
      <c r="U113" s="10">
        <v>193.98452499999999</v>
      </c>
      <c r="V113" s="11">
        <f t="shared" si="2"/>
        <v>2268.4270259999998</v>
      </c>
    </row>
    <row r="114" spans="1:22" ht="15.75" x14ac:dyDescent="0.2">
      <c r="A114" s="8" t="s">
        <v>11</v>
      </c>
      <c r="B114" s="9" t="s">
        <v>24</v>
      </c>
      <c r="C114" s="9" t="s">
        <v>32</v>
      </c>
      <c r="D114" s="9" t="s">
        <v>22</v>
      </c>
      <c r="E114" s="9" t="s">
        <v>180</v>
      </c>
      <c r="F114" s="9" t="s">
        <v>182</v>
      </c>
      <c r="G114" s="9" t="s">
        <v>96</v>
      </c>
      <c r="H114" s="9" t="s">
        <v>96</v>
      </c>
      <c r="I114" s="9" t="s">
        <v>183</v>
      </c>
      <c r="J114" s="10">
        <v>19.805703000000001</v>
      </c>
      <c r="K114" s="10">
        <v>49.645218</v>
      </c>
      <c r="L114" s="10">
        <v>21.196369000000001</v>
      </c>
      <c r="M114" s="10">
        <v>105.87070799999999</v>
      </c>
      <c r="N114" s="10">
        <v>8.4007170000000002</v>
      </c>
      <c r="O114" s="10">
        <v>50.341521</v>
      </c>
      <c r="P114" s="10">
        <v>31.201919</v>
      </c>
      <c r="Q114" s="10">
        <v>43.679836000000002</v>
      </c>
      <c r="R114" s="10">
        <v>34.976585</v>
      </c>
      <c r="S114" s="10">
        <v>73.850502000000006</v>
      </c>
      <c r="T114" s="10">
        <v>46.251201000000002</v>
      </c>
      <c r="U114" s="10">
        <v>150.535111</v>
      </c>
      <c r="V114" s="11">
        <f t="shared" si="2"/>
        <v>635.75538999999992</v>
      </c>
    </row>
    <row r="115" spans="1:22" ht="15.75" x14ac:dyDescent="0.2">
      <c r="A115" s="8" t="s">
        <v>11</v>
      </c>
      <c r="B115" s="9" t="s">
        <v>24</v>
      </c>
      <c r="C115" s="9" t="s">
        <v>32</v>
      </c>
      <c r="D115" s="9" t="s">
        <v>22</v>
      </c>
      <c r="E115" s="9" t="s">
        <v>180</v>
      </c>
      <c r="F115" s="12" t="s">
        <v>363</v>
      </c>
      <c r="G115" s="9" t="s">
        <v>96</v>
      </c>
      <c r="H115" s="9" t="s">
        <v>96</v>
      </c>
      <c r="I115" s="9" t="s">
        <v>364</v>
      </c>
      <c r="J115" s="10">
        <v>0</v>
      </c>
      <c r="K115" s="10">
        <v>0</v>
      </c>
      <c r="L115" s="10">
        <v>18.573585999999999</v>
      </c>
      <c r="M115" s="10">
        <v>0.149676</v>
      </c>
      <c r="N115" s="10">
        <v>19.730632</v>
      </c>
      <c r="O115" s="10">
        <v>0.57698000000000005</v>
      </c>
      <c r="P115" s="10">
        <v>0</v>
      </c>
      <c r="Q115" s="10">
        <v>0.14707000000000001</v>
      </c>
      <c r="R115" s="10">
        <v>0</v>
      </c>
      <c r="S115" s="10">
        <v>0</v>
      </c>
      <c r="T115" s="10">
        <v>0.40282099999999998</v>
      </c>
      <c r="U115" s="10">
        <v>0</v>
      </c>
      <c r="V115" s="11">
        <f t="shared" si="2"/>
        <v>39.580765</v>
      </c>
    </row>
    <row r="116" spans="1:22" ht="15.75" x14ac:dyDescent="0.2">
      <c r="A116" s="8" t="s">
        <v>11</v>
      </c>
      <c r="B116" s="9" t="s">
        <v>24</v>
      </c>
      <c r="C116" s="9" t="s">
        <v>32</v>
      </c>
      <c r="D116" s="9" t="s">
        <v>22</v>
      </c>
      <c r="E116" s="9" t="s">
        <v>185</v>
      </c>
      <c r="F116" s="9" t="s">
        <v>186</v>
      </c>
      <c r="G116" s="9" t="s">
        <v>36</v>
      </c>
      <c r="H116" s="9" t="s">
        <v>78</v>
      </c>
      <c r="I116" s="9" t="s">
        <v>143</v>
      </c>
      <c r="J116" s="10">
        <v>54.064408999999998</v>
      </c>
      <c r="K116" s="10">
        <v>42.756835000000002</v>
      </c>
      <c r="L116" s="10">
        <v>49.659185999999998</v>
      </c>
      <c r="M116" s="10">
        <v>51.103231000000001</v>
      </c>
      <c r="N116" s="10">
        <v>50.575055999999996</v>
      </c>
      <c r="O116" s="10">
        <v>50.104385000000001</v>
      </c>
      <c r="P116" s="10">
        <v>52.490381999999997</v>
      </c>
      <c r="Q116" s="10">
        <v>55.057009999999998</v>
      </c>
      <c r="R116" s="10">
        <v>50.334268000000002</v>
      </c>
      <c r="S116" s="10">
        <v>46.058185000000002</v>
      </c>
      <c r="T116" s="10">
        <v>47.706104000000003</v>
      </c>
      <c r="U116" s="10">
        <v>50.078347999999998</v>
      </c>
      <c r="V116" s="11">
        <f t="shared" si="2"/>
        <v>599.98739899999998</v>
      </c>
    </row>
    <row r="117" spans="1:22" ht="15.75" x14ac:dyDescent="0.2">
      <c r="A117" s="8" t="s">
        <v>11</v>
      </c>
      <c r="B117" s="9" t="s">
        <v>24</v>
      </c>
      <c r="C117" s="9" t="s">
        <v>25</v>
      </c>
      <c r="D117" s="9" t="s">
        <v>22</v>
      </c>
      <c r="E117" s="9" t="s">
        <v>396</v>
      </c>
      <c r="F117" s="9" t="s">
        <v>397</v>
      </c>
      <c r="G117" s="9" t="s">
        <v>17</v>
      </c>
      <c r="H117" s="9" t="s">
        <v>398</v>
      </c>
      <c r="I117" s="9" t="s">
        <v>399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4.443441</v>
      </c>
      <c r="R117" s="10">
        <v>0</v>
      </c>
      <c r="S117" s="10">
        <v>0</v>
      </c>
      <c r="T117" s="10">
        <v>0</v>
      </c>
      <c r="U117" s="10">
        <v>4.3804590000000001</v>
      </c>
      <c r="V117" s="11">
        <f t="shared" si="2"/>
        <v>8.8239000000000001</v>
      </c>
    </row>
    <row r="118" spans="1:22" ht="15.75" x14ac:dyDescent="0.2">
      <c r="A118" s="8" t="s">
        <v>11</v>
      </c>
      <c r="B118" s="9" t="s">
        <v>24</v>
      </c>
      <c r="C118" s="9" t="s">
        <v>25</v>
      </c>
      <c r="D118" s="9" t="s">
        <v>22</v>
      </c>
      <c r="E118" s="9" t="s">
        <v>334</v>
      </c>
      <c r="F118" s="12" t="s">
        <v>335</v>
      </c>
      <c r="G118" s="9" t="s">
        <v>55</v>
      </c>
      <c r="H118" s="9" t="s">
        <v>336</v>
      </c>
      <c r="I118" s="9" t="s">
        <v>337</v>
      </c>
      <c r="J118" s="10">
        <v>0</v>
      </c>
      <c r="K118" s="10">
        <v>328.46673500000003</v>
      </c>
      <c r="L118" s="10">
        <v>0</v>
      </c>
      <c r="M118" s="10">
        <v>0</v>
      </c>
      <c r="N118" s="10">
        <v>169.33878899999999</v>
      </c>
      <c r="O118" s="10">
        <v>0</v>
      </c>
      <c r="P118" s="10">
        <v>260.37273199999998</v>
      </c>
      <c r="Q118" s="10">
        <v>0</v>
      </c>
      <c r="R118" s="10">
        <v>335.89884499999999</v>
      </c>
      <c r="S118" s="10">
        <v>0</v>
      </c>
      <c r="T118" s="10">
        <v>330.581098</v>
      </c>
      <c r="U118" s="10">
        <v>127.023476</v>
      </c>
      <c r="V118" s="11">
        <f t="shared" si="2"/>
        <v>1551.681675</v>
      </c>
    </row>
    <row r="119" spans="1:22" ht="15.75" x14ac:dyDescent="0.2">
      <c r="A119" s="8" t="s">
        <v>11</v>
      </c>
      <c r="B119" s="9" t="s">
        <v>24</v>
      </c>
      <c r="C119" s="9" t="s">
        <v>25</v>
      </c>
      <c r="D119" s="9" t="s">
        <v>22</v>
      </c>
      <c r="E119" s="9" t="s">
        <v>351</v>
      </c>
      <c r="F119" s="9" t="s">
        <v>352</v>
      </c>
      <c r="G119" s="9" t="s">
        <v>55</v>
      </c>
      <c r="H119" s="9" t="s">
        <v>55</v>
      </c>
      <c r="I119" s="9" t="s">
        <v>93</v>
      </c>
      <c r="J119" s="10">
        <v>69.747849000000002</v>
      </c>
      <c r="K119" s="10">
        <v>147.00303400000001</v>
      </c>
      <c r="L119" s="10">
        <v>104.903712</v>
      </c>
      <c r="M119" s="10">
        <v>83.600181000000006</v>
      </c>
      <c r="N119" s="10">
        <v>20.653276999999999</v>
      </c>
      <c r="O119" s="10">
        <v>87.308045000000007</v>
      </c>
      <c r="P119" s="10">
        <v>27.419827000000002</v>
      </c>
      <c r="Q119" s="10">
        <v>268.35235799999998</v>
      </c>
      <c r="R119" s="10">
        <v>394.27113200000002</v>
      </c>
      <c r="S119" s="10">
        <v>284.26422300000002</v>
      </c>
      <c r="T119" s="10">
        <v>645.07319600000005</v>
      </c>
      <c r="U119" s="10">
        <v>624.61806000000001</v>
      </c>
      <c r="V119" s="11">
        <f t="shared" si="2"/>
        <v>2757.2148939999997</v>
      </c>
    </row>
    <row r="120" spans="1:22" ht="15.75" x14ac:dyDescent="0.2">
      <c r="A120" s="8" t="s">
        <v>11</v>
      </c>
      <c r="B120" s="9" t="s">
        <v>24</v>
      </c>
      <c r="C120" s="9" t="s">
        <v>32</v>
      </c>
      <c r="D120" s="9" t="s">
        <v>22</v>
      </c>
      <c r="E120" s="9" t="s">
        <v>187</v>
      </c>
      <c r="F120" s="9" t="s">
        <v>188</v>
      </c>
      <c r="G120" s="9" t="s">
        <v>189</v>
      </c>
      <c r="H120" s="9" t="s">
        <v>189</v>
      </c>
      <c r="I120" s="9" t="s">
        <v>190</v>
      </c>
      <c r="J120" s="10">
        <v>348.022718</v>
      </c>
      <c r="K120" s="10">
        <v>311.26477899999998</v>
      </c>
      <c r="L120" s="10">
        <v>320.82539500000001</v>
      </c>
      <c r="M120" s="10">
        <v>291.77051</v>
      </c>
      <c r="N120" s="10">
        <v>314.96004699999997</v>
      </c>
      <c r="O120" s="10">
        <v>434.45159899999999</v>
      </c>
      <c r="P120" s="10">
        <v>335.45242999999999</v>
      </c>
      <c r="Q120" s="10">
        <v>399.49110100000001</v>
      </c>
      <c r="R120" s="10">
        <v>387.91851400000002</v>
      </c>
      <c r="S120" s="10">
        <v>398.83385199999998</v>
      </c>
      <c r="T120" s="10">
        <v>338.61799000000002</v>
      </c>
      <c r="U120" s="10">
        <v>343.87677000000002</v>
      </c>
      <c r="V120" s="11">
        <f t="shared" si="2"/>
        <v>4225.485705000001</v>
      </c>
    </row>
    <row r="121" spans="1:22" ht="15.75" x14ac:dyDescent="0.2">
      <c r="A121" s="8" t="s">
        <v>11</v>
      </c>
      <c r="B121" s="9" t="s">
        <v>24</v>
      </c>
      <c r="C121" s="9" t="s">
        <v>25</v>
      </c>
      <c r="D121" s="9" t="s">
        <v>22</v>
      </c>
      <c r="E121" s="9" t="s">
        <v>338</v>
      </c>
      <c r="F121" s="9" t="s">
        <v>85</v>
      </c>
      <c r="G121" s="9" t="s">
        <v>63</v>
      </c>
      <c r="H121" s="9" t="s">
        <v>63</v>
      </c>
      <c r="I121" s="9" t="s">
        <v>86</v>
      </c>
      <c r="J121" s="10">
        <v>4483.096974</v>
      </c>
      <c r="K121" s="10">
        <v>2959.1463189999999</v>
      </c>
      <c r="L121" s="10">
        <v>4474.3509729999996</v>
      </c>
      <c r="M121" s="10">
        <v>3680.7827539999998</v>
      </c>
      <c r="N121" s="10">
        <v>6279.72127</v>
      </c>
      <c r="O121" s="10">
        <v>5447.4026709999998</v>
      </c>
      <c r="P121" s="10">
        <v>5782.3197739999996</v>
      </c>
      <c r="Q121" s="10">
        <v>5455.4528520000003</v>
      </c>
      <c r="R121" s="10">
        <v>4437.4683800000003</v>
      </c>
      <c r="S121" s="10">
        <v>5121.1615620000002</v>
      </c>
      <c r="T121" s="10">
        <v>5409.1416579999996</v>
      </c>
      <c r="U121" s="10">
        <v>5022.6424450000004</v>
      </c>
      <c r="V121" s="11">
        <f t="shared" si="2"/>
        <v>58552.687632000001</v>
      </c>
    </row>
    <row r="122" spans="1:22" ht="15.75" x14ac:dyDescent="0.2">
      <c r="A122" s="8" t="s">
        <v>11</v>
      </c>
      <c r="B122" s="9" t="s">
        <v>24</v>
      </c>
      <c r="C122" s="9" t="s">
        <v>25</v>
      </c>
      <c r="D122" s="9" t="s">
        <v>22</v>
      </c>
      <c r="E122" s="9" t="s">
        <v>353</v>
      </c>
      <c r="F122" s="9" t="s">
        <v>107</v>
      </c>
      <c r="G122" s="9" t="s">
        <v>63</v>
      </c>
      <c r="H122" s="9" t="s">
        <v>63</v>
      </c>
      <c r="I122" s="9" t="s">
        <v>108</v>
      </c>
      <c r="J122" s="10">
        <v>8464.4245350000001</v>
      </c>
      <c r="K122" s="10">
        <v>7743.8032670000002</v>
      </c>
      <c r="L122" s="10">
        <v>9902.0255859999997</v>
      </c>
      <c r="M122" s="10">
        <v>8832.3391730000003</v>
      </c>
      <c r="N122" s="10">
        <v>9924.8848130000006</v>
      </c>
      <c r="O122" s="10">
        <v>7663.5615349999998</v>
      </c>
      <c r="P122" s="10">
        <v>10536.79279</v>
      </c>
      <c r="Q122" s="10">
        <v>8489.3037440000007</v>
      </c>
      <c r="R122" s="10">
        <v>10206.990986000001</v>
      </c>
      <c r="S122" s="10">
        <v>7465.8647019999999</v>
      </c>
      <c r="T122" s="10">
        <v>8588.0162189999992</v>
      </c>
      <c r="U122" s="10">
        <v>8105.3016029999999</v>
      </c>
      <c r="V122" s="11">
        <f t="shared" si="2"/>
        <v>105923.308953</v>
      </c>
    </row>
    <row r="123" spans="1:22" ht="15.75" x14ac:dyDescent="0.2">
      <c r="A123" s="8" t="s">
        <v>11</v>
      </c>
      <c r="B123" s="9" t="s">
        <v>24</v>
      </c>
      <c r="C123" s="9" t="s">
        <v>25</v>
      </c>
      <c r="D123" s="9" t="s">
        <v>22</v>
      </c>
      <c r="E123" s="9" t="s">
        <v>339</v>
      </c>
      <c r="F123" s="9" t="s">
        <v>103</v>
      </c>
      <c r="G123" s="9" t="s">
        <v>104</v>
      </c>
      <c r="H123" s="9" t="s">
        <v>105</v>
      </c>
      <c r="I123" s="9" t="s">
        <v>106</v>
      </c>
      <c r="J123" s="10">
        <v>9559.7516259999993</v>
      </c>
      <c r="K123" s="10">
        <v>7710.3661460000003</v>
      </c>
      <c r="L123" s="10">
        <v>10558.997740000001</v>
      </c>
      <c r="M123" s="10">
        <v>11121.002979000001</v>
      </c>
      <c r="N123" s="10">
        <v>8878.6112780000003</v>
      </c>
      <c r="O123" s="10">
        <v>8944.91345</v>
      </c>
      <c r="P123" s="10">
        <v>9628.3823030000003</v>
      </c>
      <c r="Q123" s="10">
        <v>9751.6728149999999</v>
      </c>
      <c r="R123" s="10">
        <v>11874.755482</v>
      </c>
      <c r="S123" s="10">
        <v>12187.000714</v>
      </c>
      <c r="T123" s="10">
        <v>9847.6209500000004</v>
      </c>
      <c r="U123" s="10">
        <v>10842.627264000001</v>
      </c>
      <c r="V123" s="11">
        <f t="shared" si="2"/>
        <v>120905.70274699997</v>
      </c>
    </row>
    <row r="124" spans="1:22" ht="15.75" x14ac:dyDescent="0.2">
      <c r="A124" s="8" t="s">
        <v>11</v>
      </c>
      <c r="B124" s="9" t="s">
        <v>24</v>
      </c>
      <c r="C124" s="9" t="s">
        <v>32</v>
      </c>
      <c r="D124" s="9" t="s">
        <v>26</v>
      </c>
      <c r="E124" s="9" t="s">
        <v>365</v>
      </c>
      <c r="F124" s="9" t="s">
        <v>366</v>
      </c>
      <c r="G124" s="9" t="s">
        <v>29</v>
      </c>
      <c r="H124" s="9" t="s">
        <v>266</v>
      </c>
      <c r="I124" s="9" t="s">
        <v>367</v>
      </c>
      <c r="J124" s="10">
        <v>18.986916000000001</v>
      </c>
      <c r="K124" s="10">
        <v>31.00048</v>
      </c>
      <c r="L124" s="10">
        <v>7.1609619999999996</v>
      </c>
      <c r="M124" s="10">
        <v>29.639071999999999</v>
      </c>
      <c r="N124" s="10">
        <v>4.0813199999999998</v>
      </c>
      <c r="O124" s="10">
        <v>24.194987999999999</v>
      </c>
      <c r="P124" s="10">
        <v>5.4856449999999999</v>
      </c>
      <c r="Q124" s="10">
        <v>16.041124</v>
      </c>
      <c r="R124" s="10">
        <v>0</v>
      </c>
      <c r="S124" s="10">
        <v>6.5827749999999998</v>
      </c>
      <c r="T124" s="10">
        <v>8.7770329999999994</v>
      </c>
      <c r="U124" s="10">
        <v>0</v>
      </c>
      <c r="V124" s="11">
        <f t="shared" si="2"/>
        <v>151.95031499999999</v>
      </c>
    </row>
    <row r="125" spans="1:22" ht="15.75" x14ac:dyDescent="0.2">
      <c r="A125" s="8" t="s">
        <v>11</v>
      </c>
      <c r="B125" s="9" t="s">
        <v>24</v>
      </c>
      <c r="C125" s="9" t="s">
        <v>32</v>
      </c>
      <c r="D125" s="9" t="s">
        <v>22</v>
      </c>
      <c r="E125" s="9" t="s">
        <v>340</v>
      </c>
      <c r="F125" s="9" t="s">
        <v>341</v>
      </c>
      <c r="G125" s="9" t="s">
        <v>63</v>
      </c>
      <c r="H125" s="9" t="s">
        <v>63</v>
      </c>
      <c r="I125" s="9" t="s">
        <v>87</v>
      </c>
      <c r="J125" s="10">
        <v>6220.7492140000004</v>
      </c>
      <c r="K125" s="10">
        <v>4905.2678660000001</v>
      </c>
      <c r="L125" s="10">
        <v>6319.2315420000004</v>
      </c>
      <c r="M125" s="10">
        <v>6969.8495240000002</v>
      </c>
      <c r="N125" s="10">
        <v>7666.3218319999996</v>
      </c>
      <c r="O125" s="10">
        <v>10028.344792</v>
      </c>
      <c r="P125" s="10">
        <v>9370.3707290000002</v>
      </c>
      <c r="Q125" s="10">
        <v>10359.658461000001</v>
      </c>
      <c r="R125" s="10">
        <v>10189.852911</v>
      </c>
      <c r="S125" s="10">
        <v>10268.323657999999</v>
      </c>
      <c r="T125" s="10">
        <v>10452.189861999999</v>
      </c>
      <c r="U125" s="10">
        <v>10890.575606</v>
      </c>
      <c r="V125" s="11">
        <f t="shared" si="2"/>
        <v>103640.735997</v>
      </c>
    </row>
    <row r="126" spans="1:22" ht="15.75" x14ac:dyDescent="0.2">
      <c r="A126" s="8" t="s">
        <v>11</v>
      </c>
      <c r="B126" s="9" t="s">
        <v>24</v>
      </c>
      <c r="C126" s="9" t="s">
        <v>25</v>
      </c>
      <c r="D126" s="9" t="s">
        <v>22</v>
      </c>
      <c r="E126" s="9" t="s">
        <v>195</v>
      </c>
      <c r="F126" s="9" t="s">
        <v>196</v>
      </c>
      <c r="G126" s="9" t="s">
        <v>63</v>
      </c>
      <c r="H126" s="9" t="s">
        <v>63</v>
      </c>
      <c r="I126" s="9" t="s">
        <v>136</v>
      </c>
      <c r="J126" s="10">
        <v>9808.6443999999992</v>
      </c>
      <c r="K126" s="10">
        <v>9044.8556040000003</v>
      </c>
      <c r="L126" s="10">
        <v>9987.1055629999992</v>
      </c>
      <c r="M126" s="10">
        <v>9613.8282650000001</v>
      </c>
      <c r="N126" s="10">
        <v>9964.7542169999997</v>
      </c>
      <c r="O126" s="10">
        <v>9891.4793040000004</v>
      </c>
      <c r="P126" s="10">
        <v>9822.5550660000008</v>
      </c>
      <c r="Q126" s="10">
        <v>10496.774696</v>
      </c>
      <c r="R126" s="10">
        <v>10622.14338</v>
      </c>
      <c r="S126" s="10">
        <v>9856.3975449999998</v>
      </c>
      <c r="T126" s="10">
        <v>10235.326385</v>
      </c>
      <c r="U126" s="10">
        <v>9487.4893599999996</v>
      </c>
      <c r="V126" s="11">
        <f t="shared" si="2"/>
        <v>118831.35378500001</v>
      </c>
    </row>
    <row r="127" spans="1:22" ht="15.75" x14ac:dyDescent="0.2">
      <c r="A127" s="8" t="s">
        <v>11</v>
      </c>
      <c r="B127" s="9" t="s">
        <v>24</v>
      </c>
      <c r="C127" s="9" t="s">
        <v>25</v>
      </c>
      <c r="D127" s="9" t="s">
        <v>26</v>
      </c>
      <c r="E127" s="9" t="s">
        <v>400</v>
      </c>
      <c r="F127" s="9" t="s">
        <v>401</v>
      </c>
      <c r="G127" s="9" t="s">
        <v>15</v>
      </c>
      <c r="H127" s="9" t="s">
        <v>16</v>
      </c>
      <c r="I127" s="9" t="s">
        <v>402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47.743628999999999</v>
      </c>
      <c r="T127" s="10">
        <v>0</v>
      </c>
      <c r="U127" s="10">
        <v>0</v>
      </c>
      <c r="V127" s="11">
        <f t="shared" si="2"/>
        <v>47.743628999999999</v>
      </c>
    </row>
    <row r="128" spans="1:22" ht="25.5" x14ac:dyDescent="0.2">
      <c r="A128" s="8" t="s">
        <v>11</v>
      </c>
      <c r="B128" s="9" t="s">
        <v>24</v>
      </c>
      <c r="C128" s="9" t="s">
        <v>25</v>
      </c>
      <c r="D128" s="9" t="s">
        <v>26</v>
      </c>
      <c r="E128" s="9" t="s">
        <v>403</v>
      </c>
      <c r="F128" s="9" t="s">
        <v>404</v>
      </c>
      <c r="G128" s="9" t="s">
        <v>232</v>
      </c>
      <c r="H128" s="9" t="s">
        <v>405</v>
      </c>
      <c r="I128" s="9" t="s">
        <v>406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3.1611030000000002</v>
      </c>
      <c r="P128" s="10">
        <v>3.0455749999999999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1">
        <f t="shared" si="2"/>
        <v>6.2066780000000001</v>
      </c>
    </row>
    <row r="129" spans="1:22" ht="15.75" x14ac:dyDescent="0.2">
      <c r="A129" s="8" t="s">
        <v>11</v>
      </c>
      <c r="B129" s="9" t="s">
        <v>24</v>
      </c>
      <c r="C129" s="9" t="s">
        <v>25</v>
      </c>
      <c r="D129" s="9" t="s">
        <v>26</v>
      </c>
      <c r="E129" s="9" t="s">
        <v>277</v>
      </c>
      <c r="F129" s="9" t="s">
        <v>278</v>
      </c>
      <c r="G129" s="9" t="s">
        <v>36</v>
      </c>
      <c r="H129" s="9" t="s">
        <v>37</v>
      </c>
      <c r="I129" s="9" t="s">
        <v>90</v>
      </c>
      <c r="J129" s="10">
        <v>7.6582270000000001</v>
      </c>
      <c r="K129" s="10">
        <v>6.2056089999999999</v>
      </c>
      <c r="L129" s="10">
        <v>22.678965000000002</v>
      </c>
      <c r="M129" s="10">
        <v>5.5511990000000004</v>
      </c>
      <c r="N129" s="10">
        <v>22.884287</v>
      </c>
      <c r="O129" s="10">
        <v>15.93052</v>
      </c>
      <c r="P129" s="10">
        <v>14.269038</v>
      </c>
      <c r="Q129" s="10">
        <v>11.218697000000001</v>
      </c>
      <c r="R129" s="10">
        <v>13.313958</v>
      </c>
      <c r="S129" s="10">
        <v>10.870569</v>
      </c>
      <c r="T129" s="10">
        <v>8.1616149999999994</v>
      </c>
      <c r="U129" s="10">
        <v>15.658189999999999</v>
      </c>
      <c r="V129" s="11">
        <f t="shared" si="2"/>
        <v>154.40087399999999</v>
      </c>
    </row>
    <row r="130" spans="1:22" ht="15.75" x14ac:dyDescent="0.2">
      <c r="A130" s="8" t="s">
        <v>11</v>
      </c>
      <c r="B130" s="9" t="s">
        <v>24</v>
      </c>
      <c r="C130" s="9" t="s">
        <v>25</v>
      </c>
      <c r="D130" s="9" t="s">
        <v>26</v>
      </c>
      <c r="E130" s="9" t="s">
        <v>197</v>
      </c>
      <c r="F130" s="9" t="s">
        <v>198</v>
      </c>
      <c r="G130" s="9" t="s">
        <v>36</v>
      </c>
      <c r="H130" s="9" t="s">
        <v>37</v>
      </c>
      <c r="I130" s="9" t="s">
        <v>140</v>
      </c>
      <c r="J130" s="10">
        <v>0.15253</v>
      </c>
      <c r="K130" s="10">
        <v>0.17171900000000001</v>
      </c>
      <c r="L130" s="10">
        <v>0.15870100000000001</v>
      </c>
      <c r="M130" s="10">
        <v>0.19932900000000001</v>
      </c>
      <c r="N130" s="10">
        <v>0.161164</v>
      </c>
      <c r="O130" s="10">
        <v>1.8916679999999999</v>
      </c>
      <c r="P130" s="10">
        <v>2.838082</v>
      </c>
      <c r="Q130" s="10">
        <v>1.2129289999999999</v>
      </c>
      <c r="R130" s="10">
        <v>14.727409</v>
      </c>
      <c r="S130" s="10">
        <v>1.6381889999999999</v>
      </c>
      <c r="T130" s="10">
        <v>0.72190900000000002</v>
      </c>
      <c r="U130" s="10">
        <v>0.55037000000000003</v>
      </c>
      <c r="V130" s="11">
        <f t="shared" si="2"/>
        <v>24.423999000000002</v>
      </c>
    </row>
    <row r="131" spans="1:22" ht="15.75" x14ac:dyDescent="0.2">
      <c r="A131" s="8" t="s">
        <v>11</v>
      </c>
      <c r="B131" s="9" t="s">
        <v>24</v>
      </c>
      <c r="C131" s="9" t="s">
        <v>32</v>
      </c>
      <c r="D131" s="9" t="s">
        <v>22</v>
      </c>
      <c r="E131" s="9" t="s">
        <v>282</v>
      </c>
      <c r="F131" s="9" t="s">
        <v>283</v>
      </c>
      <c r="G131" s="9" t="s">
        <v>96</v>
      </c>
      <c r="H131" s="9" t="s">
        <v>284</v>
      </c>
      <c r="I131" s="9" t="s">
        <v>285</v>
      </c>
      <c r="J131" s="10">
        <v>191.638563</v>
      </c>
      <c r="K131" s="10">
        <v>241.40442100000001</v>
      </c>
      <c r="L131" s="10">
        <v>323.47957100000002</v>
      </c>
      <c r="M131" s="10">
        <v>464.88757199999998</v>
      </c>
      <c r="N131" s="10">
        <v>366.51685500000002</v>
      </c>
      <c r="O131" s="10">
        <v>305.981764</v>
      </c>
      <c r="P131" s="10">
        <v>276.390534</v>
      </c>
      <c r="Q131" s="10">
        <v>393.84646099999998</v>
      </c>
      <c r="R131" s="10">
        <v>465.90288399999997</v>
      </c>
      <c r="S131" s="10">
        <v>567.90501600000005</v>
      </c>
      <c r="T131" s="10">
        <v>606.94452000000001</v>
      </c>
      <c r="U131" s="10">
        <v>490.32819899999998</v>
      </c>
      <c r="V131" s="11">
        <f t="shared" si="2"/>
        <v>4695.2263600000006</v>
      </c>
    </row>
    <row r="132" spans="1:22" ht="15.75" x14ac:dyDescent="0.2">
      <c r="A132" s="8" t="s">
        <v>11</v>
      </c>
      <c r="B132" s="9" t="s">
        <v>24</v>
      </c>
      <c r="C132" s="9" t="s">
        <v>32</v>
      </c>
      <c r="D132" s="9" t="s">
        <v>22</v>
      </c>
      <c r="E132" s="9" t="s">
        <v>314</v>
      </c>
      <c r="F132" s="9" t="s">
        <v>344</v>
      </c>
      <c r="G132" s="9" t="s">
        <v>55</v>
      </c>
      <c r="H132" s="9" t="s">
        <v>292</v>
      </c>
      <c r="I132" s="9" t="s">
        <v>343</v>
      </c>
      <c r="J132" s="10">
        <v>59.234057</v>
      </c>
      <c r="K132" s="10">
        <v>45.331873000000002</v>
      </c>
      <c r="L132" s="10">
        <v>49.657353000000001</v>
      </c>
      <c r="M132" s="10">
        <v>46.830438999999998</v>
      </c>
      <c r="N132" s="10">
        <v>49.421950000000002</v>
      </c>
      <c r="O132" s="10">
        <v>70.749560000000002</v>
      </c>
      <c r="P132" s="10">
        <v>62.428080999999999</v>
      </c>
      <c r="Q132" s="10">
        <v>9.7725600000000004</v>
      </c>
      <c r="R132" s="10">
        <v>14.917707999999999</v>
      </c>
      <c r="S132" s="10">
        <v>33.290281999999998</v>
      </c>
      <c r="T132" s="10">
        <v>28.563139</v>
      </c>
      <c r="U132" s="10">
        <v>37.756328000000003</v>
      </c>
      <c r="V132" s="11">
        <f t="shared" si="2"/>
        <v>507.95332999999999</v>
      </c>
    </row>
    <row r="133" spans="1:22" ht="15.75" x14ac:dyDescent="0.2">
      <c r="A133" s="8" t="s">
        <v>11</v>
      </c>
      <c r="B133" s="9" t="s">
        <v>24</v>
      </c>
      <c r="C133" s="9" t="s">
        <v>32</v>
      </c>
      <c r="D133" s="9" t="s">
        <v>22</v>
      </c>
      <c r="E133" s="9" t="s">
        <v>314</v>
      </c>
      <c r="F133" s="12" t="s">
        <v>342</v>
      </c>
      <c r="G133" s="9" t="s">
        <v>55</v>
      </c>
      <c r="H133" s="9" t="s">
        <v>292</v>
      </c>
      <c r="I133" s="9" t="s">
        <v>343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53.290593000000001</v>
      </c>
      <c r="R133" s="10">
        <v>43.583371</v>
      </c>
      <c r="S133" s="10">
        <v>34.969676</v>
      </c>
      <c r="T133" s="10">
        <v>35.280107000000001</v>
      </c>
      <c r="U133" s="10">
        <v>30.021881</v>
      </c>
      <c r="V133" s="11">
        <f t="shared" si="2"/>
        <v>197.14562799999999</v>
      </c>
    </row>
    <row r="134" spans="1:22" ht="15.75" x14ac:dyDescent="0.2">
      <c r="A134" s="8" t="s">
        <v>11</v>
      </c>
      <c r="B134" s="9" t="s">
        <v>24</v>
      </c>
      <c r="C134" s="9" t="s">
        <v>25</v>
      </c>
      <c r="D134" s="9" t="s">
        <v>26</v>
      </c>
      <c r="E134" s="9" t="s">
        <v>354</v>
      </c>
      <c r="F134" s="9" t="s">
        <v>355</v>
      </c>
      <c r="G134" s="9" t="s">
        <v>34</v>
      </c>
      <c r="H134" s="9" t="s">
        <v>356</v>
      </c>
      <c r="I134" s="9" t="s">
        <v>357</v>
      </c>
      <c r="J134" s="10">
        <v>121.958241</v>
      </c>
      <c r="K134" s="10">
        <v>81.144403999999994</v>
      </c>
      <c r="L134" s="10">
        <v>132.74222399999999</v>
      </c>
      <c r="M134" s="10">
        <v>86.031216000000001</v>
      </c>
      <c r="N134" s="10">
        <v>100.05779699999999</v>
      </c>
      <c r="O134" s="10">
        <v>82.946222000000006</v>
      </c>
      <c r="P134" s="10">
        <v>52.480409000000002</v>
      </c>
      <c r="Q134" s="10">
        <v>45.503644999999999</v>
      </c>
      <c r="R134" s="10">
        <v>61.091997999999997</v>
      </c>
      <c r="S134" s="10">
        <v>104.07850000000001</v>
      </c>
      <c r="T134" s="10">
        <v>72.285940999999994</v>
      </c>
      <c r="U134" s="10">
        <v>37.139904000000001</v>
      </c>
      <c r="V134" s="11">
        <f t="shared" si="2"/>
        <v>977.46050100000002</v>
      </c>
    </row>
    <row r="135" spans="1:22" ht="15.75" x14ac:dyDescent="0.2">
      <c r="A135" s="8" t="s">
        <v>11</v>
      </c>
      <c r="B135" s="9" t="s">
        <v>24</v>
      </c>
      <c r="C135" s="9" t="s">
        <v>25</v>
      </c>
      <c r="D135" s="9" t="s">
        <v>22</v>
      </c>
      <c r="E135" s="9" t="s">
        <v>200</v>
      </c>
      <c r="F135" s="9" t="s">
        <v>307</v>
      </c>
      <c r="G135" s="9" t="s">
        <v>15</v>
      </c>
      <c r="H135" s="9" t="s">
        <v>16</v>
      </c>
      <c r="I135" s="9" t="s">
        <v>83</v>
      </c>
      <c r="J135" s="10">
        <v>2597.3495750000002</v>
      </c>
      <c r="K135" s="10">
        <v>2500.7560749999998</v>
      </c>
      <c r="L135" s="10">
        <v>3348.1391829999998</v>
      </c>
      <c r="M135" s="10">
        <v>2548.6036789999998</v>
      </c>
      <c r="N135" s="10">
        <v>3382.2973179999999</v>
      </c>
      <c r="O135" s="10">
        <v>3896.992921</v>
      </c>
      <c r="P135" s="10">
        <v>2161.1594770000002</v>
      </c>
      <c r="Q135" s="10">
        <v>4739.244522</v>
      </c>
      <c r="R135" s="10">
        <v>3680.9980310000001</v>
      </c>
      <c r="S135" s="10">
        <v>3939.857375</v>
      </c>
      <c r="T135" s="10">
        <v>4170.3099510000002</v>
      </c>
      <c r="U135" s="10">
        <v>3905.2784750000001</v>
      </c>
      <c r="V135" s="11">
        <f t="shared" si="2"/>
        <v>40870.986582000005</v>
      </c>
    </row>
    <row r="136" spans="1:22" ht="15.75" x14ac:dyDescent="0.2">
      <c r="A136" s="8" t="s">
        <v>11</v>
      </c>
      <c r="B136" s="9" t="s">
        <v>24</v>
      </c>
      <c r="C136" s="9" t="s">
        <v>25</v>
      </c>
      <c r="D136" s="9" t="s">
        <v>22</v>
      </c>
      <c r="E136" s="9" t="s">
        <v>201</v>
      </c>
      <c r="F136" s="9" t="s">
        <v>202</v>
      </c>
      <c r="G136" s="9" t="s">
        <v>17</v>
      </c>
      <c r="H136" s="9" t="s">
        <v>119</v>
      </c>
      <c r="I136" s="9" t="s">
        <v>120</v>
      </c>
      <c r="J136" s="10">
        <v>4585.525114</v>
      </c>
      <c r="K136" s="10">
        <v>4217.0269099999996</v>
      </c>
      <c r="L136" s="10">
        <v>2555.3797549999999</v>
      </c>
      <c r="M136" s="10">
        <v>2379.652364</v>
      </c>
      <c r="N136" s="10">
        <v>4626.2302239999999</v>
      </c>
      <c r="O136" s="10">
        <v>5478.8005730000004</v>
      </c>
      <c r="P136" s="10">
        <v>5482.9027960000003</v>
      </c>
      <c r="Q136" s="10">
        <v>5822.9634830000005</v>
      </c>
      <c r="R136" s="10">
        <v>5043.1321820000003</v>
      </c>
      <c r="S136" s="10">
        <v>5431.3528210000004</v>
      </c>
      <c r="T136" s="10">
        <v>4662.5112959999997</v>
      </c>
      <c r="U136" s="10">
        <v>5189.7325570000003</v>
      </c>
      <c r="V136" s="11">
        <f t="shared" si="2"/>
        <v>55475.210075000003</v>
      </c>
    </row>
    <row r="137" spans="1:22" ht="15.75" x14ac:dyDescent="0.2">
      <c r="A137" s="8" t="s">
        <v>11</v>
      </c>
      <c r="B137" s="9" t="s">
        <v>24</v>
      </c>
      <c r="C137" s="9" t="s">
        <v>25</v>
      </c>
      <c r="D137" s="9" t="s">
        <v>26</v>
      </c>
      <c r="E137" s="9" t="s">
        <v>242</v>
      </c>
      <c r="F137" s="9" t="s">
        <v>199</v>
      </c>
      <c r="G137" s="9" t="s">
        <v>29</v>
      </c>
      <c r="H137" s="9" t="s">
        <v>123</v>
      </c>
      <c r="I137" s="9" t="s">
        <v>139</v>
      </c>
      <c r="J137" s="10">
        <v>215.99728899999999</v>
      </c>
      <c r="K137" s="10">
        <v>617.13511200000005</v>
      </c>
      <c r="L137" s="10">
        <v>425.30894799999999</v>
      </c>
      <c r="M137" s="10">
        <v>226.694298</v>
      </c>
      <c r="N137" s="10">
        <v>229.88282899999999</v>
      </c>
      <c r="O137" s="10">
        <v>166.112201</v>
      </c>
      <c r="P137" s="10">
        <v>476.736874</v>
      </c>
      <c r="Q137" s="10">
        <v>449.480073</v>
      </c>
      <c r="R137" s="10">
        <v>203.140308</v>
      </c>
      <c r="S137" s="10">
        <v>120.341347</v>
      </c>
      <c r="T137" s="10">
        <v>341.48142899999999</v>
      </c>
      <c r="U137" s="10">
        <v>530.39334299999996</v>
      </c>
      <c r="V137" s="11">
        <f t="shared" si="2"/>
        <v>4002.7040509999997</v>
      </c>
    </row>
    <row r="138" spans="1:22" ht="15.75" x14ac:dyDescent="0.2">
      <c r="A138" s="8" t="s">
        <v>11</v>
      </c>
      <c r="B138" s="9" t="s">
        <v>24</v>
      </c>
      <c r="C138" s="9" t="s">
        <v>25</v>
      </c>
      <c r="D138" s="9" t="s">
        <v>22</v>
      </c>
      <c r="E138" s="9" t="s">
        <v>203</v>
      </c>
      <c r="F138" s="9" t="s">
        <v>204</v>
      </c>
      <c r="G138" s="9" t="s">
        <v>63</v>
      </c>
      <c r="H138" s="9" t="s">
        <v>63</v>
      </c>
      <c r="I138" s="9" t="s">
        <v>205</v>
      </c>
      <c r="J138" s="10">
        <v>6490.2820750000001</v>
      </c>
      <c r="K138" s="10">
        <v>4531.2736299999997</v>
      </c>
      <c r="L138" s="10">
        <v>4957.7223899999999</v>
      </c>
      <c r="M138" s="10">
        <v>14113.511807000001</v>
      </c>
      <c r="N138" s="10">
        <v>13027.640389</v>
      </c>
      <c r="O138" s="10">
        <v>6570.3522739999999</v>
      </c>
      <c r="P138" s="10">
        <v>1557.0826979999999</v>
      </c>
      <c r="Q138" s="10">
        <v>8522.4257899999993</v>
      </c>
      <c r="R138" s="10">
        <v>6322.0170969999999</v>
      </c>
      <c r="S138" s="10">
        <v>10645.557917</v>
      </c>
      <c r="T138" s="10">
        <v>10877.43246</v>
      </c>
      <c r="U138" s="10">
        <v>5855.4044180000001</v>
      </c>
      <c r="V138" s="11">
        <f t="shared" ref="V138:V150" si="3">SUM(J138:U138)</f>
        <v>93470.702944999997</v>
      </c>
    </row>
    <row r="139" spans="1:22" ht="15.75" x14ac:dyDescent="0.2">
      <c r="A139" s="8" t="s">
        <v>11</v>
      </c>
      <c r="B139" s="9" t="s">
        <v>24</v>
      </c>
      <c r="C139" s="9" t="s">
        <v>25</v>
      </c>
      <c r="D139" s="9" t="s">
        <v>22</v>
      </c>
      <c r="E139" s="9" t="s">
        <v>203</v>
      </c>
      <c r="F139" s="9" t="s">
        <v>206</v>
      </c>
      <c r="G139" s="9" t="s">
        <v>63</v>
      </c>
      <c r="H139" s="9" t="s">
        <v>63</v>
      </c>
      <c r="I139" s="9" t="s">
        <v>87</v>
      </c>
      <c r="J139" s="10">
        <v>2957.1482590000001</v>
      </c>
      <c r="K139" s="10">
        <v>2563.9410509999998</v>
      </c>
      <c r="L139" s="10">
        <v>2272.437422</v>
      </c>
      <c r="M139" s="10">
        <v>5157.5991039999999</v>
      </c>
      <c r="N139" s="10">
        <v>3583.116203</v>
      </c>
      <c r="O139" s="10">
        <v>2625.7191859999998</v>
      </c>
      <c r="P139" s="10">
        <v>4853.1894929999999</v>
      </c>
      <c r="Q139" s="10">
        <v>3342.884294</v>
      </c>
      <c r="R139" s="10">
        <v>5295.4039249999996</v>
      </c>
      <c r="S139" s="10">
        <v>4060.6857599999998</v>
      </c>
      <c r="T139" s="10">
        <v>2684.2364379999999</v>
      </c>
      <c r="U139" s="10">
        <v>4395.4353970000002</v>
      </c>
      <c r="V139" s="11">
        <f t="shared" si="3"/>
        <v>43791.796531999993</v>
      </c>
    </row>
    <row r="140" spans="1:22" ht="15.75" x14ac:dyDescent="0.2">
      <c r="A140" s="8" t="s">
        <v>11</v>
      </c>
      <c r="B140" s="9" t="s">
        <v>24</v>
      </c>
      <c r="C140" s="9" t="s">
        <v>32</v>
      </c>
      <c r="D140" s="9" t="s">
        <v>22</v>
      </c>
      <c r="E140" s="9" t="s">
        <v>315</v>
      </c>
      <c r="F140" s="9" t="s">
        <v>316</v>
      </c>
      <c r="G140" s="9" t="s">
        <v>39</v>
      </c>
      <c r="H140" s="9" t="s">
        <v>68</v>
      </c>
      <c r="I140" s="9" t="s">
        <v>317</v>
      </c>
      <c r="J140" s="10">
        <v>353.02719400000001</v>
      </c>
      <c r="K140" s="10">
        <v>242.95153500000001</v>
      </c>
      <c r="L140" s="10">
        <v>212.04498699999999</v>
      </c>
      <c r="M140" s="10">
        <v>225.576401</v>
      </c>
      <c r="N140" s="10">
        <v>202.00306599999999</v>
      </c>
      <c r="O140" s="10">
        <v>218.87677500000001</v>
      </c>
      <c r="P140" s="10">
        <v>215.40599599999999</v>
      </c>
      <c r="Q140" s="10">
        <v>160.94291200000001</v>
      </c>
      <c r="R140" s="10">
        <v>129.40804</v>
      </c>
      <c r="S140" s="10">
        <v>158.944481</v>
      </c>
      <c r="T140" s="10">
        <v>101.06473699999999</v>
      </c>
      <c r="U140" s="10">
        <v>116.461095</v>
      </c>
      <c r="V140" s="11">
        <f t="shared" si="3"/>
        <v>2336.7072189999999</v>
      </c>
    </row>
    <row r="141" spans="1:22" ht="15.75" x14ac:dyDescent="0.2">
      <c r="A141" s="8" t="s">
        <v>11</v>
      </c>
      <c r="B141" s="9" t="s">
        <v>24</v>
      </c>
      <c r="C141" s="9" t="s">
        <v>25</v>
      </c>
      <c r="D141" s="9" t="s">
        <v>22</v>
      </c>
      <c r="E141" s="9" t="s">
        <v>23</v>
      </c>
      <c r="F141" s="9" t="s">
        <v>308</v>
      </c>
      <c r="G141" s="9" t="s">
        <v>189</v>
      </c>
      <c r="H141" s="9" t="s">
        <v>208</v>
      </c>
      <c r="I141" s="9" t="s">
        <v>209</v>
      </c>
      <c r="J141" s="10">
        <v>6119.5130049999998</v>
      </c>
      <c r="K141" s="10">
        <v>5666.2715269999999</v>
      </c>
      <c r="L141" s="10">
        <v>9415.8265769999998</v>
      </c>
      <c r="M141" s="10">
        <v>8282.9915810000002</v>
      </c>
      <c r="N141" s="10">
        <v>11983.040498</v>
      </c>
      <c r="O141" s="10">
        <v>9002.7797750000009</v>
      </c>
      <c r="P141" s="10">
        <v>9978.0299790000008</v>
      </c>
      <c r="Q141" s="10">
        <v>9400.1832720000002</v>
      </c>
      <c r="R141" s="10">
        <v>8244.4662910000006</v>
      </c>
      <c r="S141" s="10">
        <v>9674.6502999999993</v>
      </c>
      <c r="T141" s="10">
        <v>9277.0343720000001</v>
      </c>
      <c r="U141" s="10">
        <v>9345.2781739999991</v>
      </c>
      <c r="V141" s="11">
        <f t="shared" si="3"/>
        <v>106390.065351</v>
      </c>
    </row>
    <row r="142" spans="1:22" ht="15.75" x14ac:dyDescent="0.2">
      <c r="A142" s="8" t="s">
        <v>11</v>
      </c>
      <c r="B142" s="9" t="s">
        <v>24</v>
      </c>
      <c r="C142" s="9" t="s">
        <v>25</v>
      </c>
      <c r="D142" s="9" t="s">
        <v>22</v>
      </c>
      <c r="E142" s="9" t="s">
        <v>23</v>
      </c>
      <c r="F142" s="9" t="s">
        <v>210</v>
      </c>
      <c r="G142" s="9" t="s">
        <v>14</v>
      </c>
      <c r="H142" s="9" t="s">
        <v>48</v>
      </c>
      <c r="I142" s="9" t="s">
        <v>207</v>
      </c>
      <c r="J142" s="10">
        <v>5721.9755139999997</v>
      </c>
      <c r="K142" s="10">
        <v>3288.2275319999999</v>
      </c>
      <c r="L142" s="10">
        <v>5711.5044660000003</v>
      </c>
      <c r="M142" s="10">
        <v>6134.1940320000003</v>
      </c>
      <c r="N142" s="10">
        <v>6103.3460290000003</v>
      </c>
      <c r="O142" s="10">
        <v>5697.5254269999996</v>
      </c>
      <c r="P142" s="10">
        <v>5902.3050199999998</v>
      </c>
      <c r="Q142" s="10">
        <v>6135.0516129999996</v>
      </c>
      <c r="R142" s="10">
        <v>5748.3104450000001</v>
      </c>
      <c r="S142" s="10">
        <v>6073.945291</v>
      </c>
      <c r="T142" s="10">
        <v>5772.9615510000003</v>
      </c>
      <c r="U142" s="10">
        <v>6360.9428230000003</v>
      </c>
      <c r="V142" s="11">
        <f t="shared" si="3"/>
        <v>68650.289743000016</v>
      </c>
    </row>
    <row r="143" spans="1:22" ht="15.75" x14ac:dyDescent="0.2">
      <c r="A143" s="8" t="s">
        <v>11</v>
      </c>
      <c r="B143" s="9" t="s">
        <v>24</v>
      </c>
      <c r="C143" s="9" t="s">
        <v>32</v>
      </c>
      <c r="D143" s="9" t="s">
        <v>22</v>
      </c>
      <c r="E143" s="9" t="s">
        <v>407</v>
      </c>
      <c r="F143" s="9" t="s">
        <v>408</v>
      </c>
      <c r="G143" s="9" t="s">
        <v>88</v>
      </c>
      <c r="H143" s="9" t="s">
        <v>109</v>
      </c>
      <c r="I143" s="9" t="s">
        <v>130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164.589934</v>
      </c>
      <c r="U143" s="10">
        <v>202.89489399999999</v>
      </c>
      <c r="V143" s="11">
        <f t="shared" si="3"/>
        <v>367.48482799999999</v>
      </c>
    </row>
    <row r="144" spans="1:22" ht="15.75" x14ac:dyDescent="0.2">
      <c r="A144" s="8" t="s">
        <v>11</v>
      </c>
      <c r="B144" s="9" t="s">
        <v>24</v>
      </c>
      <c r="C144" s="9" t="s">
        <v>25</v>
      </c>
      <c r="D144" s="9" t="s">
        <v>26</v>
      </c>
      <c r="E144" s="9" t="s">
        <v>409</v>
      </c>
      <c r="F144" s="9" t="s">
        <v>410</v>
      </c>
      <c r="G144" s="9" t="s">
        <v>17</v>
      </c>
      <c r="H144" s="9" t="s">
        <v>61</v>
      </c>
      <c r="I144" s="9" t="s">
        <v>411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105.404252</v>
      </c>
      <c r="P144" s="10">
        <v>84.938069999999996</v>
      </c>
      <c r="Q144" s="10">
        <v>44.916190999999998</v>
      </c>
      <c r="R144" s="10">
        <v>0</v>
      </c>
      <c r="S144" s="10">
        <v>0</v>
      </c>
      <c r="T144" s="10">
        <v>0</v>
      </c>
      <c r="U144" s="10">
        <v>93.051051999999999</v>
      </c>
      <c r="V144" s="11">
        <f t="shared" si="3"/>
        <v>328.30956500000002</v>
      </c>
    </row>
    <row r="145" spans="1:22" ht="15.75" x14ac:dyDescent="0.2">
      <c r="A145" s="8" t="s">
        <v>11</v>
      </c>
      <c r="B145" s="9" t="s">
        <v>24</v>
      </c>
      <c r="C145" s="9" t="s">
        <v>25</v>
      </c>
      <c r="D145" s="9" t="s">
        <v>22</v>
      </c>
      <c r="E145" s="9" t="s">
        <v>211</v>
      </c>
      <c r="F145" s="9" t="s">
        <v>212</v>
      </c>
      <c r="G145" s="9" t="s">
        <v>17</v>
      </c>
      <c r="H145" s="9" t="s">
        <v>158</v>
      </c>
      <c r="I145" s="9" t="s">
        <v>213</v>
      </c>
      <c r="J145" s="10">
        <v>2643.234598</v>
      </c>
      <c r="K145" s="10">
        <v>2506.0149489999999</v>
      </c>
      <c r="L145" s="10">
        <v>2164.1190109999998</v>
      </c>
      <c r="M145" s="10">
        <v>2475.2816210000001</v>
      </c>
      <c r="N145" s="10">
        <v>1956.7880130000001</v>
      </c>
      <c r="O145" s="10">
        <v>2019.230577</v>
      </c>
      <c r="P145" s="10">
        <v>2039.3445770000001</v>
      </c>
      <c r="Q145" s="10">
        <v>2141.5891230000002</v>
      </c>
      <c r="R145" s="10">
        <v>2395.4085660000001</v>
      </c>
      <c r="S145" s="10">
        <v>1918.8023189999999</v>
      </c>
      <c r="T145" s="10">
        <v>2363.0388010000001</v>
      </c>
      <c r="U145" s="10">
        <v>2216.0989300000001</v>
      </c>
      <c r="V145" s="11">
        <f t="shared" si="3"/>
        <v>26838.951085000001</v>
      </c>
    </row>
    <row r="146" spans="1:22" ht="15.75" x14ac:dyDescent="0.2">
      <c r="A146" s="8" t="s">
        <v>11</v>
      </c>
      <c r="B146" s="9" t="s">
        <v>24</v>
      </c>
      <c r="C146" s="9" t="s">
        <v>32</v>
      </c>
      <c r="D146" s="9" t="s">
        <v>22</v>
      </c>
      <c r="E146" s="9" t="s">
        <v>412</v>
      </c>
      <c r="F146" s="9" t="s">
        <v>413</v>
      </c>
      <c r="G146" s="9" t="s">
        <v>104</v>
      </c>
      <c r="H146" s="9" t="s">
        <v>239</v>
      </c>
      <c r="I146" s="9" t="s">
        <v>273</v>
      </c>
      <c r="J146" s="10">
        <v>0</v>
      </c>
      <c r="K146" s="10">
        <v>0</v>
      </c>
      <c r="L146" s="10">
        <v>38.683976999999999</v>
      </c>
      <c r="M146" s="10">
        <v>37.749814000000001</v>
      </c>
      <c r="N146" s="10">
        <v>61.605477</v>
      </c>
      <c r="O146" s="10">
        <v>38.791136000000002</v>
      </c>
      <c r="P146" s="10">
        <v>52.845970000000001</v>
      </c>
      <c r="Q146" s="10">
        <v>24.551803</v>
      </c>
      <c r="R146" s="10">
        <v>56.673189999999998</v>
      </c>
      <c r="S146" s="10">
        <v>47.208789000000003</v>
      </c>
      <c r="T146" s="10">
        <v>31.936330999999999</v>
      </c>
      <c r="U146" s="10">
        <v>21.892610999999999</v>
      </c>
      <c r="V146" s="11">
        <f t="shared" si="3"/>
        <v>411.939098</v>
      </c>
    </row>
    <row r="147" spans="1:22" ht="15.75" x14ac:dyDescent="0.2">
      <c r="A147" s="8" t="s">
        <v>11</v>
      </c>
      <c r="B147" s="9" t="s">
        <v>24</v>
      </c>
      <c r="C147" s="9" t="s">
        <v>25</v>
      </c>
      <c r="D147" s="9" t="s">
        <v>22</v>
      </c>
      <c r="E147" s="9" t="s">
        <v>214</v>
      </c>
      <c r="F147" s="9" t="s">
        <v>155</v>
      </c>
      <c r="G147" s="9" t="s">
        <v>15</v>
      </c>
      <c r="H147" s="9" t="s">
        <v>16</v>
      </c>
      <c r="I147" s="9" t="s">
        <v>16</v>
      </c>
      <c r="J147" s="10">
        <v>6314.6392759999999</v>
      </c>
      <c r="K147" s="10">
        <v>7537.0955510000003</v>
      </c>
      <c r="L147" s="10">
        <v>8678.2872690000004</v>
      </c>
      <c r="M147" s="10">
        <v>11186.033659000001</v>
      </c>
      <c r="N147" s="10">
        <v>6597.5586679999997</v>
      </c>
      <c r="O147" s="10">
        <v>6489.5850099999998</v>
      </c>
      <c r="P147" s="10">
        <v>6801.0708430000004</v>
      </c>
      <c r="Q147" s="10">
        <v>7188.0682800000004</v>
      </c>
      <c r="R147" s="10">
        <v>8040.0747019999999</v>
      </c>
      <c r="S147" s="10">
        <v>9839.4244030000009</v>
      </c>
      <c r="T147" s="10">
        <v>7410.3097180000004</v>
      </c>
      <c r="U147" s="10">
        <v>9022.0785790000009</v>
      </c>
      <c r="V147" s="11">
        <f t="shared" si="3"/>
        <v>95104.225957999995</v>
      </c>
    </row>
    <row r="148" spans="1:22" ht="15.75" x14ac:dyDescent="0.2">
      <c r="A148" s="8" t="s">
        <v>11</v>
      </c>
      <c r="B148" s="9" t="s">
        <v>24</v>
      </c>
      <c r="C148" s="9" t="s">
        <v>25</v>
      </c>
      <c r="D148" s="9" t="s">
        <v>22</v>
      </c>
      <c r="E148" s="9" t="s">
        <v>214</v>
      </c>
      <c r="F148" s="9" t="s">
        <v>253</v>
      </c>
      <c r="G148" s="9" t="s">
        <v>15</v>
      </c>
      <c r="H148" s="9" t="s">
        <v>16</v>
      </c>
      <c r="I148" s="9" t="s">
        <v>215</v>
      </c>
      <c r="J148" s="10">
        <v>7659.0688929999997</v>
      </c>
      <c r="K148" s="10">
        <v>5381.5673649999999</v>
      </c>
      <c r="L148" s="10">
        <v>5033.8292170000004</v>
      </c>
      <c r="M148" s="10">
        <v>6495.7934509999995</v>
      </c>
      <c r="N148" s="10">
        <v>5097.63076</v>
      </c>
      <c r="O148" s="10">
        <v>5361.5263910000003</v>
      </c>
      <c r="P148" s="10">
        <v>5469.5804230000003</v>
      </c>
      <c r="Q148" s="10">
        <v>4692.3809769999998</v>
      </c>
      <c r="R148" s="10">
        <v>8048.7735469999998</v>
      </c>
      <c r="S148" s="10">
        <v>6624.5399459999999</v>
      </c>
      <c r="T148" s="10">
        <v>6006.9637169999996</v>
      </c>
      <c r="U148" s="10">
        <v>7884.5422360000002</v>
      </c>
      <c r="V148" s="11">
        <f t="shared" si="3"/>
        <v>73756.196922999981</v>
      </c>
    </row>
    <row r="149" spans="1:22" ht="15.75" x14ac:dyDescent="0.2">
      <c r="A149" s="8" t="s">
        <v>11</v>
      </c>
      <c r="B149" s="9" t="s">
        <v>24</v>
      </c>
      <c r="C149" s="9" t="s">
        <v>25</v>
      </c>
      <c r="D149" s="9" t="s">
        <v>22</v>
      </c>
      <c r="E149" s="9" t="s">
        <v>214</v>
      </c>
      <c r="F149" s="9" t="s">
        <v>216</v>
      </c>
      <c r="G149" s="9" t="s">
        <v>15</v>
      </c>
      <c r="H149" s="9" t="s">
        <v>16</v>
      </c>
      <c r="I149" s="9" t="s">
        <v>16</v>
      </c>
      <c r="J149" s="10">
        <v>1791.645295</v>
      </c>
      <c r="K149" s="10">
        <v>2654.6019999999999</v>
      </c>
      <c r="L149" s="10">
        <v>2609.220421</v>
      </c>
      <c r="M149" s="10">
        <v>3295.5333390000001</v>
      </c>
      <c r="N149" s="10">
        <v>3143.1149759999998</v>
      </c>
      <c r="O149" s="10">
        <v>3323.330997</v>
      </c>
      <c r="P149" s="10">
        <v>3051.8898450000002</v>
      </c>
      <c r="Q149" s="10">
        <v>2911.9285839999998</v>
      </c>
      <c r="R149" s="10">
        <v>2234.8203389999999</v>
      </c>
      <c r="S149" s="10">
        <v>2694.2792260000001</v>
      </c>
      <c r="T149" s="10">
        <v>3830.2595780000001</v>
      </c>
      <c r="U149" s="10">
        <v>3518.0066200000001</v>
      </c>
      <c r="V149" s="11">
        <f t="shared" si="3"/>
        <v>35058.63122000001</v>
      </c>
    </row>
    <row r="150" spans="1:22" ht="15.75" x14ac:dyDescent="0.2">
      <c r="A150" s="8" t="s">
        <v>11</v>
      </c>
      <c r="B150" s="9" t="s">
        <v>24</v>
      </c>
      <c r="C150" s="9" t="s">
        <v>25</v>
      </c>
      <c r="D150" s="9" t="s">
        <v>22</v>
      </c>
      <c r="E150" s="9" t="s">
        <v>214</v>
      </c>
      <c r="F150" s="9" t="s">
        <v>217</v>
      </c>
      <c r="G150" s="9" t="s">
        <v>15</v>
      </c>
      <c r="H150" s="9" t="s">
        <v>16</v>
      </c>
      <c r="I150" s="9" t="s">
        <v>83</v>
      </c>
      <c r="J150" s="10">
        <v>922.07374000000004</v>
      </c>
      <c r="K150" s="10">
        <v>1399.67426</v>
      </c>
      <c r="L150" s="10">
        <v>1015.069462</v>
      </c>
      <c r="M150" s="10">
        <v>1515.4425530000001</v>
      </c>
      <c r="N150" s="10">
        <v>1744.1814039999999</v>
      </c>
      <c r="O150" s="10">
        <v>1204.384626</v>
      </c>
      <c r="P150" s="10">
        <v>753.03921800000001</v>
      </c>
      <c r="Q150" s="10">
        <v>1157.336294</v>
      </c>
      <c r="R150" s="10">
        <v>1091.728854</v>
      </c>
      <c r="S150" s="10">
        <v>885.22372099999995</v>
      </c>
      <c r="T150" s="10">
        <v>832.990679</v>
      </c>
      <c r="U150" s="10">
        <v>495.24038999999999</v>
      </c>
      <c r="V150" s="11">
        <f t="shared" si="3"/>
        <v>13016.385201000003</v>
      </c>
    </row>
    <row r="151" spans="1:22" ht="1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1:22" ht="20.25" x14ac:dyDescent="0.3">
      <c r="A152" s="24" t="s">
        <v>12</v>
      </c>
      <c r="B152" s="24"/>
      <c r="C152" s="24"/>
      <c r="D152" s="24"/>
      <c r="E152" s="24"/>
      <c r="F152" s="24"/>
      <c r="G152" s="24"/>
      <c r="H152" s="24"/>
      <c r="I152" s="24"/>
      <c r="J152" s="14">
        <f>SUM(J6:J150)</f>
        <v>275459.98611499986</v>
      </c>
      <c r="K152" s="14">
        <f>SUM(K6:K150)</f>
        <v>281968.74900499999</v>
      </c>
      <c r="L152" s="14">
        <f>SUM(L6:L150)</f>
        <v>313745.35152600007</v>
      </c>
      <c r="M152" s="14">
        <f>SUM(M6:M150)</f>
        <v>321700.59966700006</v>
      </c>
      <c r="N152" s="14">
        <f>SUM(N6:N150)</f>
        <v>340036.49594699976</v>
      </c>
      <c r="O152" s="14">
        <f>SUM(O6:O150)</f>
        <v>321001.47400700004</v>
      </c>
      <c r="P152" s="14">
        <f>SUM(P6:P150)</f>
        <v>313444.35302099999</v>
      </c>
      <c r="Q152" s="14">
        <f>SUM(Q6:Q150)</f>
        <v>343593.25792299991</v>
      </c>
      <c r="R152" s="14">
        <f>SUM(R6:R150)</f>
        <v>331047.70397399989</v>
      </c>
      <c r="S152" s="14">
        <f>SUM(S6:S150)</f>
        <v>338161.16156099999</v>
      </c>
      <c r="T152" s="14">
        <f>SUM(T6:T150)</f>
        <v>333848.25580899999</v>
      </c>
      <c r="U152" s="14">
        <f>SUM(U6:U150)</f>
        <v>346298.66093100008</v>
      </c>
      <c r="V152" s="14">
        <f>SUM(V6:V150)</f>
        <v>3860306.0494859987</v>
      </c>
    </row>
    <row r="153" spans="1:22" ht="15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1"/>
    </row>
    <row r="154" spans="1:22" ht="15.75" x14ac:dyDescent="0.2">
      <c r="A154" s="8" t="s">
        <v>11</v>
      </c>
      <c r="B154" s="16" t="s">
        <v>18</v>
      </c>
      <c r="C154" s="16"/>
      <c r="D154" s="16" t="s">
        <v>22</v>
      </c>
      <c r="E154" s="16" t="s">
        <v>23</v>
      </c>
      <c r="F154" s="16" t="s">
        <v>19</v>
      </c>
      <c r="G154" s="16" t="s">
        <v>14</v>
      </c>
      <c r="H154" s="16" t="s">
        <v>20</v>
      </c>
      <c r="I154" s="16" t="s">
        <v>21</v>
      </c>
      <c r="J154" s="17">
        <v>5999.6312180000004</v>
      </c>
      <c r="K154" s="17">
        <v>5999.6312180000004</v>
      </c>
      <c r="L154" s="17">
        <v>2999.7855749999999</v>
      </c>
      <c r="M154" s="17">
        <v>9999.3853629999994</v>
      </c>
      <c r="N154" s="17">
        <v>9999.2852500000008</v>
      </c>
      <c r="O154" s="17">
        <v>6999.5697540000001</v>
      </c>
      <c r="P154" s="17">
        <v>7499.5390219999999</v>
      </c>
      <c r="Q154" s="17">
        <v>12099.377425999999</v>
      </c>
      <c r="R154" s="17">
        <v>10599.454605000001</v>
      </c>
      <c r="S154" s="17">
        <v>10799.444314</v>
      </c>
      <c r="T154" s="17">
        <v>10599.348485</v>
      </c>
      <c r="U154" s="17">
        <v>10399.360778</v>
      </c>
      <c r="V154" s="11">
        <f t="shared" ref="V154:V155" si="4">SUM(J154:U154)</f>
        <v>103993.813008</v>
      </c>
    </row>
    <row r="155" spans="1:22" ht="15.75" x14ac:dyDescent="0.2">
      <c r="A155" s="8" t="s">
        <v>11</v>
      </c>
      <c r="B155" s="16" t="s">
        <v>18</v>
      </c>
      <c r="C155" s="16"/>
      <c r="D155" s="16" t="s">
        <v>22</v>
      </c>
      <c r="E155" s="16" t="s">
        <v>345</v>
      </c>
      <c r="F155" s="16" t="s">
        <v>286</v>
      </c>
      <c r="G155" s="16" t="s">
        <v>17</v>
      </c>
      <c r="H155" s="16" t="s">
        <v>17</v>
      </c>
      <c r="I155" s="16" t="s">
        <v>287</v>
      </c>
      <c r="J155" s="17">
        <v>4784.5278390000003</v>
      </c>
      <c r="K155" s="17">
        <v>4017.0126719999998</v>
      </c>
      <c r="L155" s="17">
        <v>5120.3525390000004</v>
      </c>
      <c r="M155" s="17">
        <v>4437.3247350000001</v>
      </c>
      <c r="N155" s="17">
        <v>5023.2424620000002</v>
      </c>
      <c r="O155" s="17">
        <v>4947.1716589999996</v>
      </c>
      <c r="P155" s="17">
        <v>5230.95982</v>
      </c>
      <c r="Q155" s="17">
        <v>5249.8336570000001</v>
      </c>
      <c r="R155" s="17">
        <v>4769.1811770000004</v>
      </c>
      <c r="S155" s="17">
        <v>5075.7885269999997</v>
      </c>
      <c r="T155" s="17">
        <v>4993.4229450000003</v>
      </c>
      <c r="U155" s="17">
        <v>5582.4885029999996</v>
      </c>
      <c r="V155" s="11">
        <f t="shared" si="4"/>
        <v>59231.306534999996</v>
      </c>
    </row>
    <row r="156" spans="1:22" ht="15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1"/>
    </row>
    <row r="157" spans="1:22" ht="20.25" x14ac:dyDescent="0.3">
      <c r="A157" s="24" t="s">
        <v>13</v>
      </c>
      <c r="B157" s="24"/>
      <c r="C157" s="24"/>
      <c r="D157" s="24"/>
      <c r="E157" s="24"/>
      <c r="F157" s="24"/>
      <c r="G157" s="24"/>
      <c r="H157" s="24"/>
      <c r="I157" s="24"/>
      <c r="J157" s="14">
        <f>SUM(J154:J155)</f>
        <v>10784.159057000001</v>
      </c>
      <c r="K157" s="14">
        <f t="shared" ref="K157:U157" si="5">SUM(K154:K155)</f>
        <v>10016.643889999999</v>
      </c>
      <c r="L157" s="14">
        <f t="shared" si="5"/>
        <v>8120.1381140000003</v>
      </c>
      <c r="M157" s="14">
        <f t="shared" si="5"/>
        <v>14436.710098</v>
      </c>
      <c r="N157" s="14">
        <f t="shared" si="5"/>
        <v>15022.527712000001</v>
      </c>
      <c r="O157" s="14">
        <f t="shared" si="5"/>
        <v>11946.741413</v>
      </c>
      <c r="P157" s="14">
        <f t="shared" si="5"/>
        <v>12730.498842000001</v>
      </c>
      <c r="Q157" s="14">
        <f t="shared" si="5"/>
        <v>17349.211082999998</v>
      </c>
      <c r="R157" s="14">
        <f t="shared" si="5"/>
        <v>15368.635782000001</v>
      </c>
      <c r="S157" s="14">
        <f t="shared" si="5"/>
        <v>15875.232841000001</v>
      </c>
      <c r="T157" s="14">
        <f t="shared" si="5"/>
        <v>15592.771430000001</v>
      </c>
      <c r="U157" s="14">
        <f t="shared" si="5"/>
        <v>15981.849280999999</v>
      </c>
      <c r="V157" s="14">
        <f>SUM(V154:V155)</f>
        <v>163225.11954300001</v>
      </c>
    </row>
    <row r="158" spans="1:22" x14ac:dyDescent="0.2"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1" t="s">
        <v>368</v>
      </c>
      <c r="B159" s="21"/>
      <c r="C159" s="21"/>
      <c r="D159" s="21"/>
      <c r="E159" s="21"/>
      <c r="F159" s="21"/>
      <c r="G159" s="21"/>
      <c r="H159" s="2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4" t="s">
        <v>243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1" x14ac:dyDescent="0.2">
      <c r="A161" s="18" t="s">
        <v>318</v>
      </c>
    </row>
  </sheetData>
  <sortState ref="A6:V154">
    <sortCondition ref="E6:E154"/>
  </sortState>
  <mergeCells count="13">
    <mergeCell ref="A159:H159"/>
    <mergeCell ref="V3:V4"/>
    <mergeCell ref="A152:I152"/>
    <mergeCell ref="A157:I157"/>
    <mergeCell ref="E3:E4"/>
    <mergeCell ref="F3:F4"/>
    <mergeCell ref="G3:G4"/>
    <mergeCell ref="H3:H4"/>
    <mergeCell ref="A3:A4"/>
    <mergeCell ref="B3:B4"/>
    <mergeCell ref="C3:C4"/>
    <mergeCell ref="D3:D4"/>
    <mergeCell ref="I3:I4"/>
  </mergeCells>
  <phoneticPr fontId="2" type="noConversion"/>
  <printOptions horizontalCentered="1"/>
  <pageMargins left="0.19685039370078741" right="0.19685039370078741" top="0.23" bottom="0.19685039370078741" header="0" footer="0"/>
  <pageSetup paperSize="9" scale="3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InformacionGeneralAnual 4 </vt:lpstr>
      <vt:lpstr>'InformacionGeneralAnual 4 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Arevalo Ordoñez Luis</dc:creator>
  <cp:lastModifiedBy>Arevalo Ordoñez Luis Fernando</cp:lastModifiedBy>
  <cp:lastPrinted>2008-10-16T22:10:52Z</cp:lastPrinted>
  <dcterms:created xsi:type="dcterms:W3CDTF">2007-01-26T23:33:33Z</dcterms:created>
  <dcterms:modified xsi:type="dcterms:W3CDTF">2020-01-22T00:37:29Z</dcterms:modified>
</cp:coreProperties>
</file>