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1E5C83B9-5201-49EB-95A4-F3655FE5D934}" xr6:coauthVersionLast="47" xr6:coauthVersionMax="47" xr10:uidLastSave="{00000000-0000-0000-0000-000000000000}"/>
  <bookViews>
    <workbookView xWindow="-120" yWindow="-120" windowWidth="25440" windowHeight="15390" xr2:uid="{395B90C2-E5A1-4B1B-8B08-7B8CE15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6" i="1"/>
  <c r="D22" i="1"/>
  <c r="D13" i="1"/>
  <c r="D11" i="1"/>
  <c r="D9" i="1"/>
  <c r="D5" i="1"/>
  <c r="F11" i="1"/>
  <c r="F13" i="1" s="1"/>
  <c r="H11" i="1"/>
  <c r="H13" i="1" s="1"/>
  <c r="C11" i="1"/>
  <c r="C13" i="1" s="1"/>
  <c r="H30" i="1"/>
  <c r="H26" i="1"/>
  <c r="H22" i="1"/>
  <c r="H9" i="1"/>
  <c r="H5" i="1"/>
  <c r="G13" i="1"/>
  <c r="G30" i="1"/>
  <c r="F30" i="1"/>
  <c r="E30" i="1"/>
  <c r="C30" i="1"/>
  <c r="G26" i="1"/>
  <c r="F26" i="1"/>
  <c r="E26" i="1"/>
  <c r="C26" i="1"/>
  <c r="G22" i="1"/>
  <c r="F22" i="1"/>
  <c r="E22" i="1"/>
  <c r="C22" i="1"/>
  <c r="E13" i="1"/>
  <c r="G9" i="1"/>
  <c r="F9" i="1"/>
  <c r="E9" i="1"/>
  <c r="C9" i="1"/>
  <c r="C5" i="1"/>
  <c r="F5" i="1"/>
  <c r="G5" i="1"/>
  <c r="E5" i="1"/>
</calcChain>
</file>

<file path=xl/sharedStrings.xml><?xml version="1.0" encoding="utf-8"?>
<sst xmlns="http://schemas.openxmlformats.org/spreadsheetml/2006/main" count="38" uniqueCount="20">
  <si>
    <t>Div 8-bit</t>
  </si>
  <si>
    <t>Normal</t>
  </si>
  <si>
    <t>Magic</t>
  </si>
  <si>
    <t>Div 16-bit</t>
  </si>
  <si>
    <t>Div 32-bit</t>
  </si>
  <si>
    <t>Div 64-bit</t>
  </si>
  <si>
    <t>Mod 8-bit</t>
  </si>
  <si>
    <t>Mod 16-bit</t>
  </si>
  <si>
    <t>Mod 32-bit</t>
  </si>
  <si>
    <t>Mod 64-bit</t>
  </si>
  <si>
    <r>
      <t xml:space="preserve">i9-13900H
</t>
    </r>
    <r>
      <rPr>
        <b/>
        <sz val="9"/>
        <color theme="1"/>
        <rFont val="Aptos Narrow"/>
        <family val="2"/>
        <scheme val="minor"/>
      </rPr>
      <t>(Raptor Lake)</t>
    </r>
  </si>
  <si>
    <r>
      <t xml:space="preserve">Ryzen 5500 
</t>
    </r>
    <r>
      <rPr>
        <b/>
        <sz val="9"/>
        <color theme="1"/>
        <rFont val="Aptos Narrow"/>
        <family val="2"/>
        <scheme val="minor"/>
      </rPr>
      <t>(Zen3)</t>
    </r>
  </si>
  <si>
    <r>
      <t xml:space="preserve">Pentium Silver N5000 
</t>
    </r>
    <r>
      <rPr>
        <b/>
        <sz val="9"/>
        <color theme="1"/>
        <rFont val="Aptos Narrow"/>
        <family val="2"/>
        <scheme val="minor"/>
      </rPr>
      <t>(Goldmont Plus)</t>
    </r>
  </si>
  <si>
    <r>
      <t xml:space="preserve">i5-4570
</t>
    </r>
    <r>
      <rPr>
        <b/>
        <sz val="9"/>
        <color theme="1"/>
        <rFont val="Aptos Narrow"/>
        <family val="2"/>
        <scheme val="minor"/>
      </rPr>
      <t>(Haswell)</t>
    </r>
  </si>
  <si>
    <t>Rel. Diff</t>
  </si>
  <si>
    <t>Time taken to calculate 500 million results at -O2</t>
  </si>
  <si>
    <r>
      <t xml:space="preserve">i3-N305
</t>
    </r>
    <r>
      <rPr>
        <sz val="9"/>
        <color theme="1"/>
        <rFont val="Aptos Narrow"/>
        <family val="2"/>
        <scheme val="minor"/>
      </rPr>
      <t>(</t>
    </r>
    <r>
      <rPr>
        <b/>
        <sz val="9"/>
        <color theme="1"/>
        <rFont val="Aptos Narrow"/>
        <family val="2"/>
        <scheme val="minor"/>
      </rPr>
      <t>Alder Lake-N</t>
    </r>
    <r>
      <rPr>
        <sz val="9"/>
        <color theme="1"/>
        <rFont val="Aptos Narrow"/>
        <family val="2"/>
        <scheme val="minor"/>
      </rPr>
      <t>)</t>
    </r>
  </si>
  <si>
    <t>Approx curret ver</t>
  </si>
  <si>
    <r>
      <t xml:space="preserve">Ryzen 8400f 
</t>
    </r>
    <r>
      <rPr>
        <b/>
        <sz val="9"/>
        <color theme="1"/>
        <rFont val="Aptos Narrow"/>
        <family val="2"/>
        <scheme val="minor"/>
      </rPr>
      <t>(Zen4)</t>
    </r>
  </si>
  <si>
    <t>Red is old 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</si>
</sst>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97F8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2" tint="-0.249977111117893"/>
      </bottom>
      <diagonal/>
    </border>
    <border>
      <left/>
      <right style="thin">
        <color theme="0" tint="-0.249977111117893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0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3" borderId="1" xfId="0" applyFill="1" applyBorder="1"/>
    <xf numFmtId="0" fontId="0" fillId="0" borderId="6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3" borderId="2" xfId="0" applyFill="1" applyBorder="1"/>
    <xf numFmtId="0" fontId="2" fillId="3" borderId="17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7F82"/>
      <color rgb="FFFFFFFF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1CB9-D5CB-4347-8A8C-5099AF4A23F5}">
  <dimension ref="A1:N49"/>
  <sheetViews>
    <sheetView tabSelected="1" workbookViewId="0">
      <pane ySplit="1" topLeftCell="A2" activePane="bottomLeft" state="frozen"/>
      <selection pane="bottomLeft" activeCell="I25" sqref="I25"/>
    </sheetView>
  </sheetViews>
  <sheetFormatPr defaultRowHeight="15" x14ac:dyDescent="0.25"/>
  <cols>
    <col min="1" max="1" width="4.28515625" customWidth="1"/>
    <col min="3" max="8" width="14.42578125" style="1" customWidth="1"/>
    <col min="9" max="9" width="14.42578125" customWidth="1"/>
  </cols>
  <sheetData>
    <row r="1" spans="1:14" s="3" customFormat="1" ht="25.5" customHeight="1" x14ac:dyDescent="0.25">
      <c r="A1" s="24"/>
      <c r="B1" s="25"/>
      <c r="C1" s="6" t="s">
        <v>10</v>
      </c>
      <c r="D1" s="5" t="s">
        <v>11</v>
      </c>
      <c r="E1" s="5" t="s">
        <v>18</v>
      </c>
      <c r="F1" s="5" t="s">
        <v>12</v>
      </c>
      <c r="G1" s="7" t="s">
        <v>13</v>
      </c>
      <c r="H1" s="15" t="s">
        <v>16</v>
      </c>
      <c r="I1" s="14"/>
    </row>
    <row r="2" spans="1:14" x14ac:dyDescent="0.25">
      <c r="A2" s="26" t="s">
        <v>0</v>
      </c>
      <c r="B2" s="26"/>
      <c r="C2" s="26"/>
      <c r="D2" s="26"/>
      <c r="E2" s="26"/>
      <c r="F2" s="26"/>
      <c r="G2" s="26"/>
      <c r="H2" s="27"/>
      <c r="J2" s="22" t="s">
        <v>15</v>
      </c>
      <c r="K2" s="22"/>
      <c r="L2" s="22"/>
      <c r="M2" s="22"/>
    </row>
    <row r="3" spans="1:14" x14ac:dyDescent="0.25">
      <c r="B3" s="1" t="s">
        <v>1</v>
      </c>
      <c r="C3" s="8">
        <v>1.64</v>
      </c>
      <c r="D3" s="8">
        <v>2.06</v>
      </c>
      <c r="E3" s="8">
        <v>1.77</v>
      </c>
      <c r="F3" s="8">
        <v>13.01</v>
      </c>
      <c r="G3" s="8">
        <v>4.0599999999999996</v>
      </c>
      <c r="H3" s="12">
        <v>5.45</v>
      </c>
      <c r="J3" s="23"/>
      <c r="K3" s="23"/>
      <c r="L3" s="23"/>
      <c r="M3" s="23"/>
    </row>
    <row r="4" spans="1:14" x14ac:dyDescent="0.25">
      <c r="B4" s="1" t="s">
        <v>2</v>
      </c>
      <c r="C4" s="8">
        <v>0.69</v>
      </c>
      <c r="D4" s="8">
        <v>0.71</v>
      </c>
      <c r="E4" s="8">
        <v>0.64</v>
      </c>
      <c r="F4" s="8">
        <v>4.88</v>
      </c>
      <c r="G4" s="8">
        <v>1.68</v>
      </c>
      <c r="H4" s="12">
        <v>1.1399999999999999</v>
      </c>
    </row>
    <row r="5" spans="1:14" x14ac:dyDescent="0.25">
      <c r="B5" s="1" t="s">
        <v>14</v>
      </c>
      <c r="C5" s="8">
        <f>(C3-C4)/C4</f>
        <v>1.3768115942028987</v>
      </c>
      <c r="D5" s="8">
        <f>(D3-D4)/D4</f>
        <v>1.9014084507042255</v>
      </c>
      <c r="E5" s="8">
        <f>(E3-E4)/E4</f>
        <v>1.7656249999999998</v>
      </c>
      <c r="F5" s="8">
        <f t="shared" ref="F5:H5" si="0">(F3-F4)/F4</f>
        <v>1.665983606557377</v>
      </c>
      <c r="G5" s="8">
        <f t="shared" si="0"/>
        <v>1.4166666666666667</v>
      </c>
      <c r="H5" s="12">
        <f t="shared" si="0"/>
        <v>3.7807017543859658</v>
      </c>
    </row>
    <row r="6" spans="1:14" x14ac:dyDescent="0.25">
      <c r="A6" s="26" t="s">
        <v>3</v>
      </c>
      <c r="B6" s="26"/>
      <c r="C6" s="26"/>
      <c r="D6" s="26"/>
      <c r="E6" s="26"/>
      <c r="F6" s="26"/>
      <c r="G6" s="26"/>
      <c r="H6" s="27"/>
    </row>
    <row r="7" spans="1:14" x14ac:dyDescent="0.25">
      <c r="B7" s="1" t="s">
        <v>1</v>
      </c>
      <c r="C7" s="8">
        <v>0.7</v>
      </c>
      <c r="D7" s="8">
        <v>0.82</v>
      </c>
      <c r="E7" s="8">
        <v>0.7</v>
      </c>
      <c r="F7" s="8">
        <v>7.18</v>
      </c>
      <c r="G7" s="8">
        <v>1.99</v>
      </c>
      <c r="H7" s="12">
        <v>2.67</v>
      </c>
    </row>
    <row r="8" spans="1:14" x14ac:dyDescent="0.25">
      <c r="B8" s="1" t="s">
        <v>2</v>
      </c>
      <c r="C8" s="19">
        <v>0.8</v>
      </c>
      <c r="D8" s="19">
        <v>0.81</v>
      </c>
      <c r="E8" s="8">
        <v>0.64</v>
      </c>
      <c r="F8" s="19">
        <v>5.16</v>
      </c>
      <c r="G8" s="21">
        <v>1.82</v>
      </c>
      <c r="H8" s="20">
        <v>2.36</v>
      </c>
      <c r="I8" s="18" t="s">
        <v>19</v>
      </c>
    </row>
    <row r="9" spans="1:14" x14ac:dyDescent="0.25">
      <c r="B9" s="1" t="s">
        <v>14</v>
      </c>
      <c r="C9" s="19">
        <f>(C7-C8)/C8</f>
        <v>-0.12500000000000011</v>
      </c>
      <c r="D9" s="19">
        <f>(D7-D8)/D8</f>
        <v>1.2345679012345552E-2</v>
      </c>
      <c r="E9" s="8">
        <f>(E7-E8)/E8</f>
        <v>9.3749999999999903E-2</v>
      </c>
      <c r="F9" s="19">
        <f t="shared" ref="F9" si="1">(F7-F8)/F8</f>
        <v>0.39147286821705418</v>
      </c>
      <c r="G9" s="21">
        <f t="shared" ref="G9:H9" si="2">(G7-G8)/G8</f>
        <v>9.3406593406593366E-2</v>
      </c>
      <c r="H9" s="20">
        <f t="shared" si="2"/>
        <v>0.13135593220338987</v>
      </c>
    </row>
    <row r="10" spans="1:14" x14ac:dyDescent="0.25">
      <c r="A10" s="26" t="s">
        <v>4</v>
      </c>
      <c r="B10" s="26"/>
      <c r="C10" s="26"/>
      <c r="D10" s="26"/>
      <c r="E10" s="26"/>
      <c r="F10" s="26"/>
      <c r="G10" s="26"/>
      <c r="H10" s="27"/>
    </row>
    <row r="11" spans="1:14" x14ac:dyDescent="0.25">
      <c r="B11" s="17" t="s">
        <v>1</v>
      </c>
      <c r="C11" s="8">
        <f>J11*0.8</f>
        <v>0.93599999999999994</v>
      </c>
      <c r="D11" s="8">
        <f t="shared" ref="D11:H11" si="3">J11*0.8</f>
        <v>0.93599999999999994</v>
      </c>
      <c r="E11" s="8">
        <v>0.97</v>
      </c>
      <c r="F11" s="8">
        <f t="shared" si="3"/>
        <v>6.5680000000000014</v>
      </c>
      <c r="G11" s="8">
        <v>3.95</v>
      </c>
      <c r="H11" s="8">
        <f t="shared" si="3"/>
        <v>3.5200000000000005</v>
      </c>
      <c r="I11" s="18" t="s">
        <v>17</v>
      </c>
      <c r="J11" s="8">
        <v>1.17</v>
      </c>
      <c r="K11" s="8">
        <v>1.33</v>
      </c>
      <c r="L11" s="8">
        <v>8.2100000000000009</v>
      </c>
      <c r="M11" s="8">
        <v>3.97</v>
      </c>
      <c r="N11" s="12">
        <v>4.4000000000000004</v>
      </c>
    </row>
    <row r="12" spans="1:14" x14ac:dyDescent="0.25">
      <c r="B12" s="1" t="s">
        <v>2</v>
      </c>
      <c r="C12" s="8">
        <v>1.1200000000000001</v>
      </c>
      <c r="D12" s="8">
        <v>0.93</v>
      </c>
      <c r="E12" s="8">
        <v>0.8</v>
      </c>
      <c r="F12" s="8">
        <v>7.01</v>
      </c>
      <c r="G12" s="8">
        <v>4.42</v>
      </c>
      <c r="H12" s="12">
        <v>3.66</v>
      </c>
    </row>
    <row r="13" spans="1:14" x14ac:dyDescent="0.25">
      <c r="B13" s="1" t="s">
        <v>14</v>
      </c>
      <c r="C13" s="8">
        <f>(C11-C12)/C12</f>
        <v>-0.16428571428571442</v>
      </c>
      <c r="D13" s="8">
        <f>(D11-D12)/D12</f>
        <v>6.4516129032256928E-3</v>
      </c>
      <c r="E13" s="8">
        <f>(E11-E12)/E12</f>
        <v>0.21249999999999991</v>
      </c>
      <c r="F13" s="8">
        <f t="shared" ref="F13" si="4">(F11-F12)/F12</f>
        <v>-6.305278174037067E-2</v>
      </c>
      <c r="G13" s="8">
        <f t="shared" ref="G13:H13" si="5">(G11-G12)/G12</f>
        <v>-0.10633484162895922</v>
      </c>
      <c r="H13" s="12">
        <f t="shared" si="5"/>
        <v>-3.825136612021849E-2</v>
      </c>
    </row>
    <row r="14" spans="1:14" x14ac:dyDescent="0.25">
      <c r="A14" s="26" t="s">
        <v>5</v>
      </c>
      <c r="B14" s="26"/>
      <c r="C14" s="26"/>
      <c r="D14" s="26"/>
      <c r="E14" s="26"/>
      <c r="F14" s="26"/>
      <c r="G14" s="26"/>
      <c r="H14" s="27"/>
    </row>
    <row r="15" spans="1:14" x14ac:dyDescent="0.25">
      <c r="A15" s="9"/>
      <c r="B15" s="10" t="s">
        <v>1</v>
      </c>
      <c r="C15" s="11">
        <v>2.1</v>
      </c>
      <c r="D15" s="11">
        <v>1.67</v>
      </c>
      <c r="E15" s="11">
        <v>1.48</v>
      </c>
      <c r="F15" s="11">
        <v>7.6</v>
      </c>
      <c r="G15" s="11">
        <v>6.55</v>
      </c>
      <c r="H15" s="13">
        <v>1.69</v>
      </c>
    </row>
    <row r="16" spans="1:14" x14ac:dyDescent="0.25">
      <c r="A16" s="2"/>
      <c r="B16" s="4"/>
      <c r="C16" s="8"/>
      <c r="D16" s="8"/>
      <c r="E16" s="8"/>
      <c r="F16" s="8"/>
      <c r="G16" s="8"/>
      <c r="H16" s="12"/>
    </row>
    <row r="17" spans="1:9" x14ac:dyDescent="0.25">
      <c r="A17" s="2"/>
      <c r="B17" s="4"/>
      <c r="C17" s="8"/>
      <c r="D17" s="8"/>
      <c r="E17" s="8"/>
      <c r="F17" s="8"/>
      <c r="G17" s="8"/>
      <c r="H17" s="12"/>
    </row>
    <row r="18" spans="1:9" x14ac:dyDescent="0.25">
      <c r="A18" s="28"/>
      <c r="B18" s="29"/>
      <c r="C18" s="29"/>
      <c r="D18" s="29"/>
      <c r="E18" s="29"/>
      <c r="F18" s="29"/>
      <c r="G18" s="30"/>
      <c r="H18" s="16"/>
    </row>
    <row r="19" spans="1:9" x14ac:dyDescent="0.25">
      <c r="A19" s="31" t="s">
        <v>6</v>
      </c>
      <c r="B19" s="26"/>
      <c r="C19" s="26"/>
      <c r="D19" s="26"/>
      <c r="E19" s="26"/>
      <c r="F19" s="26"/>
      <c r="G19" s="26"/>
      <c r="H19" s="27"/>
    </row>
    <row r="20" spans="1:9" x14ac:dyDescent="0.25">
      <c r="A20" s="2"/>
      <c r="B20" s="4" t="s">
        <v>1</v>
      </c>
      <c r="C20" s="8">
        <v>1.66</v>
      </c>
      <c r="D20" s="8">
        <v>2.62</v>
      </c>
      <c r="E20" s="8">
        <v>2.04</v>
      </c>
      <c r="F20" s="8">
        <v>14.88</v>
      </c>
      <c r="G20" s="8">
        <v>4.1500000000000004</v>
      </c>
      <c r="H20" s="12">
        <v>5.42</v>
      </c>
    </row>
    <row r="21" spans="1:9" x14ac:dyDescent="0.25">
      <c r="B21" s="1" t="s">
        <v>2</v>
      </c>
      <c r="C21" s="8">
        <v>0.77</v>
      </c>
      <c r="D21" s="8">
        <v>0.72</v>
      </c>
      <c r="E21" s="8">
        <v>0.66</v>
      </c>
      <c r="F21" s="8">
        <v>4.46</v>
      </c>
      <c r="G21" s="8">
        <v>2.13</v>
      </c>
      <c r="H21" s="12">
        <v>1.32</v>
      </c>
    </row>
    <row r="22" spans="1:9" x14ac:dyDescent="0.25">
      <c r="B22" s="1" t="s">
        <v>14</v>
      </c>
      <c r="C22" s="8">
        <f>(C20-C21)/C21</f>
        <v>1.1558441558441557</v>
      </c>
      <c r="D22" s="8">
        <f>(D20-D21)/D21</f>
        <v>2.6388888888888893</v>
      </c>
      <c r="E22" s="8">
        <f>(E20-E21)/E21</f>
        <v>2.0909090909090908</v>
      </c>
      <c r="F22" s="8">
        <f t="shared" ref="F22" si="6">(F20-F21)/F21</f>
        <v>2.3363228699551573</v>
      </c>
      <c r="G22" s="8">
        <f t="shared" ref="G22:H22" si="7">(G20-G21)/G21</f>
        <v>0.94835680751173734</v>
      </c>
      <c r="H22" s="12">
        <f t="shared" si="7"/>
        <v>3.1060606060606055</v>
      </c>
    </row>
    <row r="23" spans="1:9" x14ac:dyDescent="0.25">
      <c r="A23" s="26" t="s">
        <v>7</v>
      </c>
      <c r="B23" s="26"/>
      <c r="C23" s="26"/>
      <c r="D23" s="26"/>
      <c r="E23" s="26"/>
      <c r="F23" s="26"/>
      <c r="G23" s="26"/>
      <c r="H23" s="27"/>
    </row>
    <row r="24" spans="1:9" x14ac:dyDescent="0.25">
      <c r="B24" s="1" t="s">
        <v>1</v>
      </c>
      <c r="C24" s="8">
        <v>0.76</v>
      </c>
      <c r="D24" s="8">
        <v>0.96</v>
      </c>
      <c r="E24" s="8">
        <v>0.82</v>
      </c>
      <c r="F24" s="8">
        <v>5.84</v>
      </c>
      <c r="G24" s="8">
        <v>1.96</v>
      </c>
      <c r="H24" s="12">
        <v>2.68</v>
      </c>
    </row>
    <row r="25" spans="1:9" x14ac:dyDescent="0.25">
      <c r="B25" s="1" t="s">
        <v>2</v>
      </c>
      <c r="C25" s="19">
        <v>0.93</v>
      </c>
      <c r="D25" s="19">
        <v>0.95</v>
      </c>
      <c r="E25" s="8">
        <v>0.63</v>
      </c>
      <c r="F25" s="19">
        <v>6.16</v>
      </c>
      <c r="G25" s="21">
        <v>1.82</v>
      </c>
      <c r="H25" s="20">
        <v>2.1800000000000002</v>
      </c>
      <c r="I25" s="18" t="s">
        <v>19</v>
      </c>
    </row>
    <row r="26" spans="1:9" x14ac:dyDescent="0.25">
      <c r="B26" s="1" t="s">
        <v>14</v>
      </c>
      <c r="C26" s="19">
        <f>(C24-C25)/C25</f>
        <v>-0.18279569892473121</v>
      </c>
      <c r="D26" s="19">
        <f>(D24-D25)/D25</f>
        <v>1.0526315789473694E-2</v>
      </c>
      <c r="E26" s="8">
        <f>(E24-E25)/E25</f>
        <v>0.30158730158730152</v>
      </c>
      <c r="F26" s="19">
        <f t="shared" ref="F26" si="8">(F24-F25)/F25</f>
        <v>-5.1948051948051993E-2</v>
      </c>
      <c r="G26" s="21">
        <f t="shared" ref="G26:H26" si="9">(G24-G25)/G25</f>
        <v>7.6923076923076872E-2</v>
      </c>
      <c r="H26" s="20">
        <f t="shared" si="9"/>
        <v>0.2293577981651376</v>
      </c>
    </row>
    <row r="27" spans="1:9" x14ac:dyDescent="0.25">
      <c r="A27" s="26" t="s">
        <v>8</v>
      </c>
      <c r="B27" s="26"/>
      <c r="C27" s="26"/>
      <c r="D27" s="26"/>
      <c r="E27" s="26"/>
      <c r="F27" s="26"/>
      <c r="G27" s="26"/>
      <c r="H27" s="27"/>
    </row>
    <row r="28" spans="1:9" x14ac:dyDescent="0.25">
      <c r="B28" s="1" t="s">
        <v>1</v>
      </c>
      <c r="C28" s="8">
        <v>1.5</v>
      </c>
      <c r="D28" s="8">
        <v>1.81</v>
      </c>
      <c r="E28" s="8">
        <v>1.03</v>
      </c>
      <c r="F28" s="8">
        <v>10.63</v>
      </c>
      <c r="G28" s="8">
        <v>4.0599999999999996</v>
      </c>
      <c r="H28" s="12">
        <v>4.41</v>
      </c>
    </row>
    <row r="29" spans="1:9" x14ac:dyDescent="0.25">
      <c r="B29" s="1" t="s">
        <v>2</v>
      </c>
      <c r="C29" s="8">
        <v>1.25</v>
      </c>
      <c r="D29" s="8">
        <v>1.08</v>
      </c>
      <c r="E29" s="8">
        <v>0.92</v>
      </c>
      <c r="F29" s="8">
        <v>7.58</v>
      </c>
      <c r="G29" s="8">
        <v>5.08</v>
      </c>
      <c r="H29" s="12">
        <v>3.69</v>
      </c>
    </row>
    <row r="30" spans="1:9" x14ac:dyDescent="0.25">
      <c r="B30" s="1" t="s">
        <v>14</v>
      </c>
      <c r="C30" s="8">
        <f>(C28-C29)/C29</f>
        <v>0.2</v>
      </c>
      <c r="D30" s="8">
        <f>(D28-D29)/D29</f>
        <v>0.67592592592592582</v>
      </c>
      <c r="E30" s="8">
        <f>(E28-E29)/E29</f>
        <v>0.11956521739130432</v>
      </c>
      <c r="F30" s="8">
        <f t="shared" ref="F30" si="10">(F28-F29)/F29</f>
        <v>0.40237467018469664</v>
      </c>
      <c r="G30" s="8">
        <f t="shared" ref="G30:H30" si="11">(G28-G29)/G29</f>
        <v>-0.20078740157480324</v>
      </c>
      <c r="H30" s="12">
        <f t="shared" si="11"/>
        <v>0.19512195121951226</v>
      </c>
    </row>
    <row r="31" spans="1:9" x14ac:dyDescent="0.25">
      <c r="A31" s="26" t="s">
        <v>9</v>
      </c>
      <c r="B31" s="26"/>
      <c r="C31" s="26"/>
      <c r="D31" s="26"/>
      <c r="E31" s="26"/>
      <c r="F31" s="26"/>
      <c r="G31" s="26"/>
      <c r="H31" s="27"/>
    </row>
    <row r="32" spans="1:9" x14ac:dyDescent="0.25">
      <c r="A32" s="9"/>
      <c r="B32" s="10" t="s">
        <v>1</v>
      </c>
      <c r="C32" s="11">
        <v>2.08</v>
      </c>
      <c r="D32" s="11">
        <v>1.66</v>
      </c>
      <c r="E32" s="11">
        <v>1.48</v>
      </c>
      <c r="F32" s="11">
        <v>7.01</v>
      </c>
      <c r="G32" s="11">
        <v>6.55</v>
      </c>
      <c r="H32" s="13">
        <v>1.68</v>
      </c>
    </row>
    <row r="33" spans="2:8" x14ac:dyDescent="0.25">
      <c r="B33" s="8"/>
      <c r="C33" s="8"/>
      <c r="D33" s="8"/>
      <c r="E33" s="8"/>
      <c r="F33" s="8"/>
      <c r="G33" s="8"/>
      <c r="H33" s="8"/>
    </row>
    <row r="34" spans="2:8" x14ac:dyDescent="0.25">
      <c r="B34" s="1"/>
      <c r="C34" s="8"/>
      <c r="D34" s="8"/>
      <c r="E34" s="8"/>
      <c r="F34" s="8"/>
      <c r="G34" s="8"/>
      <c r="H34" s="8"/>
    </row>
    <row r="35" spans="2:8" x14ac:dyDescent="0.25">
      <c r="C35" s="8"/>
      <c r="D35" s="8"/>
      <c r="E35" s="8"/>
      <c r="F35" s="8"/>
    </row>
    <row r="36" spans="2:8" x14ac:dyDescent="0.25">
      <c r="C36" s="8"/>
      <c r="D36" s="8"/>
      <c r="E36" s="8"/>
      <c r="F36" s="8"/>
      <c r="G36" s="8"/>
      <c r="H36" s="8"/>
    </row>
    <row r="37" spans="2:8" x14ac:dyDescent="0.25">
      <c r="C37"/>
      <c r="D37"/>
      <c r="E37"/>
      <c r="F37"/>
      <c r="G37"/>
      <c r="H37"/>
    </row>
    <row r="38" spans="2:8" x14ac:dyDescent="0.25">
      <c r="C38" s="8"/>
      <c r="F38" s="8"/>
      <c r="G38" s="8"/>
      <c r="H38" s="8"/>
    </row>
    <row r="39" spans="2:8" x14ac:dyDescent="0.25">
      <c r="C39" s="8"/>
      <c r="F39" s="8"/>
      <c r="G39" s="8"/>
      <c r="H39" s="8"/>
    </row>
    <row r="40" spans="2:8" x14ac:dyDescent="0.25">
      <c r="C40" s="8"/>
      <c r="F40" s="8"/>
      <c r="G40" s="8"/>
      <c r="H40" s="8"/>
    </row>
    <row r="41" spans="2:8" x14ac:dyDescent="0.25">
      <c r="C41" s="8"/>
      <c r="D41" s="8"/>
      <c r="E41" s="8"/>
      <c r="F41" s="8"/>
      <c r="G41" s="8"/>
      <c r="H41" s="8"/>
    </row>
    <row r="42" spans="2:8" x14ac:dyDescent="0.25">
      <c r="C42"/>
      <c r="D42"/>
      <c r="E42"/>
      <c r="F42"/>
      <c r="G42"/>
      <c r="H42"/>
    </row>
    <row r="43" spans="2:8" x14ac:dyDescent="0.25">
      <c r="C43" s="8"/>
      <c r="D43" s="8"/>
      <c r="E43" s="8"/>
      <c r="F43" s="8"/>
      <c r="G43" s="8"/>
      <c r="H43" s="8"/>
    </row>
    <row r="44" spans="2:8" x14ac:dyDescent="0.25">
      <c r="C44" s="8"/>
      <c r="D44" s="8"/>
      <c r="E44" s="8"/>
      <c r="F44" s="8"/>
      <c r="G44" s="8"/>
      <c r="H44" s="8"/>
    </row>
    <row r="45" spans="2:8" x14ac:dyDescent="0.25">
      <c r="C45" s="8"/>
      <c r="D45" s="8"/>
      <c r="E45" s="8"/>
      <c r="F45" s="8"/>
      <c r="G45" s="8"/>
      <c r="H45" s="8"/>
    </row>
    <row r="46" spans="2:8" x14ac:dyDescent="0.25">
      <c r="C46" s="8"/>
      <c r="D46" s="8"/>
      <c r="E46" s="8"/>
      <c r="F46" s="8"/>
      <c r="G46" s="8"/>
      <c r="H46" s="8"/>
    </row>
    <row r="47" spans="2:8" x14ac:dyDescent="0.25">
      <c r="C47"/>
      <c r="D47"/>
      <c r="E47"/>
      <c r="F47"/>
      <c r="G47"/>
      <c r="H47"/>
    </row>
    <row r="48" spans="2:8" x14ac:dyDescent="0.25">
      <c r="C48" s="8"/>
      <c r="D48" s="8"/>
      <c r="E48" s="8"/>
      <c r="F48" s="8"/>
      <c r="G48" s="8"/>
      <c r="H48" s="8"/>
    </row>
    <row r="49" spans="3:8" x14ac:dyDescent="0.25">
      <c r="C49" s="8"/>
      <c r="D49" s="8"/>
      <c r="E49" s="8"/>
      <c r="F49" s="8"/>
      <c r="G49" s="8"/>
      <c r="H49" s="8"/>
    </row>
  </sheetData>
  <mergeCells count="11">
    <mergeCell ref="A18:G18"/>
    <mergeCell ref="A31:H31"/>
    <mergeCell ref="A23:H23"/>
    <mergeCell ref="A19:H19"/>
    <mergeCell ref="A27:H27"/>
    <mergeCell ref="J2:M3"/>
    <mergeCell ref="A1:B1"/>
    <mergeCell ref="A14:H14"/>
    <mergeCell ref="A10:H10"/>
    <mergeCell ref="A6:H6"/>
    <mergeCell ref="A2:H2"/>
  </mergeCells>
  <conditionalFormatting sqref="C30:H30 C26:H26 C22:H22 C13:H13 C9:H9 C5:H5">
    <cfRule type="colorScale" priority="1">
      <colorScale>
        <cfvo type="num" val="-0.5"/>
        <cfvo type="num" val="0"/>
        <cfvo type="num" val="2.8"/>
        <color rgb="FFFF5D5D"/>
        <color rgb="FFFFFFFF"/>
        <color theme="6" tint="0.39997558519241921"/>
      </colorScale>
    </cfRule>
    <cfRule type="iconSet" priority="2">
      <iconSet iconSet="3Arrows">
        <cfvo type="percent" val="0"/>
        <cfvo type="num" val="0" gte="0"/>
        <cfvo type="num" val="0.02"/>
      </iconSet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2024-11-15T00:58:14Z</dcterms:created>
  <dcterms:modified xsi:type="dcterms:W3CDTF">2025-09-21T06:04:01Z</dcterms:modified>
</cp:coreProperties>
</file>