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1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Data" sheetId="12" r:id="rId12"/>
  </sheets>
  <externalReferences>
    <externalReference r:id="rId16"/>
  </externalReferences>
  <calcPr calcId="40001"/>
</workbook>
</file>

<file path=xl/sharedStrings.xml><?xml version="1.0" encoding="utf-8"?>
<sst xmlns="http://schemas.openxmlformats.org/spreadsheetml/2006/main" uniqueCount="120">
  <si>
    <t>10428907812</t>
  </si>
  <si>
    <t>Renta de Trabajo y/o Fuente Extranjera</t>
  </si>
  <si>
    <t>doc_conyugal</t>
  </si>
  <si>
    <t>departamento</t>
  </si>
  <si>
    <t/>
  </si>
  <si>
    <t>Aplicación</t>
  </si>
  <si>
    <t>Renta de Capital Primera/Trabajo Fuente Extranjera</t>
  </si>
  <si>
    <t>Alquileres Pagados</t>
  </si>
  <si>
    <t>Tipo de Vínculo</t>
  </si>
  <si>
    <t>10282298738</t>
  </si>
  <si>
    <t>Renta de Capital Segunda Categoria</t>
  </si>
  <si>
    <t>participacion_ruc</t>
  </si>
  <si>
    <t>celular</t>
  </si>
  <si>
    <t>fuente_extranjera</t>
  </si>
  <si>
    <t>Carnet de identidad</t>
  </si>
  <si>
    <t>CARNE PERMISO TEMP.PERMANENCIA</t>
  </si>
  <si>
    <t>¿Qué tipo de bien ha alquilado?</t>
  </si>
  <si>
    <t>llenar</t>
  </si>
  <si>
    <t>saldo</t>
  </si>
  <si>
    <t>Sustitutoria/Rectificatoria</t>
  </si>
  <si>
    <t>BIEN INMUEBLE DISTINTOS DE PREDIOS</t>
  </si>
  <si>
    <t>Escoger</t>
  </si>
  <si>
    <t>Tipo de Gasto</t>
  </si>
  <si>
    <t>tipo_doc_conyu</t>
  </si>
  <si>
    <t>tipo_doc</t>
  </si>
  <si>
    <t>DOC. NACIONAL DE IDENTIDAD</t>
  </si>
  <si>
    <t>num_doc</t>
  </si>
  <si>
    <t>tipo_gasto</t>
  </si>
  <si>
    <t>dev_apli</t>
  </si>
  <si>
    <t>fraccionamiento</t>
  </si>
  <si>
    <t>Tipo de Documento que sustenta el Vínculo</t>
  </si>
  <si>
    <t>incluye_Condominio</t>
  </si>
  <si>
    <t>Si</t>
  </si>
  <si>
    <t>Flores de Villa</t>
  </si>
  <si>
    <t>tipo_bien</t>
  </si>
  <si>
    <t>dia</t>
  </si>
  <si>
    <t>txt_515</t>
  </si>
  <si>
    <t>¿Las rentas obtenidas de Primera Categoría incluyen su participación como Sociedad Conyugal?</t>
  </si>
  <si>
    <t>CARNET DE EXTRANJERIA</t>
  </si>
  <si>
    <t>Concubino</t>
  </si>
  <si>
    <t>doc</t>
  </si>
  <si>
    <t>10004254665</t>
  </si>
  <si>
    <t>direccion_condominio</t>
  </si>
  <si>
    <t>LIMA</t>
  </si>
  <si>
    <t>nro_meses</t>
  </si>
  <si>
    <t>Realizado</t>
  </si>
  <si>
    <t>dividendo_percibidos</t>
  </si>
  <si>
    <t>distrito</t>
  </si>
  <si>
    <t>BIEN INMUEBLE (PREDIOS)</t>
  </si>
  <si>
    <t>mes</t>
  </si>
  <si>
    <t>fijo</t>
  </si>
  <si>
    <t>Renta_Bruta_PC</t>
  </si>
  <si>
    <t>Tipo declaracion</t>
  </si>
  <si>
    <t>Renta de Capital Primera/Segunda Categoria</t>
  </si>
  <si>
    <t>Tipo de declaración</t>
  </si>
  <si>
    <t>PASAPORTE</t>
  </si>
  <si>
    <t>url</t>
  </si>
  <si>
    <t>Original</t>
  </si>
  <si>
    <t>Personal</t>
  </si>
  <si>
    <t>resultado_actividades</t>
  </si>
  <si>
    <t>Cesion_Gratuita</t>
  </si>
  <si>
    <t>txt_501</t>
  </si>
  <si>
    <t>provincia</t>
  </si>
  <si>
    <t>alquiler</t>
  </si>
  <si>
    <t>anio</t>
  </si>
  <si>
    <t>renta_por_bienes</t>
  </si>
  <si>
    <t>Deuda</t>
  </si>
  <si>
    <t>ruta</t>
  </si>
  <si>
    <t>10165263842</t>
  </si>
  <si>
    <t>tipo_declaracion</t>
  </si>
  <si>
    <t>monto_alquiler</t>
  </si>
  <si>
    <t>nro_doc</t>
  </si>
  <si>
    <t>renta_inafectas</t>
  </si>
  <si>
    <t>existe_dev_app</t>
  </si>
  <si>
    <t>https://e-renta.sunat.gob.pe/app/recaudacion/declapago/internet/personas/</t>
  </si>
  <si>
    <t>bien</t>
  </si>
  <si>
    <t>Automatizacion</t>
  </si>
  <si>
    <t>renta_exonerada</t>
  </si>
  <si>
    <t>Renta de Capital Segunda Categoria/Trabajo Fuente Extranjera</t>
  </si>
  <si>
    <t>¿Ha pagado usted alquiler por algún bien mueble o inmueble durante el ejercicio?</t>
  </si>
  <si>
    <t>00000000000</t>
  </si>
  <si>
    <t>parti_conyugal</t>
  </si>
  <si>
    <t>tipo_vinculo</t>
  </si>
  <si>
    <t>Cónyugue</t>
  </si>
  <si>
    <t>apellidos_nombres</t>
  </si>
  <si>
    <t>txt_102</t>
  </si>
  <si>
    <t>txt_502</t>
  </si>
  <si>
    <t>BIEN MUEBLE</t>
  </si>
  <si>
    <t>Renta de Capital Primera Categoria</t>
  </si>
  <si>
    <t>Renta de Capital Primera/Segunda Categoria/Trabajo Fuente</t>
  </si>
  <si>
    <t>nro_doc_vinculo</t>
  </si>
  <si>
    <t>Tipo de documento del cónyuge</t>
  </si>
  <si>
    <t>Tipo de documento</t>
  </si>
  <si>
    <t>Tipo de Documento</t>
  </si>
  <si>
    <t>Devolución</t>
  </si>
  <si>
    <t>declaracion</t>
  </si>
  <si>
    <t>participacion</t>
  </si>
  <si>
    <t>correo</t>
  </si>
  <si>
    <t>ingresos</t>
  </si>
  <si>
    <t>Declaración</t>
  </si>
  <si>
    <t>Tipo de Renta que se declara</t>
  </si>
  <si>
    <t>Sociedad Conyugal(atribuida a uno de los Cónyuges - Art 16° L IRenta)</t>
  </si>
  <si>
    <t>¿Las rentas obtenidas de Primera Categoría incluyen la obtenida en condómino?</t>
  </si>
  <si>
    <t>Atribuciones</t>
  </si>
  <si>
    <t>10215491990</t>
  </si>
  <si>
    <t>10061319137</t>
  </si>
  <si>
    <t>partida_registral</t>
  </si>
  <si>
    <t>10078098126</t>
  </si>
  <si>
    <t>doc_vinculo</t>
  </si>
  <si>
    <t>Registro RENIEC</t>
  </si>
  <si>
    <t>REG. UNICO DE CONTRIBUYENTES</t>
  </si>
  <si>
    <t>Condominios</t>
  </si>
  <si>
    <t>C:\Program Files (x86)\Google\Chrome\Application\chrome.exe</t>
  </si>
  <si>
    <t>tipo_renta</t>
  </si>
  <si>
    <t>No</t>
  </si>
  <si>
    <t>valor_bien</t>
  </si>
  <si>
    <t>ruc</t>
  </si>
  <si>
    <t>Recibido</t>
  </si>
  <si>
    <t>deuda</t>
  </si>
  <si>
    <t>Devolución/Aplicación</t>
  </si>
</sst>
</file>

<file path=xl/styles.xml><?xml version="1.0" encoding="utf-8"?>
<styleSheet xmlns="http://schemas.openxmlformats.org/spreadsheetml/2006/main">
  <numFmts count="0"/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Helvetica"/>
    </font>
    <font>
      <sz val="9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vertical="center"/>
      <protection locked="0"/>
    </xf>
    <xf numFmtId="0" fontId="1" fillId="0" borderId="1" xfId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3" Type="http://schemas.openxmlformats.org/officeDocument/2006/relationships/theme" Target="theme/theme1.xml" /><Relationship Id="rId14" Type="http://schemas.openxmlformats.org/officeDocument/2006/relationships/styles" Target="styles.xml" /><Relationship Id="rId1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6" Type="http://schemas.openxmlformats.org/officeDocument/2006/relationships/externalLink" Target="externalLinks/externalLink1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file:///C:\Users\Administrador\Desktop\UFT-Scripts\Web_PN_QA\Default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gin"/>
      <sheetName val="Tipo de Declaracion"/>
      <sheetName val="Condominios"/>
      <sheetName val="Alquileres Pagados"/>
      <sheetName val="Atribuciones"/>
      <sheetName val="Otros Ingresos"/>
      <sheetName val="Rentas_Primera_Categoría"/>
      <sheetName val="Rentas_Segunda_Categoría"/>
      <sheetName val="Renta_Trabajo_Extranjera"/>
      <sheetName val="Deuda"/>
      <sheetName val="Resumen"/>
      <sheetName val="Data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s://e-renta.sunat.gob.pe/app/recaudacion/declapago/internet/personas/" TargetMode="External" /><Relationship Id="rId2" Type="http://schemas.openxmlformats.org/officeDocument/2006/relationships/hyperlink" Target="https://e-renta.sunat.gob.pe/app/recaudacion/declapago/internet/personas/" TargetMode="External" /><Relationship Id="rId3" Type="http://schemas.openxmlformats.org/officeDocument/2006/relationships/hyperlink" Target="https://e-renta.sunat.gob.pe/app/recaudacion/declapago/internet/personas/" TargetMode="External" /><Relationship Id="rId4" Type="http://schemas.openxmlformats.org/officeDocument/2006/relationships/hyperlink" Target="https://e-renta.sunat.gob.pe/app/recaudacion/declapago/internet/personas/" TargetMode="External" /><Relationship Id="rId5" Type="http://schemas.openxmlformats.org/officeDocument/2006/relationships/hyperlink" Target="https://e-renta.sunat.gob.pe/app/recaudacion/declapago/internet/personas/" TargetMode="External" /><Relationship Id="rId6" Type="http://schemas.openxmlformats.org/officeDocument/2006/relationships/hyperlink" Target="https://e-renta.sunat.gob.pe/app/recaudacion/declapago/internet/personas/" TargetMode="External" /><Relationship Id="rId7" Type="http://schemas.openxmlformats.org/officeDocument/2006/relationships/hyperlink" Target="https://e-renta.sunat.gob.pe/app/recaudacion/declapago/internet/personas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8"/>
  <sheetViews>
    <sheetView workbookViewId="0">
      <selection activeCell="A2" sqref="A2"/>
    </sheetView>
  </sheetViews>
  <sheetFormatPr defaultColWidth="11.42578125" defaultRowHeight="15.1"/>
  <cols>
    <col min="1" max="1" width="11.42578125" style="2" customWidth="1"/>
    <col min="2" max="2" width="21.7109375" style="2" customWidth="1"/>
    <col min="3" max="16384" width="11.42578125" style="2" customWidth="1"/>
  </cols>
  <sheetData>
    <row ht="12.75" customHeight="1" customFormat="1">
      <c t="s">
        <v>67</v>
      </c>
      <c t="s">
        <v>40</v>
      </c>
      <c t="s">
        <v>56</v>
      </c>
    </row>
    <row>
      <c s="1" t="s">
        <v>112</v>
      </c>
      <c s="5" t="s">
        <v>80</v>
      </c>
      <c s="3" t="s">
        <v>74</v>
      </c>
    </row>
    <row>
      <c s="1" t="s">
        <v>112</v>
      </c>
      <c s="5" t="s">
        <v>9</v>
      </c>
      <c s="3" t="s">
        <v>74</v>
      </c>
    </row>
    <row>
      <c s="1" t="s">
        <v>112</v>
      </c>
      <c s="5" t="s">
        <v>0</v>
      </c>
      <c s="3" t="s">
        <v>74</v>
      </c>
    </row>
    <row>
      <c s="1" t="s">
        <v>112</v>
      </c>
      <c s="5" t="s">
        <v>41</v>
      </c>
      <c s="3" t="s">
        <v>74</v>
      </c>
    </row>
    <row>
      <c s="1" t="s">
        <v>112</v>
      </c>
      <c s="5" t="s">
        <v>104</v>
      </c>
      <c s="3" t="s">
        <v>74</v>
      </c>
    </row>
    <row>
      <c s="1" t="s">
        <v>112</v>
      </c>
      <c s="5" t="s">
        <v>68</v>
      </c>
      <c s="3" t="s">
        <v>74</v>
      </c>
    </row>
    <row>
      <c s="1" t="s">
        <v>112</v>
      </c>
      <c s="5" t="s">
        <v>105</v>
      </c>
      <c s="3" t="s">
        <v>74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C9"/>
  <sheetViews>
    <sheetView topLeftCell="B1" workbookViewId="0">
      <selection activeCell="B2" sqref="B2"/>
    </sheetView>
  </sheetViews>
  <sheetFormatPr defaultColWidth="11.42578125" defaultRowHeight="15"/>
  <cols>
    <col min="1" max="1" width="21.5703125" style="2" bestFit="1" customWidth="1"/>
    <col min="2" max="2" width="21.5703125" style="2" customWidth="1"/>
    <col min="3" max="3" width="21.5703125" style="2" bestFit="1" customWidth="1"/>
    <col min="4" max="4" width="16.85546875" style="2" bestFit="1" customWidth="1"/>
    <col min="5" max="5" width="13.5703125" style="2" bestFit="1" customWidth="1"/>
    <col min="6" max="16384" width="11.42578125" style="2" customWidth="1"/>
  </cols>
  <sheetData>
    <row ht="12.75" customHeight="1" customFormat="1">
      <c t="s">
        <v>73</v>
      </c>
      <c t="s">
        <v>18</v>
      </c>
      <c t="s">
        <v>28</v>
      </c>
    </row>
    <row>
      <c s="1" t="s">
        <v>114</v>
      </c>
      <c s="1"/>
      <c s="3"/>
    </row>
    <row>
      <c s="1" t="s">
        <v>114</v>
      </c>
      <c s="1"/>
      <c s="3"/>
    </row>
    <row>
      <c s="1" t="s">
        <v>32</v>
      </c>
      <c s="1">
        <v>450</v>
      </c>
      <c s="3" t="s">
        <v>5</v>
      </c>
    </row>
    <row>
      <c s="1" t="s">
        <v>114</v>
      </c>
      <c s="1"/>
      <c s="3"/>
    </row>
    <row>
      <c s="1" t="s">
        <v>114</v>
      </c>
      <c s="1"/>
      <c s="3"/>
    </row>
    <row>
      <c s="1" t="s">
        <v>114</v>
      </c>
      <c s="1"/>
      <c s="3"/>
    </row>
    <row>
      <c s="1" t="s">
        <v>114</v>
      </c>
      <c s="1"/>
      <c s="3"/>
    </row>
    <row>
      <c s="1" t="s">
        <v>32</v>
      </c>
      <c s="1">
        <v>450</v>
      </c>
      <c s="3" t="s">
        <v>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3"/>
  <sheetViews>
    <sheetView workbookViewId="0">
      <selection activeCell="A2" sqref="A2"/>
    </sheetView>
  </sheetViews>
  <sheetFormatPr defaultColWidth="11.42578125" defaultRowHeight="15"/>
  <cols>
    <col min="1" max="1" width="15.7109375" style="2" bestFit="1" customWidth="1"/>
    <col min="2" max="16384" width="11.42578125" style="2" customWidth="1"/>
  </cols>
  <sheetData>
    <row ht="12.75" customHeight="1" customFormat="1">
      <c t="s">
        <v>29</v>
      </c>
    </row>
    <row>
      <c s="3" t="s">
        <v>32</v>
      </c>
    </row>
    <row>
      <c s="3" t="s">
        <v>114</v>
      </c>
    </row>
  </sheetData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X9"/>
  <sheetViews>
    <sheetView tabSelected="1" topLeftCell="B1" workbookViewId="0">
      <selection activeCell="B10" sqref="B10"/>
    </sheetView>
  </sheetViews>
  <sheetFormatPr defaultColWidth="11.42578125" defaultRowHeight="15"/>
  <cols>
    <col min="1" max="1" width="24.140625" style="2" bestFit="1" customWidth="1"/>
    <col min="2" max="2" width="36" style="2" bestFit="1" customWidth="1"/>
    <col min="3" max="3" width="20.5703125" style="2" customWidth="1"/>
    <col min="4" max="4" width="26" style="2" customWidth="1"/>
    <col min="5" max="5" width="28.5703125" style="2" bestFit="1" customWidth="1"/>
    <col min="6" max="6" width="24" style="2" customWidth="1"/>
    <col min="7" max="11" width="11.42578125" style="2" customWidth="1"/>
    <col min="12" max="12" width="42.7109375" style="2" bestFit="1" customWidth="1"/>
    <col min="13" max="13" width="17.5703125" style="2" customWidth="1"/>
    <col min="14" max="17" width="11.42578125" style="2" customWidth="1"/>
    <col min="18" max="18" width="24.85546875" style="2" bestFit="1" customWidth="1"/>
    <col min="19" max="19" width="28.5703125" style="2" bestFit="1" customWidth="1"/>
    <col min="20" max="21" width="11.42578125" style="2" customWidth="1"/>
    <col min="22" max="22" width="14.140625" style="2" customWidth="1"/>
    <col min="23" max="16384" width="11.42578125" style="2" customWidth="1"/>
  </cols>
  <sheetData>
    <row ht="30" customHeight="1" customFormat="1">
      <c t="s">
        <v>52</v>
      </c>
      <c r="F1" t="s">
        <v>111</v>
      </c>
      <c r="K1" t="s">
        <v>7</v>
      </c>
      <c r="P1" t="s">
        <v>103</v>
      </c>
      <c r="V1" t="s">
        <v>66</v>
      </c>
    </row>
    <row ht="120" s="15" customFormat="1">
      <c s="16" t="s">
        <v>99</v>
      </c>
      <c s="8" t="s">
        <v>100</v>
      </c>
      <c s="8" t="s">
        <v>54</v>
      </c>
      <c s="8" t="s">
        <v>37</v>
      </c>
      <c s="8" t="s">
        <v>91</v>
      </c>
      <c s="7" t="s">
        <v>102</v>
      </c>
      <c s="7" t="s">
        <v>92</v>
      </c>
      <c s="7"/>
      <c s="7"/>
      <c s="7"/>
      <c s="6" t="s">
        <v>79</v>
      </c>
      <c s="6" t="s">
        <v>16</v>
      </c>
      <c s="6" t="s">
        <v>21</v>
      </c>
      <c s="6"/>
      <c s="6"/>
      <c s="4" t="s">
        <v>22</v>
      </c>
      <c s="4" t="s">
        <v>8</v>
      </c>
      <c s="4" t="s">
        <v>30</v>
      </c>
      <c s="4" t="s">
        <v>93</v>
      </c>
      <c s="4"/>
      <c s="4"/>
      <c s="10" t="s">
        <v>119</v>
      </c>
      <c s="17"/>
      <c s="11"/>
    </row>
    <row>
      <c s="1" t="s">
        <v>57</v>
      </c>
      <c s="1" t="s">
        <v>88</v>
      </c>
      <c s="1" t="s">
        <v>58</v>
      </c>
      <c s="1" t="s">
        <v>32</v>
      </c>
      <c s="1" t="s">
        <v>25</v>
      </c>
      <c s="1" t="s">
        <v>32</v>
      </c>
      <c s="1" t="s">
        <v>14</v>
      </c>
      <c s="1"/>
      <c s="1"/>
      <c s="1"/>
      <c s="9" t="s">
        <v>32</v>
      </c>
      <c s="9" t="s">
        <v>48</v>
      </c>
      <c s="1" t="e">
        <f>IF('[1]Alquileres Pagados'!F2 ="BIEN INMUEBLE DISTINTOS DE PREDIOS","Concesión Minera",IF('[1]Alquileres Pagados'!F2 ="BIEN MUEBLE","Vehículos",""))</f>
        <v>#REF!</v>
      </c>
      <c s="1"/>
      <c s="1"/>
      <c s="1" t="s">
        <v>45</v>
      </c>
      <c s="1" t="s">
        <v>83</v>
      </c>
      <c s="1" t="e">
        <f>IF([1]Atribuciones!B2 ="Cónyugue","Partida de Matrimonio",IF([1]Atribuciones!B2 ="Concubino", "Partida Registral – SUNARP",""))</f>
        <v>#REF!</v>
      </c>
      <c s="1" t="s">
        <v>25</v>
      </c>
      <c s="1"/>
      <c s="1"/>
      <c s="1" t="s">
        <v>94</v>
      </c>
      <c s="1"/>
      <c s="3"/>
    </row>
    <row>
      <c s="1" t="s">
        <v>19</v>
      </c>
      <c s="1" t="s">
        <v>10</v>
      </c>
      <c s="1" t="s">
        <v>101</v>
      </c>
      <c s="1" t="s">
        <v>114</v>
      </c>
      <c s="1" t="s">
        <v>38</v>
      </c>
      <c s="1" t="s">
        <v>114</v>
      </c>
      <c s="1" t="s">
        <v>15</v>
      </c>
      <c s="1"/>
      <c s="1"/>
      <c s="1"/>
      <c s="9" t="s">
        <v>114</v>
      </c>
      <c s="9" t="s">
        <v>20</v>
      </c>
      <c s="1" t="e">
        <f>IF('[1]Alquileres Pagados'!F2 ="BIEN INMUEBLE DISTINTOS DE PREDIOS","Otros",IF('[1]Alquileres Pagados'!F2 ="BIEN MUEBLE","Naves",""))</f>
        <v>#REF!</v>
      </c>
      <c s="1"/>
      <c s="1"/>
      <c s="1" t="s">
        <v>117</v>
      </c>
      <c s="1" t="s">
        <v>39</v>
      </c>
      <c s="1" t="e">
        <f>IF([1]Atribuciones!B2 ="Cónyugue","Registro RENIEC",IF([1]Atribuciones!B2 ="Concubino", "Registro RENIEC",""))</f>
        <v>#REF!</v>
      </c>
      <c s="1" t="s">
        <v>38</v>
      </c>
      <c s="1"/>
      <c s="1"/>
      <c s="1" t="s">
        <v>5</v>
      </c>
      <c s="1"/>
      <c s="3"/>
    </row>
    <row>
      <c s="1"/>
      <c s="1" t="s">
        <v>1</v>
      </c>
      <c s="1"/>
      <c s="1"/>
      <c s="1" t="s">
        <v>110</v>
      </c>
      <c s="1"/>
      <c s="1" t="s">
        <v>25</v>
      </c>
      <c s="1"/>
      <c s="1"/>
      <c s="1"/>
      <c s="9"/>
      <c s="9" t="s">
        <v>87</v>
      </c>
      <c s="1" t="e">
        <f>IF('[1]Alquileres Pagados'!F2 ="BIEN INMUEBLE DISTINTOS DE PREDIOS","",IF('[1]Alquileres Pagados'!F2 ="BIEN MUEBLE","Aeronaves",""))</f>
        <v>#REF!</v>
      </c>
      <c s="1"/>
      <c s="1"/>
      <c s="1"/>
      <c s="1"/>
      <c s="1" t="e">
        <f>IF([1]Atribuciones!B2 ="Concubino","Otros",IF([1]Atribuciones!B2 ="Cónyugue","Otros",""))</f>
        <v>#REF!</v>
      </c>
      <c s="1" t="s">
        <v>55</v>
      </c>
      <c s="1"/>
      <c s="1"/>
      <c s="1"/>
      <c s="1"/>
      <c s="3"/>
    </row>
    <row>
      <c s="1"/>
      <c s="1" t="s">
        <v>53</v>
      </c>
      <c s="1"/>
      <c s="1"/>
      <c s="1" t="s">
        <v>55</v>
      </c>
      <c s="1"/>
      <c s="1" t="s">
        <v>110</v>
      </c>
      <c s="1"/>
      <c s="1"/>
      <c s="1"/>
      <c s="1"/>
      <c s="1"/>
      <c s="1" t="e">
        <f>IF('[1]Alquileres Pagados'!F2 ="BIEN INMUEBLE DISTINTOS DE PREDIOS","",IF('[1]Alquileres Pagados'!F2 ="BIEN MUEBLE","Otros",""))</f>
        <v>#REF!</v>
      </c>
      <c s="1"/>
      <c s="1"/>
      <c s="1"/>
      <c s="1"/>
      <c s="1"/>
      <c s="1"/>
      <c s="1"/>
      <c s="1"/>
      <c s="1"/>
      <c s="1"/>
      <c s="3"/>
    </row>
    <row>
      <c s="1"/>
      <c s="1" t="s">
        <v>6</v>
      </c>
      <c s="1"/>
      <c s="1"/>
      <c s="1"/>
      <c s="1"/>
      <c s="1" t="s">
        <v>55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  <row>
      <c s="1"/>
      <c s="1" t="s">
        <v>78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4"/>
      <c s="1"/>
      <c s="1"/>
      <c s="1"/>
      <c s="1"/>
      <c s="3"/>
    </row>
    <row>
      <c s="1"/>
      <c s="1" t="s">
        <v>89</v>
      </c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1"/>
      <c s="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>
      <selection activeCell="A2" sqref="A2"/>
    </sheetView>
  </sheetViews>
  <sheetFormatPr defaultColWidth="11.42578125" defaultRowHeight="15"/>
  <cols>
    <col min="1" max="1" width="24.140625" style="2" bestFit="1" customWidth="1"/>
    <col min="2" max="2" width="53.140625" style="2" customWidth="1"/>
    <col min="3" max="3" width="17.5703125" style="2" customWidth="1"/>
    <col min="4" max="4" width="20.5703125" style="2" customWidth="1"/>
    <col min="5" max="16384" width="11.42578125" style="2" customWidth="1"/>
  </cols>
  <sheetData>
    <row ht="12.75" customHeight="1" customFormat="1">
      <c t="s">
        <v>95</v>
      </c>
      <c t="s">
        <v>113</v>
      </c>
      <c t="s">
        <v>69</v>
      </c>
      <c t="s">
        <v>81</v>
      </c>
      <c t="s">
        <v>23</v>
      </c>
      <c t="s">
        <v>2</v>
      </c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1</v>
      </c>
      <c s="1" t="s">
        <v>58</v>
      </c>
      <c s="1" t="s">
        <v>114</v>
      </c>
      <c s="1"/>
      <c s="3"/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10</v>
      </c>
      <c s="1" t="s">
        <v>58</v>
      </c>
      <c s="1" t="s">
        <v>114</v>
      </c>
      <c s="1"/>
      <c s="3"/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88</v>
      </c>
      <c s="1" t="s">
        <v>58</v>
      </c>
      <c s="1" t="s">
        <v>114</v>
      </c>
      <c s="1"/>
      <c s="3"/>
    </row>
    <row>
      <c s="1" t="s">
        <v>57</v>
      </c>
      <c s="1" t="s">
        <v>89</v>
      </c>
      <c s="1" t="s">
        <v>58</v>
      </c>
      <c s="1" t="s">
        <v>114</v>
      </c>
      <c s="1"/>
      <c s="3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L10"/>
  <sheetViews>
    <sheetView workbookViewId="0">
      <selection activeCell="A2" sqref="A2"/>
    </sheetView>
  </sheetViews>
  <sheetFormatPr defaultColWidth="11.42578125" defaultRowHeight="15"/>
  <cols>
    <col min="1" max="1" width="30.28515625" style="2" customWidth="1"/>
    <col min="2" max="2" width="28.5703125" style="2" bestFit="1" customWidth="1"/>
    <col min="3" max="3" width="11.42578125" style="2" customWidth="1"/>
    <col min="4" max="4" width="14.28515625" style="2" customWidth="1"/>
    <col min="5" max="5" width="11.42578125" style="2" customWidth="1"/>
    <col min="6" max="6" width="13.28515625" style="2" customWidth="1"/>
    <col min="7" max="7" width="14" style="2" customWidth="1"/>
    <col min="8" max="10" width="11.42578125" style="2" customWidth="1"/>
    <col min="11" max="11" width="16.140625" style="2" customWidth="1"/>
    <col min="12" max="12" width="13.7109375" style="2" customWidth="1"/>
    <col min="13" max="16384" width="11.42578125" style="2" customWidth="1"/>
  </cols>
  <sheetData>
    <row ht="12.75" customHeight="1" customFormat="1">
      <c t="s">
        <v>31</v>
      </c>
      <c t="s">
        <v>24</v>
      </c>
      <c t="s">
        <v>26</v>
      </c>
      <c t="s">
        <v>96</v>
      </c>
      <c t="s">
        <v>106</v>
      </c>
      <c t="s">
        <v>42</v>
      </c>
      <c t="s">
        <v>3</v>
      </c>
      <c t="s">
        <v>62</v>
      </c>
      <c t="s">
        <v>47</v>
      </c>
      <c t="s">
        <v>115</v>
      </c>
      <c t="s">
        <v>116</v>
      </c>
      <c t="s">
        <v>11</v>
      </c>
    </row>
    <row>
      <c s="1" t="s">
        <v>32</v>
      </c>
      <c s="1" t="s">
        <v>25</v>
      </c>
      <c s="1">
        <v>74726992</v>
      </c>
      <c s="1"/>
      <c s="1"/>
      <c s="1"/>
      <c s="1"/>
      <c s="1"/>
      <c s="1"/>
      <c s="1"/>
      <c s="5"/>
      <c s="3"/>
    </row>
    <row>
      <c s="1" t="s">
        <v>32</v>
      </c>
      <c s="1"/>
      <c s="1"/>
      <c s="1"/>
      <c s="1"/>
      <c s="1"/>
      <c s="1"/>
      <c s="1"/>
      <c s="1"/>
      <c s="1"/>
      <c s="1"/>
      <c s="3"/>
    </row>
    <row>
      <c s="1" t="s">
        <v>32</v>
      </c>
      <c s="1" t="s">
        <v>25</v>
      </c>
      <c s="1">
        <v>74726998</v>
      </c>
      <c s="1">
        <v>1</v>
      </c>
      <c s="1">
        <v>1</v>
      </c>
      <c s="1" t="s">
        <v>33</v>
      </c>
      <c s="1" t="s">
        <v>43</v>
      </c>
      <c s="1" t="s">
        <v>43</v>
      </c>
      <c s="1" t="s">
        <v>43</v>
      </c>
      <c s="1">
        <v>2</v>
      </c>
      <c s="5" t="s">
        <v>0</v>
      </c>
      <c s="3">
        <v>99</v>
      </c>
    </row>
    <row>
      <c s="1" t="s">
        <v>114</v>
      </c>
      <c s="1"/>
      <c s="1"/>
      <c s="1"/>
      <c s="1"/>
      <c s="1"/>
      <c s="1"/>
      <c s="1"/>
      <c s="1"/>
      <c s="1"/>
      <c s="1"/>
      <c s="3"/>
    </row>
    <row>
      <c s="1" t="s">
        <v>114</v>
      </c>
      <c s="1"/>
      <c s="1"/>
      <c s="1"/>
      <c s="1"/>
      <c s="1"/>
      <c s="1"/>
      <c s="1"/>
      <c s="1"/>
      <c s="1"/>
      <c s="1"/>
      <c s="3"/>
    </row>
    <row>
      <c s="1" t="s">
        <v>32</v>
      </c>
      <c s="1" t="s">
        <v>25</v>
      </c>
      <c s="1">
        <v>74726997</v>
      </c>
      <c s="1">
        <v>1</v>
      </c>
      <c s="1">
        <v>1</v>
      </c>
      <c s="1" t="s">
        <v>33</v>
      </c>
      <c s="1" t="s">
        <v>43</v>
      </c>
      <c s="1" t="s">
        <v>43</v>
      </c>
      <c s="1" t="s">
        <v>43</v>
      </c>
      <c s="1">
        <v>2</v>
      </c>
      <c s="5" t="s">
        <v>68</v>
      </c>
      <c s="3">
        <v>99</v>
      </c>
    </row>
    <row>
      <c s="1" t="s">
        <v>114</v>
      </c>
      <c s="1"/>
      <c s="1"/>
      <c s="1"/>
      <c s="1"/>
      <c s="1"/>
      <c s="1"/>
      <c s="1"/>
      <c s="1"/>
      <c s="1"/>
      <c s="1"/>
      <c s="3"/>
    </row>
    <row>
      <c s="1" t="s">
        <v>114</v>
      </c>
      <c s="1"/>
      <c s="1"/>
      <c s="1"/>
      <c s="1"/>
      <c s="1"/>
      <c s="1"/>
      <c s="1"/>
      <c s="1"/>
      <c s="1"/>
      <c s="1"/>
      <c s="3"/>
    </row>
    <row>
      <c s="1" t="s">
        <v>32</v>
      </c>
      <c s="1" t="s">
        <v>25</v>
      </c>
      <c s="1">
        <v>74726993</v>
      </c>
      <c s="1">
        <v>1</v>
      </c>
      <c s="1">
        <v>1</v>
      </c>
      <c s="1" t="s">
        <v>33</v>
      </c>
      <c s="1" t="s">
        <v>43</v>
      </c>
      <c s="1" t="s">
        <v>43</v>
      </c>
      <c s="1" t="s">
        <v>43</v>
      </c>
      <c s="1">
        <v>2</v>
      </c>
      <c s="5" t="s">
        <v>107</v>
      </c>
      <c s="3">
        <v>99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A2" sqref="A2"/>
    </sheetView>
  </sheetViews>
  <sheetFormatPr defaultColWidth="11.42578125" defaultRowHeight="15"/>
  <cols>
    <col min="1" max="1" width="22.140625" style="2" customWidth="1"/>
    <col min="2" max="2" width="28.5703125" style="2" bestFit="1" customWidth="1"/>
    <col min="3" max="5" width="11.42578125" style="2" customWidth="1"/>
    <col min="6" max="6" width="34.28515625" style="2" customWidth="1"/>
    <col min="7" max="16384" width="11.42578125" style="2" customWidth="1"/>
  </cols>
  <sheetData>
    <row ht="12.75" customHeight="1" customFormat="1">
      <c t="s">
        <v>63</v>
      </c>
      <c t="s">
        <v>24</v>
      </c>
      <c t="s">
        <v>26</v>
      </c>
      <c t="s">
        <v>70</v>
      </c>
      <c t="s">
        <v>44</v>
      </c>
      <c t="s">
        <v>34</v>
      </c>
      <c t="s">
        <v>75</v>
      </c>
      <c t="s">
        <v>17</v>
      </c>
    </row>
    <row>
      <c s="13" t="s">
        <v>114</v>
      </c>
      <c s="1"/>
      <c s="1"/>
      <c s="1"/>
      <c s="1"/>
      <c s="1"/>
      <c s="1" t="s">
        <v>4</v>
      </c>
      <c s="3"/>
    </row>
    <row>
      <c s="13" t="s">
        <v>114</v>
      </c>
      <c s="1"/>
      <c s="1"/>
      <c s="1"/>
      <c s="1"/>
      <c s="1"/>
      <c s="1"/>
      <c s="3"/>
    </row>
    <row>
      <c s="13" t="s">
        <v>32</v>
      </c>
      <c s="1" t="s">
        <v>25</v>
      </c>
      <c s="1">
        <v>74726998</v>
      </c>
      <c s="1">
        <v>150</v>
      </c>
      <c s="1">
        <v>6</v>
      </c>
      <c s="1" t="s">
        <v>48</v>
      </c>
      <c s="1"/>
      <c s="3"/>
    </row>
    <row>
      <c s="13" t="s">
        <v>114</v>
      </c>
      <c s="1"/>
      <c s="1"/>
      <c s="1"/>
      <c s="1"/>
      <c s="1"/>
      <c s="1"/>
      <c s="3"/>
    </row>
    <row>
      <c s="13" t="s">
        <v>114</v>
      </c>
      <c s="1"/>
      <c s="1"/>
      <c s="1"/>
      <c s="1"/>
      <c s="1"/>
      <c s="1"/>
      <c s="3"/>
    </row>
    <row>
      <c s="13" t="s">
        <v>114</v>
      </c>
      <c s="1"/>
      <c s="1"/>
      <c s="1"/>
      <c s="1"/>
      <c s="1"/>
      <c s="1"/>
      <c s="3"/>
    </row>
    <row>
      <c s="13" t="s">
        <v>32</v>
      </c>
      <c s="1" t="s">
        <v>25</v>
      </c>
      <c s="1">
        <v>74726998</v>
      </c>
      <c s="1">
        <v>150</v>
      </c>
      <c s="1">
        <v>6</v>
      </c>
      <c s="1" t="s">
        <v>48</v>
      </c>
      <c s="1"/>
      <c s="3"/>
    </row>
    <row>
      <c s="13" t="s">
        <v>114</v>
      </c>
      <c s="1"/>
      <c s="1"/>
      <c s="1"/>
      <c s="1"/>
      <c s="1"/>
      <c s="1"/>
      <c s="3"/>
    </row>
    <row>
      <c s="13" t="s">
        <v>32</v>
      </c>
      <c s="1" t="s">
        <v>25</v>
      </c>
      <c s="1">
        <v>74726998</v>
      </c>
      <c s="1">
        <v>150</v>
      </c>
      <c s="1">
        <v>6</v>
      </c>
      <c s="1" t="s">
        <v>48</v>
      </c>
      <c s="1"/>
      <c s="3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M9"/>
  <sheetViews>
    <sheetView workbookViewId="0">
      <selection activeCell="A2" sqref="A2"/>
    </sheetView>
  </sheetViews>
  <sheetFormatPr defaultColWidth="11.42578125" defaultRowHeight="15"/>
  <cols>
    <col min="1" max="1" width="13" style="2" bestFit="1" customWidth="1"/>
    <col min="2" max="2" width="15.140625" style="2" bestFit="1" customWidth="1"/>
    <col min="3" max="3" width="25.28515625" style="2" bestFit="1" customWidth="1"/>
    <col min="4" max="4" width="11.42578125" style="2" customWidth="1"/>
    <col min="5" max="5" width="28.5703125" style="2" bestFit="1" customWidth="1"/>
    <col min="6" max="6" width="11.42578125" style="2" customWidth="1"/>
    <col min="7" max="7" width="19.5703125" style="2" bestFit="1" customWidth="1"/>
    <col min="8" max="10" width="11.42578125" style="2" customWidth="1"/>
    <col min="11" max="11" width="17.5703125" style="2" bestFit="1" customWidth="1"/>
    <col min="12" max="16384" width="11.42578125" style="2" customWidth="1"/>
  </cols>
  <sheetData>
    <row ht="12.75" customHeight="1" customFormat="1">
      <c t="s">
        <v>27</v>
      </c>
      <c t="s">
        <v>82</v>
      </c>
      <c t="s">
        <v>108</v>
      </c>
      <c t="s">
        <v>90</v>
      </c>
      <c t="s">
        <v>24</v>
      </c>
      <c t="s">
        <v>71</v>
      </c>
      <c t="s">
        <v>84</v>
      </c>
      <c t="s">
        <v>35</v>
      </c>
      <c t="s">
        <v>49</v>
      </c>
      <c t="s">
        <v>64</v>
      </c>
      <c t="s">
        <v>97</v>
      </c>
      <c t="s">
        <v>50</v>
      </c>
      <c t="s">
        <v>12</v>
      </c>
    </row>
    <row>
      <c s="1"/>
      <c s="1"/>
      <c s="1"/>
      <c s="1"/>
      <c s="1"/>
      <c s="1"/>
      <c s="1"/>
      <c s="1"/>
      <c s="1"/>
      <c s="1"/>
      <c s="12"/>
      <c s="1"/>
      <c s="3"/>
    </row>
    <row>
      <c s="1" t="s">
        <v>117</v>
      </c>
      <c s="1"/>
      <c s="1"/>
      <c s="1"/>
      <c s="1"/>
      <c s="1"/>
      <c s="1"/>
      <c s="1"/>
      <c s="1"/>
      <c s="1"/>
      <c s="12"/>
      <c s="1"/>
      <c s="3"/>
    </row>
    <row>
      <c s="1" t="s">
        <v>45</v>
      </c>
      <c s="1" t="s">
        <v>83</v>
      </c>
      <c s="1" t="s">
        <v>109</v>
      </c>
      <c s="1">
        <v>7845</v>
      </c>
      <c s="1" t="s">
        <v>25</v>
      </c>
      <c s="1">
        <v>74784558</v>
      </c>
      <c s="1" t="s">
        <v>76</v>
      </c>
      <c s="1"/>
      <c s="1"/>
      <c s="1"/>
      <c s="12"/>
      <c s="1"/>
      <c s="3"/>
    </row>
    <row>
      <c s="1" t="s">
        <v>117</v>
      </c>
      <c s="1"/>
      <c s="1"/>
      <c s="1"/>
      <c s="1"/>
      <c s="1"/>
      <c s="1"/>
      <c s="1"/>
      <c s="1"/>
      <c s="1"/>
      <c s="1"/>
      <c s="1"/>
      <c s="3"/>
    </row>
    <row>
      <c s="1" t="s">
        <v>45</v>
      </c>
      <c s="1" t="s">
        <v>83</v>
      </c>
      <c s="1" t="s">
        <v>109</v>
      </c>
      <c s="1">
        <v>7845</v>
      </c>
      <c s="1" t="s">
        <v>25</v>
      </c>
      <c s="1">
        <v>74784559</v>
      </c>
      <c s="1" t="s">
        <v>76</v>
      </c>
      <c s="1"/>
      <c s="1"/>
      <c s="1"/>
      <c s="1"/>
      <c s="1"/>
      <c s="3"/>
    </row>
    <row>
      <c s="1" t="s">
        <v>45</v>
      </c>
      <c s="1" t="s">
        <v>83</v>
      </c>
      <c s="1" t="s">
        <v>109</v>
      </c>
      <c s="1">
        <v>7415</v>
      </c>
      <c s="1" t="s">
        <v>25</v>
      </c>
      <c s="1">
        <v>74784557</v>
      </c>
      <c s="1" t="s">
        <v>76</v>
      </c>
      <c s="1"/>
      <c s="1"/>
      <c s="1"/>
      <c s="1"/>
      <c s="1"/>
      <c s="3"/>
    </row>
    <row>
      <c s="1" t="s">
        <v>117</v>
      </c>
      <c s="1"/>
      <c s="1"/>
      <c s="1"/>
      <c s="1"/>
      <c s="1"/>
      <c s="1"/>
      <c s="1"/>
      <c s="1"/>
      <c s="1"/>
      <c s="1"/>
      <c s="1"/>
      <c s="3"/>
    </row>
    <row>
      <c s="1" t="s">
        <v>45</v>
      </c>
      <c s="1" t="s">
        <v>83</v>
      </c>
      <c s="1" t="s">
        <v>109</v>
      </c>
      <c s="1">
        <v>7415</v>
      </c>
      <c s="1" t="s">
        <v>25</v>
      </c>
      <c s="1">
        <v>74784557</v>
      </c>
      <c s="1" t="s">
        <v>76</v>
      </c>
      <c s="1"/>
      <c s="1"/>
      <c s="1"/>
      <c s="1"/>
      <c s="1"/>
      <c s="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dimension ref="A1:F10"/>
  <sheetViews>
    <sheetView workbookViewId="0">
      <selection activeCell="A2" sqref="A2"/>
    </sheetView>
  </sheetViews>
  <sheetFormatPr defaultColWidth="11.42578125" defaultRowHeight="15"/>
  <cols>
    <col min="1" max="1" width="13.7109375" style="2" bestFit="1" customWidth="1"/>
    <col min="2" max="2" width="16.28515625" style="2" bestFit="1" customWidth="1"/>
    <col min="3" max="3" width="14.7109375" style="2" bestFit="1" customWidth="1"/>
    <col min="4" max="4" width="20.5703125" style="2" bestFit="1" customWidth="1"/>
    <col min="5" max="5" width="20.42578125" style="2" bestFit="1" customWidth="1"/>
    <col min="6" max="6" width="17.28515625" style="2" bestFit="1" customWidth="1"/>
    <col min="7" max="16384" width="11.42578125" style="2" customWidth="1"/>
  </cols>
  <sheetData>
    <row ht="12.75" customHeight="1" customFormat="1">
      <c t="s">
        <v>98</v>
      </c>
      <c t="s">
        <v>77</v>
      </c>
      <c t="s">
        <v>72</v>
      </c>
      <c t="s">
        <v>59</v>
      </c>
      <c t="s">
        <v>46</v>
      </c>
      <c t="s">
        <v>13</v>
      </c>
    </row>
    <row>
      <c s="1" t="s">
        <v>114</v>
      </c>
      <c s="1" t="s">
        <v>32</v>
      </c>
      <c s="1" t="s">
        <v>32</v>
      </c>
      <c s="1" t="s">
        <v>32</v>
      </c>
      <c s="1" t="s">
        <v>32</v>
      </c>
      <c s="3" t="s">
        <v>32</v>
      </c>
    </row>
    <row>
      <c s="1" t="s">
        <v>114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  <row>
      <c s="1" t="s">
        <v>32</v>
      </c>
      <c s="1"/>
      <c s="1"/>
      <c s="1"/>
      <c s="1"/>
      <c s="3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I7"/>
  <sheetViews>
    <sheetView workbookViewId="0">
      <selection activeCell="A2" sqref="A2"/>
    </sheetView>
  </sheetViews>
  <sheetFormatPr defaultColWidth="11.42578125" defaultRowHeight="15.1"/>
  <cols>
    <col min="1" max="16384" width="11.42578125" style="2" customWidth="1"/>
  </cols>
  <sheetData>
    <row customFormat="1">
      <c t="s">
        <v>118</v>
      </c>
      <c t="s">
        <v>18</v>
      </c>
      <c t="s">
        <v>65</v>
      </c>
      <c t="s">
        <v>51</v>
      </c>
      <c t="s">
        <v>60</v>
      </c>
      <c t="s">
        <v>85</v>
      </c>
      <c t="s">
        <v>61</v>
      </c>
      <c t="s">
        <v>86</v>
      </c>
      <c t="s">
        <v>36</v>
      </c>
    </row>
    <row>
      <c s="1" t="s">
        <v>32</v>
      </c>
      <c s="1">
        <v>450</v>
      </c>
      <c s="1"/>
      <c s="1"/>
      <c s="1"/>
      <c s="1"/>
      <c s="1"/>
      <c s="1"/>
      <c s="3"/>
    </row>
    <row>
      <c s="1"/>
      <c s="1"/>
      <c s="1"/>
      <c s="1"/>
      <c s="1"/>
      <c s="1"/>
      <c s="1"/>
      <c s="1"/>
      <c s="3"/>
    </row>
    <row>
      <c s="1"/>
      <c s="1"/>
      <c s="1"/>
      <c s="1"/>
      <c s="1"/>
      <c s="1"/>
      <c s="1"/>
      <c s="1"/>
      <c s="3"/>
    </row>
    <row>
      <c s="1"/>
      <c s="1"/>
      <c s="1"/>
      <c s="1"/>
      <c s="1"/>
      <c s="1"/>
      <c s="1"/>
      <c s="1"/>
      <c s="3"/>
    </row>
    <row>
      <c s="1" t="s">
        <v>32</v>
      </c>
      <c s="1">
        <v>450</v>
      </c>
      <c s="1"/>
      <c s="1"/>
      <c s="1"/>
      <c s="1"/>
      <c s="1"/>
      <c s="1"/>
      <c s="3"/>
    </row>
    <row>
      <c s="1" t="s">
        <v>32</v>
      </c>
      <c s="1">
        <v>450</v>
      </c>
      <c s="1"/>
      <c s="1"/>
      <c s="1"/>
      <c s="1"/>
      <c s="1"/>
      <c s="1"/>
      <c s="3"/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0"/>
  <sheetViews>
    <sheetView workbookViewId="0">
      <selection activeCell="A2" sqref="A2"/>
    </sheetView>
  </sheetViews>
  <sheetFormatPr defaultColWidth="11.42578125" defaultRowHeight="15.1"/>
  <cols>
    <col min="1" max="16384" width="11.42578125" style="2" customWidth="1"/>
  </cols>
  <sheetData>
    <row customFormat="1">
      <c t="s">
        <v>118</v>
      </c>
      <c t="s">
        <v>18</v>
      </c>
    </row>
    <row>
      <c s="1"/>
      <c s="3"/>
    </row>
    <row>
      <c s="1" t="s">
        <v>32</v>
      </c>
      <c s="3">
        <v>450</v>
      </c>
    </row>
    <row>
      <c s="1"/>
      <c s="3"/>
    </row>
    <row>
      <c s="1"/>
      <c s="3"/>
    </row>
    <row>
      <c s="1"/>
      <c s="3"/>
    </row>
    <row>
      <c s="1"/>
      <c s="3"/>
    </row>
    <row>
      <c s="1"/>
      <c s="3"/>
    </row>
    <row>
      <c s="1"/>
      <c s="3"/>
    </row>
    <row>
      <c s="1" t="s">
        <v>32</v>
      </c>
      <c s="3">
        <v>450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"/>
  <sheetViews>
    <sheetView workbookViewId="0">
      <selection activeCell="A2" sqref="A2"/>
    </sheetView>
  </sheetViews>
  <sheetFormatPr defaultColWidth="11.42578125" defaultRowHeight="15.1"/>
  <cols>
    <col min="1" max="16384" width="11.42578125" style="2" customWidth="1"/>
  </cols>
  <sheetData>
    <row customFormat="1">
      <c t="s">
        <v>118</v>
      </c>
      <c t="s">
        <v>18</v>
      </c>
    </row>
    <row>
      <c s="1"/>
      <c s="3"/>
    </row>
    <row>
      <c s="1"/>
      <c s="3"/>
    </row>
    <row>
      <c s="1" t="s">
        <v>114</v>
      </c>
      <c s="3"/>
    </row>
  </sheetData>
  <pageMargins left="0.7" right="0.7" top="0.75" bottom="0.75" header="0.3" footer="0.3"/>
</worksheet>
</file>