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sharedStrings.xml><?xml version="1.0" encoding="utf-8"?>
<sst xmlns="http://schemas.openxmlformats.org/spreadsheetml/2006/main" count="247" uniqueCount="206">
  <si>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</si>
  <si>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</si>
  <si>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</si>
  <si>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</si>
  <si>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</si>
  <si>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</si>
  <si>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</si>
  <si>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</si>
  <si>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</si>
  <si>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</si>
  <si>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</si>
  <si>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</si>
  <si>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</si>
  <si>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</si>
  <si>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</si>
  <si>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</si>
  <si>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</si>
  <si>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</si>
  <si>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</si>
  <si>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</si>
  <si>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</si>
  <si>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</si>
  <si>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</si>
  <si>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</si>
  <si>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</si>
  <si>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</si>
  <si>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</si>
  <si>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</si>
  <si>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</si>
  <si>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</si>
  <si>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</si>
  <si>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</si>
  <si>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</si>
  <si>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</si>
  <si>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</si>
  <si>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</si>
  <si>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</si>
  <si>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</si>
  <si>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</si>
  <si>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</si>
  <si>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</si>
  <si>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</si>
  <si>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</si>
  <si>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</si>
  <si>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</si>
  <si>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</si>
  <si>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</si>
  <si>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</si>
  <si>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</si>
  <si>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</si>
  <si>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</si>
  <si>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</si>
  <si>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</si>
  <si>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</si>
  <si>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</si>
  <si>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</si>
  <si>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</si>
  <si>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</si>
  <si>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</si>
  <si>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</si>
  <si>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</si>
  <si>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</si>
  <si>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</si>
  <si>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</si>
  <si>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</si>
  <si>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</si>
  <si>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</si>
  <si>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</si>
  <si>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</si>
  <si>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</si>
  <si>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</si>
  <si>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</si>
  <si>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</si>
  <si>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</si>
  <si>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</si>
  <si>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</si>
  <si>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</si>
  <si>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</si>
  <si>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</si>
  <si>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</si>
  <si>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</si>
  <si>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</si>
  <si>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</si>
  <si>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</si>
  <si>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</si>
  <si>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</si>
  <si>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</si>
  <si>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</si>
  <si>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</si>
  <si>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</si>
  <si>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</si>
  <si>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</si>
  <si>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</si>
  <si>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</si>
  <si>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</si>
  <si>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</si>
  <si>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</si>
  <si>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</si>
  <si>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</si>
  <si>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</si>
  <si>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</si>
  <si>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</si>
  <si>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</si>
  <si>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</si>
  <si>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</si>
  <si>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</si>
  <si>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</si>
  <si>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</si>
  <si>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</si>
  <si>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</si>
  <si>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</si>
  <si>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</si>
  <si>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</si>
  <si>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</si>
  <si>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</si>
  <si>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</si>
  <si>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</si>
  <si>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</si>
  <si>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</si>
  <si>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</si>
  <si>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</si>
  <si>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</si>
  <si>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</si>
  <si>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</si>
  <si>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</si>
  <si>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</si>
  <si>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</si>
  <si>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</si>
  <si>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</si>
  <si>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</si>
  <si>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</si>
  <si>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</si>
  <si>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</si>
  <si>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</si>
  <si>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</si>
  <si>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</si>
  <si>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</si>
  <si>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</si>
  <si>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</si>
  <si>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</si>
  <si>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</si>
  <si>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</si>
  <si>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</si>
  <si>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</si>
  <si>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</si>
  <si>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</si>
  <si>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</si>
  <si>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</si>
  <si>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</si>
  <si>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</si>
  <si>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</si>
  <si>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</si>
  <si>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</si>
  <si>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</si>
  <si>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</si>
  <si>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</si>
  <si>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</si>
  <si>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</si>
  <si>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</si>
  <si>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</si>
  <si>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</si>
  <si>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</si>
  <si>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</si>
  <si>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</si>
  <si>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</si>
  <si>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</si>
  <si>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</si>
  <si>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</si>
  <si>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</si>
  <si>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</si>
  <si>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</si>
  <si>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</si>
  <si>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</si>
  <si>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</si>
  <si>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</si>
  <si>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</si>
  <si>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</si>
  <si>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</si>
  <si>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</si>
  <si>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</si>
  <si>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</si>
  <si>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</si>
  <si>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</si>
  <si>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</si>
  <si>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</si>
  <si>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</si>
  <si>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 xml:space="preserve"> 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</si>
  <si>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</si>
  <si>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</si>
  <si>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</si>
  <si>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</si>
  <si>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</si>
  <si>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</si>
  <si>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</si>
  <si>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</si>
  <si>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</si>
  <si>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</si>
  <si>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</si>
  <si>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</si>
  <si>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10085875057</t>
  </si>
  <si>
    <t>CÓNYUGUE</t>
  </si>
  <si>
    <t>PARTIDA DE MATRIMONIO</t>
  </si>
  <si>
    <t>https://api-seguridad-test.sunat.gob.pe:444/v1/clientessol/30fae323-072e-4c73-9780-a042a7c7aae2/oauth2/login?originalUrl=https://e-renta.sunat.gob.pe/loader/recaudaciontributaria/declaracionpago/personas&amp;state=null</t>
  </si>
  <si>
    <t>DCC12661</t>
  </si>
  <si>
    <t>DCC51466</t>
  </si>
  <si>
    <t>10258351466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</si>
</sst>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Mic Shell Dlg"/>
    </font>
    <font>
      <sz val="11"/>
      <color indexed="8"/>
      <name val="Mic Shell Dlg"/>
    </font>
    <font>
      <u/>
      <sz val="11"/>
      <color indexed="30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1"/>
      <color rgb="FF000000"/>
      <name val="Calibri"/>
      <family val="2"/>
    </font>
    <font>
      <sz val="10"/>
      <color rgb="FF212529"/>
      <name val="Helvetica"/>
    </font>
    <font>
      <u/>
      <sz val="11"/>
      <color theme="10"/>
      <name val="Mic Shell Dlg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Fill="1" applyBorder="1"/>
    <xf numFmtId="0" fontId="5" fillId="0" borderId="1" xfId="0" applyFont="1" applyFill="1" applyBorder="1"/>
    <xf numFmtId="0" fontId="1" fillId="0" borderId="1" xfId="0" quotePrefix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quotePrefix="1" applyFill="1"/>
    <xf numFmtId="0" fontId="0" fillId="0" borderId="1" xfId="0" applyFill="1" applyBorder="1"/>
    <xf numFmtId="0" fontId="0" fillId="0" borderId="1" xfId="0" quotePrefix="1" applyFill="1" applyBorder="1"/>
    <xf numFmtId="0" fontId="0" fillId="0" borderId="0" xfId="0" applyFill="1"/>
    <xf numFmtId="0" fontId="0" fillId="0" borderId="1" xfId="0" applyFill="1" applyBorder="1" applyAlignment="1">
      <alignment horizontal="right"/>
    </xf>
    <xf numFmtId="0" fontId="0" fillId="0" borderId="1" xfId="0" applyNumberFormat="1" applyFill="1" applyBorder="1"/>
    <xf numFmtId="0" fontId="8" fillId="0" borderId="1" xfId="1" applyFill="1" applyBorder="1"/>
    <xf numFmtId="0" fontId="7" fillId="0" borderId="0" xfId="0" applyFont="1"/>
    <xf numFmtId="0" fontId="7" fillId="0" borderId="0" xfId="0" applyNumberFormat="1" applyFont="1"/>
    <xf numFmtId="0" fontId="6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5"/>
  <sheetViews>
    <sheetView tabSelected="1" topLeftCell="B1" workbookViewId="0">
      <selection activeCell="D2" sqref="D2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6" width="9.125" style="1" customWidth="1"/>
    <col min="7" max="7" width="62.875" style="1" bestFit="1" customWidth="1"/>
    <col min="8" max="258" width="9.125" style="1" customWidth="1"/>
  </cols>
  <sheetData>
    <row r="1" spans="1:7" ht="12.75" customHeight="1" x14ac:dyDescent="0.2">
      <c r="A1" s="1" t="s">
        <v>185</v>
      </c>
      <c r="B1" s="1" t="s">
        <v>184</v>
      </c>
      <c r="C1" s="1" t="s">
        <v>0</v>
      </c>
      <c r="D1" s="1" t="s">
        <v>1</v>
      </c>
      <c r="E1" s="1" t="s">
        <v>187</v>
      </c>
      <c r="F1" s="1" t="s">
        <v>188</v>
      </c>
      <c r="G1" s="1" t="s">
        <v>2</v>
      </c>
    </row>
    <row r="2" spans="1:7" s="18" customFormat="1" ht="15" x14ac:dyDescent="0.2">
      <c r="A2" s="16"/>
      <c r="B2" s="17" t="s">
        <v>183</v>
      </c>
      <c r="C2" s="2" t="s">
        <v>3</v>
      </c>
      <c r="D2" s="26" t="s">
        <v>205</v>
      </c>
      <c r="E2" s="1" t="s">
        <v>203</v>
      </c>
      <c r="F2" s="1" t="s">
        <v>204</v>
      </c>
      <c r="G2" s="23" t="s">
        <v>202</v>
      </c>
    </row>
    <row r="5" spans="1:7" x14ac:dyDescent="0.2">
      <c r="C5" s="1" t="s">
        <v>186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X8"/>
  <sheetViews>
    <sheetView topLeftCell="D1" workbookViewId="0">
      <selection activeCell="G6" sqref="G6"/>
    </sheetView>
  </sheetViews>
  <sheetFormatPr baseColWidth="10" defaultColWidth="9.125" defaultRowHeight="14.25" x14ac:dyDescent="0.2"/>
  <cols>
    <col min="1" max="7" width="21.625" style="1" customWidth="1"/>
    <col min="8" max="8" width="14.375" style="1" bestFit="1" customWidth="1"/>
    <col min="9" max="9" width="15.125" style="1" bestFit="1" customWidth="1"/>
    <col min="10" max="10" width="13.75" style="1" bestFit="1" customWidth="1"/>
    <col min="11" max="258" width="9.125" style="1" customWidth="1"/>
  </cols>
  <sheetData>
    <row r="1" spans="1:10" ht="12.75" customHeight="1" x14ac:dyDescent="0.2">
      <c r="A1" s="1" t="s">
        <v>123</v>
      </c>
      <c r="B1" s="1" t="s">
        <v>196</v>
      </c>
      <c r="C1" s="1" t="s">
        <v>197</v>
      </c>
      <c r="D1" s="1" t="s">
        <v>198</v>
      </c>
      <c r="E1" s="1" t="s">
        <v>124</v>
      </c>
      <c r="F1" t="s">
        <v>189</v>
      </c>
      <c r="G1" t="s">
        <v>190</v>
      </c>
      <c r="H1" s="1" t="s">
        <v>191</v>
      </c>
      <c r="I1" s="1" t="s">
        <v>192</v>
      </c>
      <c r="J1" s="1" t="s">
        <v>193</v>
      </c>
    </row>
    <row r="2" spans="1:10" s="18" customFormat="1" x14ac:dyDescent="0.2">
      <c r="I2" s="18">
        <v>5</v>
      </c>
      <c r="J2" s="18">
        <v>15</v>
      </c>
    </row>
    <row r="3" spans="1:10" s="18" customFormat="1" x14ac:dyDescent="0.2"/>
    <row r="4" spans="1:10" s="18" customFormat="1" x14ac:dyDescent="0.2"/>
    <row r="5" spans="1:10" s="18" customFormat="1" x14ac:dyDescent="0.2"/>
    <row r="6" spans="1:10" s="18" customFormat="1" x14ac:dyDescent="0.2"/>
    <row r="7" spans="1:10" s="18" customFormat="1" x14ac:dyDescent="0.2"/>
    <row r="8" spans="1:10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10"/>
  <sheetViews>
    <sheetView workbookViewId="0">
      <selection activeCell="A2" sqref="A2:XFD10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125</v>
      </c>
    </row>
    <row r="2" spans="1:1" s="18" customFormat="1" x14ac:dyDescent="0.2"/>
    <row r="3" spans="1:1" s="18" customFormat="1" x14ac:dyDescent="0.2"/>
    <row r="4" spans="1:1" s="18" customFormat="1" x14ac:dyDescent="0.2"/>
    <row r="5" spans="1:1" s="18" customFormat="1" x14ac:dyDescent="0.2"/>
    <row r="6" spans="1:1" s="18" customFormat="1" x14ac:dyDescent="0.2"/>
    <row r="7" spans="1:1" s="18" customFormat="1" x14ac:dyDescent="0.2"/>
    <row r="8" spans="1:1" s="20" customFormat="1" x14ac:dyDescent="0.2"/>
    <row r="9" spans="1:1" s="20" customFormat="1" x14ac:dyDescent="0.2"/>
    <row r="10" spans="1:1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4.25" x14ac:dyDescent="0.2"/>
  <sheetData>
    <row r="1" spans="1:1" x14ac:dyDescent="0.2">
      <c r="A1" t="s">
        <v>194</v>
      </c>
    </row>
    <row r="2" spans="1:1" x14ac:dyDescent="0.2">
      <c r="A2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181</v>
      </c>
      <c r="B1" s="1" t="s">
        <v>182</v>
      </c>
      <c r="C1" s="1" t="s">
        <v>180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workbookViewId="0">
      <selection activeCell="B8" sqref="B8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</row>
    <row r="2" spans="1:24" s="7" customFormat="1" ht="120" customHeight="1" x14ac:dyDescent="0.2">
      <c r="A2" s="6" t="s">
        <v>150</v>
      </c>
      <c r="B2" s="8" t="s">
        <v>151</v>
      </c>
      <c r="C2" s="8" t="s">
        <v>152</v>
      </c>
      <c r="D2" s="8" t="s">
        <v>153</v>
      </c>
      <c r="E2" s="8" t="s">
        <v>154</v>
      </c>
      <c r="F2" s="9" t="s">
        <v>155</v>
      </c>
      <c r="G2" s="9" t="s">
        <v>156</v>
      </c>
      <c r="H2" s="9"/>
      <c r="I2" s="9"/>
      <c r="J2" s="9"/>
      <c r="K2" s="10" t="s">
        <v>157</v>
      </c>
      <c r="L2" s="10" t="s">
        <v>158</v>
      </c>
      <c r="M2" s="10" t="s">
        <v>159</v>
      </c>
      <c r="N2" s="10"/>
      <c r="O2" s="10"/>
      <c r="P2" s="11" t="s">
        <v>160</v>
      </c>
      <c r="Q2" s="11" t="s">
        <v>161</v>
      </c>
      <c r="R2" s="11" t="s">
        <v>162</v>
      </c>
      <c r="S2" s="11" t="s">
        <v>163</v>
      </c>
      <c r="T2" s="11"/>
      <c r="U2" s="11"/>
      <c r="V2" s="8" t="s">
        <v>164</v>
      </c>
      <c r="W2" s="12"/>
      <c r="X2" s="12"/>
    </row>
    <row r="3" spans="1:24" s="3" customFormat="1" x14ac:dyDescent="0.2">
      <c r="A3" s="3" t="s">
        <v>10</v>
      </c>
      <c r="B3" s="3" t="s">
        <v>165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166</v>
      </c>
      <c r="K3" s="13" t="s">
        <v>13</v>
      </c>
      <c r="L3" s="13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66</v>
      </c>
      <c r="Q3" s="3" t="s">
        <v>167</v>
      </c>
      <c r="R3" s="3" t="str">
        <f>IF(Atribuciones!B2="Cónyugue","Partida de Matrimonio",IF(Atribuciones!B2="Concubino","Partida Registral – SUNARP",""))</f>
        <v>Partida de Matrimonio</v>
      </c>
      <c r="S3" s="3" t="s">
        <v>14</v>
      </c>
      <c r="V3" s="3" t="s">
        <v>168</v>
      </c>
    </row>
    <row r="4" spans="1:24" s="3" customFormat="1" x14ac:dyDescent="0.2">
      <c r="A4" s="3" t="s">
        <v>169</v>
      </c>
      <c r="B4" s="3" t="s">
        <v>170</v>
      </c>
      <c r="C4" s="3" t="s">
        <v>171</v>
      </c>
      <c r="D4" s="3" t="s">
        <v>77</v>
      </c>
      <c r="E4" s="3" t="s">
        <v>172</v>
      </c>
      <c r="F4" s="3" t="s">
        <v>77</v>
      </c>
      <c r="G4" s="3" t="s">
        <v>52</v>
      </c>
      <c r="K4" s="13" t="s">
        <v>77</v>
      </c>
      <c r="L4" s="13" t="s">
        <v>51</v>
      </c>
      <c r="M4" s="3" t="e">
        <f>IF('Alquileres Pagados'!#REF!="BIEN INMUEBLE DISTINTOS DE PREDIOS","Otros",IF('Alquileres Pagados'!#REF!="BIEN MUEBLE","Naves",""))</f>
        <v>#REF!</v>
      </c>
      <c r="P4" s="3" t="s">
        <v>173</v>
      </c>
      <c r="Q4" s="3" t="s">
        <v>67</v>
      </c>
      <c r="R4" s="3" t="str">
        <f>IF(Atribuciones!B2="Cónyugue","Registro RENIEC",IF(Atribuciones!B2="Concubino","Registro RENIEC",""))</f>
        <v>Registro RENIEC</v>
      </c>
      <c r="S4" s="3" t="s">
        <v>172</v>
      </c>
      <c r="V4" s="3" t="s">
        <v>174</v>
      </c>
    </row>
    <row r="5" spans="1:24" s="3" customFormat="1" x14ac:dyDescent="0.2">
      <c r="B5" s="3" t="s">
        <v>175</v>
      </c>
      <c r="E5" s="3" t="s">
        <v>32</v>
      </c>
      <c r="G5" s="3" t="s">
        <v>14</v>
      </c>
      <c r="K5" s="13"/>
      <c r="L5" s="13" t="s">
        <v>53</v>
      </c>
      <c r="M5" s="3" t="e">
        <f>IF('Alquileres Pagados'!#REF!="BIEN INMUEBLE DISTINTOS DE PREDIOS","",IF('Alquileres Pagados'!#REF!="BIEN MUEBLE","Aeronaves",""))</f>
        <v>#REF!</v>
      </c>
      <c r="R5" s="3" t="str">
        <f>IF(Atribuciones!B2="Concubino","Otros",IF(Atribuciones!B2="Cónyugue","Otros",""))</f>
        <v>Otros</v>
      </c>
      <c r="S5" s="3" t="s">
        <v>176</v>
      </c>
    </row>
    <row r="6" spans="1:24" s="3" customFormat="1" x14ac:dyDescent="0.2">
      <c r="B6" s="3" t="s">
        <v>177</v>
      </c>
      <c r="E6" s="3" t="s">
        <v>176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178</v>
      </c>
      <c r="G7" s="3" t="s">
        <v>176</v>
      </c>
    </row>
    <row r="8" spans="1:24" s="3" customFormat="1" x14ac:dyDescent="0.2">
      <c r="B8" s="3" t="s">
        <v>179</v>
      </c>
      <c r="S8" s="14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8"/>
  <sheetViews>
    <sheetView topLeftCell="C1" workbookViewId="0">
      <selection activeCell="F2" sqref="F2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63.25" style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8" customFormat="1" x14ac:dyDescent="0.2">
      <c r="A2" s="18" t="s">
        <v>10</v>
      </c>
      <c r="B2" s="18" t="s">
        <v>179</v>
      </c>
      <c r="C2" s="18" t="s">
        <v>12</v>
      </c>
      <c r="D2" s="18" t="s">
        <v>77</v>
      </c>
      <c r="F2" s="19"/>
    </row>
    <row r="3" spans="1:6" s="20" customFormat="1" x14ac:dyDescent="0.2">
      <c r="A3" s="18"/>
      <c r="B3" s="18"/>
      <c r="C3" s="18"/>
      <c r="D3" s="18"/>
      <c r="E3" s="18"/>
      <c r="F3" s="18"/>
    </row>
    <row r="4" spans="1:6" s="20" customFormat="1" x14ac:dyDescent="0.2">
      <c r="A4" s="18"/>
      <c r="B4" s="18"/>
      <c r="C4" s="18"/>
      <c r="D4" s="18"/>
      <c r="E4" s="18"/>
      <c r="F4" s="21"/>
    </row>
    <row r="5" spans="1:6" s="20" customFormat="1" x14ac:dyDescent="0.2">
      <c r="A5" s="18"/>
      <c r="B5" s="18"/>
      <c r="C5" s="18"/>
      <c r="D5" s="18"/>
      <c r="E5" s="18"/>
      <c r="F5" s="18"/>
    </row>
    <row r="6" spans="1:6" s="20" customFormat="1" x14ac:dyDescent="0.2">
      <c r="A6" s="18"/>
      <c r="B6" s="18"/>
      <c r="C6" s="18"/>
      <c r="D6" s="18"/>
      <c r="E6" s="18"/>
      <c r="F6" s="18"/>
    </row>
    <row r="7" spans="1:6" s="20" customFormat="1" x14ac:dyDescent="0.2">
      <c r="A7" s="18"/>
      <c r="B7" s="18"/>
      <c r="C7" s="18"/>
      <c r="D7" s="18"/>
      <c r="E7" s="18"/>
      <c r="F7" s="18"/>
    </row>
    <row r="8" spans="1:6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A2:A7</xm:sqref>
        </x14:dataValidation>
        <x14:dataValidation type="list" allowBlank="1" showInputMessage="1" showErrorMessage="1">
          <x14:formula1>
            <xm:f>Data!$B$3:$B$9</xm:f>
          </x14:formula1>
          <xm:sqref>B2:B7</xm:sqref>
        </x14:dataValidation>
        <x14:dataValidation type="list" allowBlank="1" showInputMessage="1" showErrorMessage="1">
          <x14:formula1>
            <xm:f>Data!$C$3:$C$4</xm:f>
          </x14:formula1>
          <xm:sqref>C2:C7</xm:sqref>
        </x14:dataValidation>
        <x14:dataValidation type="list" allowBlank="1" showInputMessage="1" showErrorMessage="1">
          <x14:formula1>
            <xm:f>Data!$D$3:$D$4</xm:f>
          </x14:formula1>
          <xm:sqref>D2:D7</xm:sqref>
        </x14:dataValidation>
        <x14:dataValidation type="list" allowBlank="1" showInputMessage="1" showErrorMessage="1">
          <x14:formula1>
            <xm:f>Data!$E$3:$E$6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8"/>
  <sheetViews>
    <sheetView workbookViewId="0">
      <selection activeCell="A2" sqref="A2:XFD2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8" customFormat="1" x14ac:dyDescent="0.2">
      <c r="D2" s="24"/>
      <c r="G2" s="25"/>
      <c r="I2" s="15"/>
      <c r="N2" s="2"/>
    </row>
    <row r="3" spans="1:17" s="18" customFormat="1" x14ac:dyDescent="0.2">
      <c r="D3" s="15"/>
      <c r="I3" s="15"/>
      <c r="N3" s="2"/>
    </row>
    <row r="4" spans="1:17" s="18" customFormat="1" x14ac:dyDescent="0.2">
      <c r="D4" s="15"/>
      <c r="I4" s="15"/>
      <c r="N4" s="2"/>
    </row>
    <row r="5" spans="1:17" s="18" customFormat="1" x14ac:dyDescent="0.2">
      <c r="D5" s="15"/>
      <c r="I5" s="15"/>
      <c r="N5" s="2"/>
    </row>
    <row r="6" spans="1:17" s="18" customFormat="1" x14ac:dyDescent="0.2">
      <c r="D6" s="15"/>
      <c r="I6" s="15"/>
      <c r="N6" s="2"/>
    </row>
    <row r="7" spans="1:17" s="18" customFormat="1" x14ac:dyDescent="0.2">
      <c r="D7" s="15"/>
      <c r="I7" s="15"/>
      <c r="N7" s="15"/>
    </row>
    <row r="8" spans="1:17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M7 C2:C7 H2:H7</xm:sqref>
        </x14:dataValidation>
        <x14:dataValidation type="list" allowBlank="1" showInputMessage="1" showErrorMessage="1">
          <x14:formula1>
            <xm:f>Data!$F$3:$F$4</xm:f>
          </x14:formula1>
          <xm:sqref>A2:A7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9"/>
  <sheetViews>
    <sheetView workbookViewId="0">
      <selection activeCell="H2" sqref="H2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8" customFormat="1" ht="12" customHeight="1" x14ac:dyDescent="0.2">
      <c r="A2" s="4" t="s">
        <v>13</v>
      </c>
      <c r="B2" s="18">
        <v>1</v>
      </c>
      <c r="C2" s="18" t="s">
        <v>32</v>
      </c>
      <c r="D2" s="24">
        <v>10090993866</v>
      </c>
      <c r="E2" s="18">
        <v>48500</v>
      </c>
      <c r="F2" s="18">
        <v>12</v>
      </c>
      <c r="G2" s="18" t="s">
        <v>50</v>
      </c>
      <c r="K2" s="15"/>
      <c r="R2" s="2"/>
    </row>
    <row r="3" spans="1:23" s="18" customFormat="1" ht="12" customHeight="1" x14ac:dyDescent="0.2">
      <c r="A3" s="4"/>
      <c r="D3" s="15"/>
      <c r="K3" s="15"/>
      <c r="R3" s="2"/>
    </row>
    <row r="4" spans="1:23" s="18" customFormat="1" ht="12" customHeight="1" x14ac:dyDescent="0.2">
      <c r="A4" s="4"/>
      <c r="D4" s="15"/>
      <c r="K4" s="15"/>
      <c r="R4" s="2"/>
    </row>
    <row r="5" spans="1:23" s="18" customFormat="1" ht="12" customHeight="1" x14ac:dyDescent="0.2">
      <c r="A5" s="4"/>
      <c r="D5" s="15"/>
      <c r="K5" s="15"/>
      <c r="R5" s="2"/>
    </row>
    <row r="6" spans="1:23" s="18" customFormat="1" ht="12" customHeight="1" x14ac:dyDescent="0.2">
      <c r="A6" s="4"/>
      <c r="D6" s="15"/>
      <c r="K6" s="15"/>
      <c r="R6" s="2"/>
    </row>
    <row r="7" spans="1:23" s="18" customFormat="1" ht="12" customHeight="1" x14ac:dyDescent="0.2">
      <c r="A7" s="4"/>
      <c r="D7" s="15"/>
      <c r="K7" s="15"/>
      <c r="R7" s="2"/>
    </row>
    <row r="8" spans="1:23" s="20" customFormat="1" x14ac:dyDescent="0.2"/>
    <row r="9" spans="1:23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Data!$G$3:$G$7</xm:f>
          </x14:formula1>
          <xm:sqref>J2:J7 C2:C7</xm:sqref>
        </x14:dataValidation>
        <x14:dataValidation type="list" allowBlank="1" showInputMessage="1" showErrorMessage="1">
          <x14:formula1>
            <xm:f>Data!$L$3:$L$5</xm:f>
          </x14:formula1>
          <xm:sqref>N3:N7 U6 G2:G7</xm:sqref>
        </x14:dataValidation>
        <x14:dataValidation type="list" allowBlank="1" showInputMessage="1" showErrorMessage="1">
          <x14:formula1>
            <xm:f>Data!$K$3:$K$4</xm:f>
          </x14:formula1>
          <xm:sqref>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9"/>
  <sheetViews>
    <sheetView workbookViewId="0">
      <selection activeCell="E3" sqref="E3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17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s="18" customFormat="1" x14ac:dyDescent="0.2">
      <c r="A2" s="18" t="s">
        <v>66</v>
      </c>
      <c r="B2" s="18" t="s">
        <v>200</v>
      </c>
      <c r="C2" s="18" t="s">
        <v>201</v>
      </c>
      <c r="D2" s="18">
        <v>48575</v>
      </c>
      <c r="E2" s="18" t="s">
        <v>32</v>
      </c>
      <c r="F2" s="19" t="s">
        <v>199</v>
      </c>
    </row>
    <row r="3" spans="1:13" s="18" customFormat="1" x14ac:dyDescent="0.2">
      <c r="K3" s="5"/>
    </row>
    <row r="4" spans="1:13" s="18" customFormat="1" x14ac:dyDescent="0.2">
      <c r="K4" s="5"/>
    </row>
    <row r="5" spans="1:13" s="20" customFormat="1" x14ac:dyDescent="0.2">
      <c r="A5" s="18"/>
      <c r="B5" s="18"/>
      <c r="C5" s="18"/>
      <c r="D5" s="18"/>
      <c r="E5" s="18"/>
      <c r="F5" s="18"/>
      <c r="G5" s="18"/>
    </row>
    <row r="6" spans="1:13" s="20" customFormat="1" x14ac:dyDescent="0.2">
      <c r="A6" s="18"/>
      <c r="B6" s="18"/>
      <c r="C6" s="18"/>
      <c r="D6" s="18"/>
      <c r="E6" s="18"/>
      <c r="F6" s="18"/>
      <c r="G6" s="18"/>
    </row>
    <row r="7" spans="1:13" s="20" customFormat="1" x14ac:dyDescent="0.2">
      <c r="A7" s="18"/>
      <c r="B7" s="18"/>
      <c r="C7" s="18"/>
      <c r="D7" s="18"/>
      <c r="E7" s="18"/>
      <c r="F7" s="18"/>
      <c r="G7" s="18"/>
    </row>
    <row r="8" spans="1:13" s="20" customFormat="1" x14ac:dyDescent="0.2"/>
    <row r="9" spans="1:13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Data!$P$3:$P$4</xm:f>
          </x14:formula1>
          <xm:sqref>A2:A7</xm:sqref>
        </x14:dataValidation>
        <x14:dataValidation type="list" allowBlank="1" showInputMessage="1" showErrorMessage="1">
          <x14:formula1>
            <xm:f>Data!$Q$3:$Q$4</xm:f>
          </x14:formula1>
          <xm:sqref>B2:B7</xm:sqref>
        </x14:dataValidation>
        <x14:dataValidation type="list" allowBlank="1" showInputMessage="1" showErrorMessage="1">
          <x14:formula1>
            <xm:f>Data!$R$3:$R$5</xm:f>
          </x14:formula1>
          <xm:sqref>C2:C7</xm:sqref>
        </x14:dataValidation>
        <x14:dataValidation type="list" allowBlank="1" showInputMessage="1" showErrorMessage="1">
          <x14:formula1>
            <xm:f>Data!$S$3:$S$5</xm:f>
          </x14:formula1>
          <xm:sqref>E2:E7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8"/>
  <sheetViews>
    <sheetView topLeftCell="E1" workbookViewId="0">
      <selection activeCell="M4" sqref="M4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s="18" customFormat="1" x14ac:dyDescent="0.2">
      <c r="A2" s="18" t="s">
        <v>13</v>
      </c>
      <c r="B2" s="18" t="s">
        <v>77</v>
      </c>
      <c r="C2" s="18" t="s">
        <v>77</v>
      </c>
      <c r="D2" s="18" t="s">
        <v>13</v>
      </c>
      <c r="E2" s="18">
        <v>48200</v>
      </c>
      <c r="F2" s="18" t="s">
        <v>13</v>
      </c>
      <c r="G2" s="18">
        <v>7854</v>
      </c>
      <c r="H2" s="18" t="s">
        <v>13</v>
      </c>
      <c r="I2" s="18">
        <v>4785</v>
      </c>
    </row>
    <row r="3" spans="1:9" s="18" customFormat="1" x14ac:dyDescent="0.2"/>
    <row r="4" spans="1:9" s="18" customFormat="1" x14ac:dyDescent="0.2"/>
    <row r="5" spans="1:9" s="18" customFormat="1" x14ac:dyDescent="0.2"/>
    <row r="6" spans="1:9" s="18" customFormat="1" x14ac:dyDescent="0.2"/>
    <row r="7" spans="1:9" s="18" customFormat="1" x14ac:dyDescent="0.2"/>
    <row r="8" spans="1:9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C2 C4 C6 A2:B7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11"/>
  <sheetViews>
    <sheetView workbookViewId="0">
      <selection activeCell="A2" sqref="A2:XFD2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</row>
    <row r="2" spans="1:12" s="18" customFormat="1" x14ac:dyDescent="0.2">
      <c r="F2" s="22"/>
    </row>
    <row r="3" spans="1:12" s="18" customFormat="1" x14ac:dyDescent="0.2"/>
    <row r="4" spans="1:12" s="18" customFormat="1" x14ac:dyDescent="0.2"/>
    <row r="5" spans="1:12" s="18" customFormat="1" x14ac:dyDescent="0.2"/>
    <row r="6" spans="1:12" s="18" customFormat="1" x14ac:dyDescent="0.2"/>
    <row r="7" spans="1:12" s="18" customFormat="1" x14ac:dyDescent="0.2"/>
    <row r="8" spans="1:12" s="20" customFormat="1" x14ac:dyDescent="0.2"/>
    <row r="9" spans="1:12" s="20" customFormat="1" x14ac:dyDescent="0.2"/>
    <row r="10" spans="1:12" s="20" customFormat="1" x14ac:dyDescent="0.2"/>
    <row r="11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9"/>
  <sheetViews>
    <sheetView topLeftCell="E1" workbookViewId="0">
      <selection activeCell="J3" sqref="J3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</row>
    <row r="2" spans="1:12" s="18" customFormat="1" ht="12" customHeight="1" x14ac:dyDescent="0.2">
      <c r="C2" s="18" t="s">
        <v>13</v>
      </c>
      <c r="D2" s="25">
        <v>10000</v>
      </c>
      <c r="E2" s="18" t="s">
        <v>13</v>
      </c>
      <c r="F2" s="18">
        <v>4500</v>
      </c>
      <c r="G2" s="18" t="s">
        <v>13</v>
      </c>
      <c r="H2" s="18">
        <v>2800</v>
      </c>
    </row>
    <row r="3" spans="1:12" s="18" customFormat="1" ht="12" customHeight="1" x14ac:dyDescent="0.2"/>
    <row r="4" spans="1:12" s="18" customFormat="1" ht="12" customHeight="1" x14ac:dyDescent="0.2"/>
    <row r="5" spans="1:12" s="18" customFormat="1" ht="12" customHeight="1" x14ac:dyDescent="0.2"/>
    <row r="6" spans="1:12" s="18" customFormat="1" ht="12" customHeight="1" x14ac:dyDescent="0.2"/>
    <row r="7" spans="1:12" s="18" customFormat="1" ht="12" customHeight="1" x14ac:dyDescent="0.2"/>
    <row r="8" spans="1:12" s="20" customFormat="1" x14ac:dyDescent="0.2"/>
    <row r="9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8"/>
  <sheetViews>
    <sheetView topLeftCell="K1" workbookViewId="0">
      <selection activeCell="Q5" sqref="Q5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78</v>
      </c>
      <c r="B1" s="1" t="s">
        <v>79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</row>
    <row r="2" spans="1:32" s="18" customFormat="1" ht="13.5" customHeight="1" x14ac:dyDescent="0.2">
      <c r="F2" s="18" t="s">
        <v>13</v>
      </c>
      <c r="G2" s="18">
        <v>21620</v>
      </c>
      <c r="P2" s="18" t="s">
        <v>13</v>
      </c>
      <c r="Q2" s="18">
        <v>45000</v>
      </c>
    </row>
    <row r="3" spans="1:32" s="18" customFormat="1" ht="13.5" customHeight="1" x14ac:dyDescent="0.2"/>
    <row r="4" spans="1:32" s="18" customFormat="1" ht="13.5" customHeight="1" x14ac:dyDescent="0.2"/>
    <row r="5" spans="1:32" s="18" customFormat="1" ht="13.5" customHeight="1" x14ac:dyDescent="0.2"/>
    <row r="6" spans="1:32" s="18" customFormat="1" ht="13.5" customHeight="1" x14ac:dyDescent="0.2"/>
    <row r="7" spans="1:32" s="18" customFormat="1" ht="13.5" customHeight="1" x14ac:dyDescent="0.2"/>
    <row r="8" spans="1:3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2020-01-13T20:54:13Z</dcterms:modified>
</cp:coreProperties>
</file>