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Auto\flujos\"/>
    </mc:Choice>
  </mc:AlternateContent>
  <bookViews>
    <workbookView xWindow="480" yWindow="60" windowWidth="18075" windowHeight="9900"/>
  </bookViews>
  <sheets>
    <sheet name="Login" sheetId="1" r:id="rId1"/>
    <sheet name="Tipo de Declaracion" sheetId="2" r:id="rId2"/>
    <sheet name="Condominios" sheetId="3" r:id="rId3"/>
    <sheet name="Alquileres Pagados" sheetId="4" r:id="rId4"/>
    <sheet name="Atribuciones" sheetId="5" r:id="rId5"/>
    <sheet name="Otros Ingresos" sheetId="6" r:id="rId6"/>
    <sheet name="Rentas_Primera_Categoría" sheetId="7" r:id="rId7"/>
    <sheet name="Rentas_Segunda_Categoría" sheetId="8" r:id="rId8"/>
    <sheet name="Renta_Trabajo_Extranjera" sheetId="9" r:id="rId9"/>
    <sheet name="Deuda" sheetId="10" r:id="rId10"/>
    <sheet name="Resumen" sheetId="11" r:id="rId11"/>
    <sheet name="Data" sheetId="13" r:id="rId12"/>
    <sheet name="VerificarOk" sheetId="12" r:id="rId13"/>
  </sheets>
  <calcPr calcId="152511"/>
</workbook>
</file>

<file path=xl/calcChain.xml><?xml version="1.0" encoding="utf-8"?>
<calcChain xmlns="http://schemas.openxmlformats.org/spreadsheetml/2006/main">
  <c r="M6" i="13" l="1"/>
  <c r="R5" i="13"/>
  <c r="M5" i="13"/>
  <c r="R4" i="13"/>
  <c r="M4" i="13"/>
  <c r="R3" i="13"/>
  <c r="M3" i="13"/>
</calcChain>
</file>

<file path=xl/sharedStrings.xml><?xml version="1.0" encoding="utf-8"?>
<sst xmlns="http://schemas.openxmlformats.org/spreadsheetml/2006/main" count="241" uniqueCount="210">
  <si>
    <t>Renta de Capital Primera/Trabajo Fuente Extranjera</t>
  </si>
  <si>
    <t>doc_conyugal</t>
  </si>
  <si>
    <t>tipo_bien3</t>
  </si>
  <si>
    <t>monto_Perdida_capital</t>
  </si>
  <si>
    <t>txt_507</t>
  </si>
  <si>
    <t>Aplicación</t>
  </si>
  <si>
    <t>B</t>
  </si>
  <si>
    <t>Renta de Trabajo y/o Fuente Extranjera</t>
  </si>
  <si>
    <t>Alquileres Pagados</t>
  </si>
  <si>
    <t>Tipo de Vínculo</t>
  </si>
  <si>
    <t>CPS</t>
  </si>
  <si>
    <t>CARNE PERMISO TEMP.PERMANENCIA</t>
  </si>
  <si>
    <t>monto_alquiler3</t>
  </si>
  <si>
    <t>celular</t>
  </si>
  <si>
    <t>fuente_extranjera</t>
  </si>
  <si>
    <t>deduccion_itf</t>
  </si>
  <si>
    <t>Renta de Capital Segunda Categoria</t>
  </si>
  <si>
    <t>J</t>
  </si>
  <si>
    <t>¿Qué tipo de bien ha alquilado?</t>
  </si>
  <si>
    <t>num_doc3</t>
  </si>
  <si>
    <t>BIEN INMUEBLE DISTINTOS DE PREDIOS</t>
  </si>
  <si>
    <t>llenar</t>
  </si>
  <si>
    <t>saldo</t>
  </si>
  <si>
    <t>Txt_356</t>
  </si>
  <si>
    <t>importe_pagar</t>
  </si>
  <si>
    <t>Sustitutoria/Rectificatoria</t>
  </si>
  <si>
    <t>Escoger</t>
  </si>
  <si>
    <t>N</t>
  </si>
  <si>
    <t>Tipo de Gasto</t>
  </si>
  <si>
    <t>R</t>
  </si>
  <si>
    <t>tipo_doc_conyu</t>
  </si>
  <si>
    <t>DOC. NACIONAL DE IDENTIDAD</t>
  </si>
  <si>
    <t>tipo_doc</t>
  </si>
  <si>
    <t>num_doc</t>
  </si>
  <si>
    <t>tipo_doc2</t>
  </si>
  <si>
    <t>tipo_gasto</t>
  </si>
  <si>
    <t>monto_dividendo_percibidos</t>
  </si>
  <si>
    <t>monto_renta_por_bienes</t>
  </si>
  <si>
    <t>monto_Cesion_Gratuita</t>
  </si>
  <si>
    <t>renta_bruta_trabajo</t>
  </si>
  <si>
    <t>monto_renta_cuarta</t>
  </si>
  <si>
    <t>monto_renta_quinta</t>
  </si>
  <si>
    <t>txt_511</t>
  </si>
  <si>
    <t>dev_apli</t>
  </si>
  <si>
    <t>fraccionamiento</t>
  </si>
  <si>
    <t>Tipo de Documento que sustenta el Vínculo</t>
  </si>
  <si>
    <t>10214467220</t>
  </si>
  <si>
    <t>Si</t>
  </si>
  <si>
    <t>incluye_Condominio</t>
  </si>
  <si>
    <t>participacion2</t>
  </si>
  <si>
    <t>partida_registral2</t>
  </si>
  <si>
    <t>tipo_bien</t>
  </si>
  <si>
    <t>dia</t>
  </si>
  <si>
    <t>txt_515</t>
  </si>
  <si>
    <t>txt_508</t>
  </si>
  <si>
    <t>C</t>
  </si>
  <si>
    <t>¿Las rentas obtenidas de Primera Categoría incluyen su participación como Sociedad Conyugal?</t>
  </si>
  <si>
    <t>CARNET DE EXTRANJERIA</t>
  </si>
  <si>
    <t>RUC</t>
  </si>
  <si>
    <t>doc</t>
  </si>
  <si>
    <t>nro_meses</t>
  </si>
  <si>
    <t>bien2</t>
  </si>
  <si>
    <t>llenar2</t>
  </si>
  <si>
    <t>Realizado</t>
  </si>
  <si>
    <t>dividendo_percibidos</t>
  </si>
  <si>
    <t>Perdida_capital</t>
  </si>
  <si>
    <t>_107</t>
  </si>
  <si>
    <t>_514</t>
  </si>
  <si>
    <t>Monto</t>
  </si>
  <si>
    <t>G</t>
  </si>
  <si>
    <t>contra</t>
  </si>
  <si>
    <t>Renta de Capital Primera/Segunda Categoria</t>
  </si>
  <si>
    <t>PASAPORTE</t>
  </si>
  <si>
    <t>valor_bien2</t>
  </si>
  <si>
    <t>BIEN INMUEBLE (PREDIOS)</t>
  </si>
  <si>
    <t>mes</t>
  </si>
  <si>
    <t>fijo</t>
  </si>
  <si>
    <t>Renta_Bruta_PC</t>
  </si>
  <si>
    <t>Txt_353</t>
  </si>
  <si>
    <t>Tipo declaracion</t>
  </si>
  <si>
    <t>Tipo de declaración</t>
  </si>
  <si>
    <t>O</t>
  </si>
  <si>
    <t>S</t>
  </si>
  <si>
    <t>url</t>
  </si>
  <si>
    <t>Original</t>
  </si>
  <si>
    <t>Personal</t>
  </si>
  <si>
    <t>tipo_doc3</t>
  </si>
  <si>
    <t>resultado_actividades</t>
  </si>
  <si>
    <t>monto_Renta_Bruta_PC</t>
  </si>
  <si>
    <t>Cesion_Gratuita</t>
  </si>
  <si>
    <t>txt_501</t>
  </si>
  <si>
    <t>renta_cuarta</t>
  </si>
  <si>
    <t>renta_quinta</t>
  </si>
  <si>
    <t>txt_512</t>
  </si>
  <si>
    <t>pagos_contra_saldo_fisco</t>
  </si>
  <si>
    <t>W</t>
  </si>
  <si>
    <t>participacion3</t>
  </si>
  <si>
    <t>partida_registral3</t>
  </si>
  <si>
    <t>alquiler</t>
  </si>
  <si>
    <t>anio</t>
  </si>
  <si>
    <t>renta_por_bienes</t>
  </si>
  <si>
    <t>_111</t>
  </si>
  <si>
    <t>txt_509</t>
  </si>
  <si>
    <t>D</t>
  </si>
  <si>
    <t>CARNET DE IDENTIDAD</t>
  </si>
  <si>
    <t>Deuda</t>
  </si>
  <si>
    <t>ruta</t>
  </si>
  <si>
    <t>usuario</t>
  </si>
  <si>
    <t>tipo_declaracion</t>
  </si>
  <si>
    <t>monto_alquiler</t>
  </si>
  <si>
    <t>bien3</t>
  </si>
  <si>
    <t>llenar3</t>
  </si>
  <si>
    <t>nro_doc</t>
  </si>
  <si>
    <t>renta_inafectas</t>
  </si>
  <si>
    <t>monto2_Renta_Neta_Fuente_Extranjera</t>
  </si>
  <si>
    <t>monto_deduccion_itf</t>
  </si>
  <si>
    <t>_108</t>
  </si>
  <si>
    <t>_522</t>
  </si>
  <si>
    <t>_519</t>
  </si>
  <si>
    <t>existe_dev_app</t>
  </si>
  <si>
    <t>H</t>
  </si>
  <si>
    <t>L</t>
  </si>
  <si>
    <t>CONCUBINO</t>
  </si>
  <si>
    <t>Renta de Capital Segunda Categoria/Trabajo Fuente Extranjera</t>
  </si>
  <si>
    <t>valor_bien3</t>
  </si>
  <si>
    <t>cant_alquileres</t>
  </si>
  <si>
    <t>bien</t>
  </si>
  <si>
    <t>nro_meses2</t>
  </si>
  <si>
    <t>renta_exonerada</t>
  </si>
  <si>
    <t>monto_fuente_extranjera</t>
  </si>
  <si>
    <t>Renta_Bruta_SC</t>
  </si>
  <si>
    <t>Txt_354</t>
  </si>
  <si>
    <t>monto2_renta_bruta_trabajo</t>
  </si>
  <si>
    <t>¿Ha pagado usted alquiler por algún bien mueble o inmueble durante el ejercicio?</t>
  </si>
  <si>
    <t>T</t>
  </si>
  <si>
    <t>parti_conyugal</t>
  </si>
  <si>
    <t>tipo_vinculo</t>
  </si>
  <si>
    <t>apellidos_nombres</t>
  </si>
  <si>
    <t>monto_resultado_actividades</t>
  </si>
  <si>
    <t>txt_102</t>
  </si>
  <si>
    <t>txt_502</t>
  </si>
  <si>
    <t>monto_Renta_Bruta_SC</t>
  </si>
  <si>
    <t>monto2_renta_cuarta</t>
  </si>
  <si>
    <t>deduccion_dona</t>
  </si>
  <si>
    <t>monto_renta_fuente_extranjera</t>
  </si>
  <si>
    <t>txt_513</t>
  </si>
  <si>
    <t>BIEN MUEBLE</t>
  </si>
  <si>
    <t>X</t>
  </si>
  <si>
    <t>Renta de Capital Primera/Segunda Categoria/Trabajo Fuente</t>
  </si>
  <si>
    <t>tipo_bien2</t>
  </si>
  <si>
    <t>nro_doc_vinculo</t>
  </si>
  <si>
    <t>monto2_deduccion_itf</t>
  </si>
  <si>
    <t>monto_deduccion_dona</t>
  </si>
  <si>
    <t>txt_517</t>
  </si>
  <si>
    <t>Renta de Capital Primera Categoria</t>
  </si>
  <si>
    <t>Tipo de documento del cónyuge</t>
  </si>
  <si>
    <t>Tipo de documento</t>
  </si>
  <si>
    <t>Tipo de Documento</t>
  </si>
  <si>
    <t>Devolución</t>
  </si>
  <si>
    <t>declaracion</t>
  </si>
  <si>
    <t>Sociedad Conyugal(atribuida a uno de los Cónyuges - Art 16° L IRenta)</t>
  </si>
  <si>
    <t>participacion</t>
  </si>
  <si>
    <t>monto_alquiler2</t>
  </si>
  <si>
    <t>correo</t>
  </si>
  <si>
    <t>ingresos</t>
  </si>
  <si>
    <t>renta_fuente_extranjera</t>
  </si>
  <si>
    <t>_116</t>
  </si>
  <si>
    <t>Resultado</t>
  </si>
  <si>
    <t>Declaración</t>
  </si>
  <si>
    <t>Tipo de Renta que se declara</t>
  </si>
  <si>
    <t>E</t>
  </si>
  <si>
    <t>¿Las rentas obtenidas de Primera Categoría incluyen la obtenida en condómino?</t>
  </si>
  <si>
    <t>I</t>
  </si>
  <si>
    <t>M</t>
  </si>
  <si>
    <t>Atribuciones</t>
  </si>
  <si>
    <t>cant_participantes</t>
  </si>
  <si>
    <t>REG. UNICO DE CONTRIBUYENTES</t>
  </si>
  <si>
    <t>partida_registral</t>
  </si>
  <si>
    <t>num_doc2</t>
  </si>
  <si>
    <t>doc_vinculo</t>
  </si>
  <si>
    <t>monto_Renta_Neta_Fuente_Extranjera</t>
  </si>
  <si>
    <t>Ruc</t>
  </si>
  <si>
    <t>Condominios</t>
  </si>
  <si>
    <t>Q</t>
  </si>
  <si>
    <t>U</t>
  </si>
  <si>
    <t>C:\Program Files (x86)\Google\Chrome\Application\chrome.exe</t>
  </si>
  <si>
    <t>tipo_renta</t>
  </si>
  <si>
    <t>No</t>
  </si>
  <si>
    <t>valor_bien</t>
  </si>
  <si>
    <t>nro_meses3</t>
  </si>
  <si>
    <t>deuda</t>
  </si>
  <si>
    <t>Renta_Neta_Fuente_Extranjera</t>
  </si>
  <si>
    <t>monto_renta_bruta_trabajo</t>
  </si>
  <si>
    <t>txt_510</t>
  </si>
  <si>
    <t>Recibido</t>
  </si>
  <si>
    <t>CÓNYUGUE</t>
  </si>
  <si>
    <t>Devolución/Aplicación</t>
  </si>
  <si>
    <t>txt_127</t>
  </si>
  <si>
    <t>monto_txt_127</t>
  </si>
  <si>
    <t>importe_primera</t>
  </si>
  <si>
    <t>importe_segunda</t>
  </si>
  <si>
    <t>importe_trabajo</t>
  </si>
  <si>
    <t>saldo_primera</t>
  </si>
  <si>
    <t>saldo_segunda</t>
  </si>
  <si>
    <t>saldo_fuente</t>
  </si>
  <si>
    <t>10069332043</t>
  </si>
  <si>
    <t>https://api-seguridad-test.sunat.gob.pe:444/v1/clientessol/30fae323-072e-4c73-9780-a042a7c7aae2/oauth2/login?originalUrl=https://e-renta.sunat.gob.pe/loader/recaudaciontributaria/declaracionpago/personas&amp;state=null</t>
  </si>
  <si>
    <t>DCC10311</t>
  </si>
  <si>
    <t>DCC05331</t>
  </si>
  <si>
    <t>10073405331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</si>
</sst>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name val="Mic Shell Dlg"/>
    </font>
    <font>
      <sz val="11"/>
      <color indexed="8"/>
      <name val="Mic Shell Dlg"/>
    </font>
    <font>
      <b/>
      <sz val="11"/>
      <color indexed="8"/>
      <name val="Mic Shell Dlg"/>
    </font>
    <font>
      <sz val="11"/>
      <color indexed="63"/>
      <name val="Mic Shell Dlg"/>
    </font>
    <font>
      <sz val="9"/>
      <color indexed="63"/>
      <name val="Mic Shell Dlg"/>
    </font>
    <font>
      <sz val="11"/>
      <color rgb="FF212529"/>
      <name val="Helvetica"/>
    </font>
    <font>
      <sz val="10"/>
      <color rgb="FF212529"/>
      <name val="Helvetica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1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2" fillId="0" borderId="1" xfId="0" quotePrefix="1" applyFont="1" applyFill="1" applyBorder="1" applyProtection="1"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5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Protection="1">
      <protection locked="0"/>
    </xf>
    <xf numFmtId="0" fontId="4" fillId="0" borderId="1" xfId="0" applyFont="1" applyFill="1" applyBorder="1" applyProtection="1"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Alignment="1" applyProtection="1">
      <alignment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2" fillId="4" borderId="2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0" fontId="5" fillId="0" borderId="1" xfId="0" applyFont="1" applyFill="1" applyBorder="1" applyProtection="1">
      <protection locked="0"/>
    </xf>
    <xf numFmtId="0" fontId="6" fillId="0" borderId="0" xfId="0" applyFont="1"/>
    <xf numFmtId="0" fontId="1" fillId="0" borderId="1" xfId="0" applyNumberFormat="1" applyFont="1" applyBorder="1" applyProtection="1">
      <protection locked="0"/>
    </xf>
    <xf numFmtId="0" fontId="7" fillId="0" borderId="0" xfId="0" applyNumberFormat="1" applyFont="1"/>
    <xf numFmtId="0" fontId="2" fillId="0" borderId="1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Protection="1">
      <protection locked="0"/>
    </xf>
    <xf numFmtId="0" fontId="1" fillId="0" borderId="2" xfId="0" applyFont="1" applyFill="1" applyBorder="1" applyProtection="1">
      <protection locked="0"/>
    </xf>
    <xf numFmtId="0" fontId="1" fillId="0" borderId="0" xfId="0" applyFont="1" applyFill="1" applyBorder="1" applyProtection="1">
      <protection locked="0"/>
    </xf>
    <xf numFmtId="0" fontId="8" fillId="0" borderId="2" xfId="1" applyBorder="1" applyProtection="1">
      <protection locked="0"/>
    </xf>
    <xf numFmtId="0" fontId="9" fillId="0" borderId="0" xfId="0" quotePrefix="1" applyFont="1" applyFill="1" applyAlignment="1">
      <alignment vertical="center"/>
    </xf>
    <xf numFmtId="0" fontId="0" fillId="0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i-seguridad-test.sunat.gob.pe:444/v1/clientessol/30fae323-072e-4c73-9780-a042a7c7aae2/oauth2/login?originalUrl=https://e-renta.sunat.gob.pe/loader/recaudaciontributaria/declaracionpago/personas&amp;state=nul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D2" sqref="D2:F3"/>
    </sheetView>
  </sheetViews>
  <sheetFormatPr baseColWidth="10" defaultColWidth="9.140625" defaultRowHeight="14.25" x14ac:dyDescent="0.2"/>
  <cols>
    <col min="1" max="1" width="9.140625" style="3" customWidth="1"/>
    <col min="2" max="2" width="11.85546875" style="3" bestFit="1" customWidth="1"/>
    <col min="3" max="3" width="59.140625" style="3" customWidth="1"/>
    <col min="4" max="4" width="15.42578125" style="3" customWidth="1"/>
    <col min="5" max="5" width="8.42578125" style="3" bestFit="1" customWidth="1"/>
    <col min="6" max="6" width="9.140625" style="3" customWidth="1"/>
    <col min="7" max="16384" width="9.140625" style="3"/>
  </cols>
  <sheetData>
    <row r="1" spans="1:7" customFormat="1" ht="12.75" customHeight="1" x14ac:dyDescent="0.25">
      <c r="A1" t="s">
        <v>10</v>
      </c>
      <c r="B1" t="s">
        <v>58</v>
      </c>
      <c r="C1" t="s">
        <v>106</v>
      </c>
      <c r="D1" t="s">
        <v>59</v>
      </c>
      <c r="E1" t="s">
        <v>107</v>
      </c>
      <c r="F1" t="s">
        <v>70</v>
      </c>
      <c r="G1" t="s">
        <v>83</v>
      </c>
    </row>
    <row r="2" spans="1:7" ht="15" x14ac:dyDescent="0.25">
      <c r="A2" s="11"/>
      <c r="B2" s="4" t="s">
        <v>46</v>
      </c>
      <c r="C2" s="9" t="s">
        <v>185</v>
      </c>
      <c r="D2" s="25" t="s">
        <v>209</v>
      </c>
      <c r="E2" s="26" t="s">
        <v>207</v>
      </c>
      <c r="F2" s="26" t="s">
        <v>208</v>
      </c>
      <c r="G2" s="24" t="s">
        <v>206</v>
      </c>
    </row>
    <row r="3" spans="1:7" x14ac:dyDescent="0.2">
      <c r="D3" s="23"/>
      <c r="E3" s="23"/>
      <c r="F3" s="23"/>
    </row>
  </sheetData>
  <hyperlinks>
    <hyperlink ref="G2" r:id="rId1"/>
  </hyperlinks>
  <printOptions gridLines="1"/>
  <pageMargins left="0.7" right="0.7" top="0.75" bottom="0.75" header="0.3" footer="0.3"/>
  <pageSetup paperSize="9" orientation="portrait" r:id="rId2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opLeftCell="C1" workbookViewId="0">
      <selection activeCell="J2" sqref="J2"/>
    </sheetView>
  </sheetViews>
  <sheetFormatPr baseColWidth="10" defaultColWidth="9.140625" defaultRowHeight="14.25" x14ac:dyDescent="0.2"/>
  <cols>
    <col min="1" max="7" width="21.5703125" style="3" customWidth="1"/>
    <col min="8" max="8" width="22.85546875" style="3" customWidth="1"/>
    <col min="9" max="9" width="13.7109375" style="3" customWidth="1"/>
    <col min="10" max="10" width="16.28515625" style="3" bestFit="1" customWidth="1"/>
    <col min="11" max="16384" width="9.140625" style="3"/>
  </cols>
  <sheetData>
    <row r="1" spans="1:12" customFormat="1" ht="12.75" customHeight="1" x14ac:dyDescent="0.25">
      <c r="A1" t="s">
        <v>119</v>
      </c>
      <c r="B1" t="s">
        <v>43</v>
      </c>
      <c r="C1" t="s">
        <v>202</v>
      </c>
      <c r="D1" t="s">
        <v>203</v>
      </c>
      <c r="E1" t="s">
        <v>204</v>
      </c>
      <c r="F1" t="s">
        <v>197</v>
      </c>
      <c r="G1" t="s">
        <v>198</v>
      </c>
      <c r="H1" t="s">
        <v>94</v>
      </c>
      <c r="I1" t="s">
        <v>24</v>
      </c>
      <c r="J1" t="s">
        <v>199</v>
      </c>
      <c r="K1" t="s">
        <v>200</v>
      </c>
      <c r="L1" t="s">
        <v>201</v>
      </c>
    </row>
    <row r="2" spans="1:12" x14ac:dyDescent="0.2">
      <c r="A2" s="1"/>
      <c r="B2" s="1"/>
      <c r="C2" s="1"/>
      <c r="D2" s="1"/>
      <c r="E2" s="1"/>
      <c r="F2" s="1"/>
      <c r="G2" s="1"/>
      <c r="H2" s="1"/>
      <c r="I2" s="2"/>
    </row>
    <row r="3" spans="1:12" x14ac:dyDescent="0.2">
      <c r="A3" s="1"/>
      <c r="B3" s="1"/>
      <c r="C3" s="1"/>
      <c r="D3" s="1"/>
      <c r="E3" s="1"/>
      <c r="F3" s="1"/>
      <c r="G3" s="1"/>
      <c r="H3" s="1"/>
      <c r="I3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XFD8"/>
    </sheetView>
  </sheetViews>
  <sheetFormatPr baseColWidth="10" defaultColWidth="9.140625" defaultRowHeight="14.25" x14ac:dyDescent="0.2"/>
  <cols>
    <col min="1" max="1" width="15.7109375" style="3" customWidth="1"/>
    <col min="2" max="2" width="9.140625" style="3" customWidth="1"/>
    <col min="3" max="16384" width="9.140625" style="3"/>
  </cols>
  <sheetData>
    <row r="1" spans="1:1" customFormat="1" ht="12.75" customHeight="1" x14ac:dyDescent="0.25">
      <c r="A1" t="s">
        <v>44</v>
      </c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workbookViewId="0">
      <selection activeCell="B9" sqref="B9"/>
    </sheetView>
  </sheetViews>
  <sheetFormatPr baseColWidth="10" defaultColWidth="9.140625" defaultRowHeight="14.25" x14ac:dyDescent="0.2"/>
  <cols>
    <col min="1" max="1" width="24.140625" style="3" customWidth="1"/>
    <col min="2" max="2" width="36" style="3" customWidth="1"/>
    <col min="3" max="3" width="20.5703125" style="3" customWidth="1"/>
    <col min="4" max="4" width="26" style="3" customWidth="1"/>
    <col min="5" max="5" width="28.5703125" style="3" customWidth="1"/>
    <col min="6" max="6" width="24" style="3" customWidth="1"/>
    <col min="7" max="11" width="9.140625" style="3" customWidth="1"/>
    <col min="12" max="12" width="42.7109375" style="3" customWidth="1"/>
    <col min="13" max="13" width="17.5703125" style="3" customWidth="1"/>
    <col min="14" max="17" width="9.140625" style="3" customWidth="1"/>
    <col min="18" max="18" width="24.85546875" style="3" customWidth="1"/>
    <col min="19" max="19" width="28.5703125" style="3" customWidth="1"/>
    <col min="20" max="21" width="9.140625" style="3" customWidth="1"/>
    <col min="22" max="22" width="14.140625" style="3" customWidth="1"/>
    <col min="23" max="23" width="9.140625" style="3" customWidth="1"/>
    <col min="24" max="16384" width="9.140625" style="3"/>
  </cols>
  <sheetData>
    <row r="1" spans="1:24" customFormat="1" ht="12.75" customHeight="1" x14ac:dyDescent="0.25">
      <c r="A1" t="s">
        <v>79</v>
      </c>
      <c r="B1" t="s">
        <v>6</v>
      </c>
      <c r="C1" t="s">
        <v>55</v>
      </c>
      <c r="D1" t="s">
        <v>103</v>
      </c>
      <c r="E1" t="s">
        <v>170</v>
      </c>
      <c r="F1" t="s">
        <v>182</v>
      </c>
      <c r="G1" t="s">
        <v>69</v>
      </c>
      <c r="H1" t="s">
        <v>120</v>
      </c>
      <c r="I1" t="s">
        <v>172</v>
      </c>
      <c r="J1" t="s">
        <v>17</v>
      </c>
      <c r="K1" t="s">
        <v>8</v>
      </c>
      <c r="L1" t="s">
        <v>121</v>
      </c>
      <c r="M1" t="s">
        <v>173</v>
      </c>
      <c r="N1" t="s">
        <v>27</v>
      </c>
      <c r="O1" t="s">
        <v>81</v>
      </c>
      <c r="P1" t="s">
        <v>174</v>
      </c>
      <c r="Q1" t="s">
        <v>183</v>
      </c>
      <c r="R1" t="s">
        <v>29</v>
      </c>
      <c r="S1" t="s">
        <v>82</v>
      </c>
      <c r="T1" t="s">
        <v>134</v>
      </c>
      <c r="U1" t="s">
        <v>184</v>
      </c>
      <c r="V1" t="s">
        <v>105</v>
      </c>
      <c r="W1" t="s">
        <v>95</v>
      </c>
      <c r="X1" t="s">
        <v>147</v>
      </c>
    </row>
    <row r="2" spans="1:24" s="15" customFormat="1" ht="120" customHeight="1" x14ac:dyDescent="0.25">
      <c r="A2" s="13" t="s">
        <v>168</v>
      </c>
      <c r="B2" s="7" t="s">
        <v>169</v>
      </c>
      <c r="C2" s="7" t="s">
        <v>80</v>
      </c>
      <c r="D2" s="7" t="s">
        <v>56</v>
      </c>
      <c r="E2" s="7" t="s">
        <v>155</v>
      </c>
      <c r="F2" s="6" t="s">
        <v>171</v>
      </c>
      <c r="G2" s="6" t="s">
        <v>156</v>
      </c>
      <c r="H2" s="6"/>
      <c r="I2" s="6"/>
      <c r="J2" s="6"/>
      <c r="K2" s="8" t="s">
        <v>133</v>
      </c>
      <c r="L2" s="8" t="s">
        <v>18</v>
      </c>
      <c r="M2" s="8" t="s">
        <v>26</v>
      </c>
      <c r="N2" s="8"/>
      <c r="O2" s="8"/>
      <c r="P2" s="5" t="s">
        <v>28</v>
      </c>
      <c r="Q2" s="5" t="s">
        <v>9</v>
      </c>
      <c r="R2" s="5" t="s">
        <v>45</v>
      </c>
      <c r="S2" s="5" t="s">
        <v>157</v>
      </c>
      <c r="T2" s="5"/>
      <c r="U2" s="5"/>
      <c r="V2" s="7" t="s">
        <v>196</v>
      </c>
      <c r="W2" s="12"/>
      <c r="X2" s="14"/>
    </row>
    <row r="3" spans="1:24" x14ac:dyDescent="0.2">
      <c r="A3" s="1" t="s">
        <v>84</v>
      </c>
      <c r="B3" s="1" t="s">
        <v>154</v>
      </c>
      <c r="C3" s="1" t="s">
        <v>85</v>
      </c>
      <c r="D3" s="1" t="s">
        <v>47</v>
      </c>
      <c r="E3" s="1" t="s">
        <v>31</v>
      </c>
      <c r="F3" s="1" t="s">
        <v>47</v>
      </c>
      <c r="G3" s="1" t="s">
        <v>104</v>
      </c>
      <c r="H3" s="1"/>
      <c r="I3" s="1"/>
      <c r="J3" s="1"/>
      <c r="K3" s="10" t="s">
        <v>47</v>
      </c>
      <c r="L3" s="10" t="s">
        <v>74</v>
      </c>
      <c r="M3" s="1" t="e">
        <f>IF('Alquileres Pagados'!#REF!="BIEN INMUEBLE DISTINTOS DE PREDIOS","Concesión Minera",IF('Alquileres Pagados'!#REF!="BIEN MUEBLE","Vehículos",""))</f>
        <v>#REF!</v>
      </c>
      <c r="N3" s="1"/>
      <c r="O3" s="1"/>
      <c r="P3" s="1" t="s">
        <v>63</v>
      </c>
      <c r="Q3" s="1" t="s">
        <v>195</v>
      </c>
      <c r="R3" s="1" t="e">
        <f>IF(Atribuciones!#REF!="Cónyugue","Partida de Matrimonio",IF(Atribuciones!#REF!="Concubino","Partida Registral – SUNARP",""))</f>
        <v>#REF!</v>
      </c>
      <c r="S3" s="1" t="s">
        <v>31</v>
      </c>
      <c r="T3" s="1"/>
      <c r="U3" s="1"/>
      <c r="V3" s="1" t="s">
        <v>158</v>
      </c>
      <c r="W3" s="1"/>
      <c r="X3" s="2"/>
    </row>
    <row r="4" spans="1:24" x14ac:dyDescent="0.2">
      <c r="A4" s="1" t="s">
        <v>25</v>
      </c>
      <c r="B4" s="1" t="s">
        <v>16</v>
      </c>
      <c r="C4" s="1" t="s">
        <v>160</v>
      </c>
      <c r="D4" s="1" t="s">
        <v>187</v>
      </c>
      <c r="E4" s="1" t="s">
        <v>57</v>
      </c>
      <c r="F4" s="1" t="s">
        <v>187</v>
      </c>
      <c r="G4" s="1" t="s">
        <v>11</v>
      </c>
      <c r="H4" s="1"/>
      <c r="I4" s="1"/>
      <c r="J4" s="1"/>
      <c r="K4" s="10" t="s">
        <v>187</v>
      </c>
      <c r="L4" s="10" t="s">
        <v>20</v>
      </c>
      <c r="M4" s="1" t="e">
        <f>IF('Alquileres Pagados'!#REF!="BIEN INMUEBLE DISTINTOS DE PREDIOS","Otros",IF('Alquileres Pagados'!#REF!="BIEN MUEBLE","Naves",""))</f>
        <v>#REF!</v>
      </c>
      <c r="N4" s="1"/>
      <c r="O4" s="1"/>
      <c r="P4" s="1" t="s">
        <v>194</v>
      </c>
      <c r="Q4" s="1" t="s">
        <v>122</v>
      </c>
      <c r="R4" s="1" t="e">
        <f>IF(Atribuciones!#REF!="Cónyugue","Registro RENIEC",IF(Atribuciones!#REF!="Concubino","Registro RENIEC",""))</f>
        <v>#REF!</v>
      </c>
      <c r="S4" s="1" t="s">
        <v>57</v>
      </c>
      <c r="T4" s="1"/>
      <c r="U4" s="1"/>
      <c r="V4" s="1" t="s">
        <v>5</v>
      </c>
      <c r="W4" s="1"/>
      <c r="X4" s="2"/>
    </row>
    <row r="5" spans="1:24" x14ac:dyDescent="0.2">
      <c r="A5" s="1"/>
      <c r="B5" s="1" t="s">
        <v>7</v>
      </c>
      <c r="C5" s="1"/>
      <c r="D5" s="1"/>
      <c r="E5" s="1" t="s">
        <v>176</v>
      </c>
      <c r="F5" s="1"/>
      <c r="G5" s="1" t="s">
        <v>31</v>
      </c>
      <c r="H5" s="1"/>
      <c r="I5" s="1"/>
      <c r="J5" s="1"/>
      <c r="K5" s="10"/>
      <c r="L5" s="10" t="s">
        <v>146</v>
      </c>
      <c r="M5" s="1" t="e">
        <f>IF('Alquileres Pagados'!#REF!="BIEN INMUEBLE DISTINTOS DE PREDIOS","",IF('Alquileres Pagados'!#REF!="BIEN MUEBLE","Aeronaves",""))</f>
        <v>#REF!</v>
      </c>
      <c r="N5" s="1"/>
      <c r="O5" s="1"/>
      <c r="P5" s="1"/>
      <c r="Q5" s="1"/>
      <c r="R5" s="1" t="e">
        <f>IF(Atribuciones!#REF!="Concubino","Otros",IF(Atribuciones!#REF!="Cónyugue","Otros",""))</f>
        <v>#REF!</v>
      </c>
      <c r="S5" s="1" t="s">
        <v>72</v>
      </c>
      <c r="T5" s="1"/>
      <c r="U5" s="1"/>
      <c r="V5" s="1"/>
      <c r="W5" s="1"/>
      <c r="X5" s="2"/>
    </row>
    <row r="6" spans="1:24" x14ac:dyDescent="0.2">
      <c r="A6" s="1"/>
      <c r="B6" s="1" t="s">
        <v>71</v>
      </c>
      <c r="C6" s="1"/>
      <c r="D6" s="1"/>
      <c r="E6" s="1" t="s">
        <v>72</v>
      </c>
      <c r="F6" s="1"/>
      <c r="G6" s="1" t="s">
        <v>176</v>
      </c>
      <c r="H6" s="1"/>
      <c r="I6" s="1"/>
      <c r="J6" s="1"/>
      <c r="K6" s="1"/>
      <c r="L6" s="1"/>
      <c r="M6" s="1" t="e">
        <f>IF('Alquileres Pagados'!#REF!="BIEN INMUEBLE DISTINTOS DE PREDIOS","",IF('Alquileres Pagados'!#REF!="BIEN MUEBLE","Otros",""))</f>
        <v>#REF!</v>
      </c>
      <c r="N6" s="1"/>
      <c r="O6" s="1"/>
      <c r="P6" s="1"/>
      <c r="Q6" s="1"/>
      <c r="R6" s="1"/>
      <c r="S6" s="1"/>
      <c r="T6" s="1"/>
      <c r="U6" s="1"/>
      <c r="V6" s="1"/>
      <c r="W6" s="1"/>
      <c r="X6" s="2"/>
    </row>
    <row r="7" spans="1:24" x14ac:dyDescent="0.2">
      <c r="A7" s="1"/>
      <c r="B7" s="1" t="s">
        <v>0</v>
      </c>
      <c r="C7" s="1"/>
      <c r="D7" s="1"/>
      <c r="E7" s="1"/>
      <c r="F7" s="1"/>
      <c r="G7" s="1" t="s">
        <v>72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2"/>
    </row>
    <row r="8" spans="1:24" x14ac:dyDescent="0.2">
      <c r="A8" s="1"/>
      <c r="B8" s="1" t="s">
        <v>123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6"/>
      <c r="T8" s="1"/>
      <c r="U8" s="1"/>
      <c r="V8" s="1"/>
      <c r="W8" s="1"/>
      <c r="X8" s="2"/>
    </row>
    <row r="9" spans="1:24" x14ac:dyDescent="0.2">
      <c r="A9" s="1"/>
      <c r="B9" s="1" t="s">
        <v>148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" sqref="A2"/>
    </sheetView>
  </sheetViews>
  <sheetFormatPr baseColWidth="10" defaultColWidth="9.140625" defaultRowHeight="14.25" x14ac:dyDescent="0.2"/>
  <cols>
    <col min="1" max="1" width="9.140625" style="3" customWidth="1"/>
    <col min="2" max="16384" width="9.140625" style="3"/>
  </cols>
  <sheetData>
    <row r="1" spans="1:3" customFormat="1" ht="12.75" customHeight="1" x14ac:dyDescent="0.25">
      <c r="A1" t="s">
        <v>181</v>
      </c>
      <c r="B1" t="s">
        <v>68</v>
      </c>
      <c r="C1" t="s">
        <v>167</v>
      </c>
    </row>
  </sheetData>
  <printOptions gridLines="1"/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opLeftCell="B1" workbookViewId="0">
      <selection activeCell="C2" sqref="C2"/>
    </sheetView>
  </sheetViews>
  <sheetFormatPr baseColWidth="10" defaultColWidth="9.140625" defaultRowHeight="14.25" x14ac:dyDescent="0.2"/>
  <cols>
    <col min="1" max="1" width="24.140625" style="3" customWidth="1"/>
    <col min="2" max="2" width="52.42578125" style="3" customWidth="1"/>
    <col min="3" max="3" width="63.28515625" style="3" customWidth="1"/>
    <col min="4" max="4" width="20.5703125" style="3" customWidth="1"/>
    <col min="5" max="5" width="34.42578125" style="3" customWidth="1"/>
    <col min="6" max="6" width="14.42578125" style="3" customWidth="1"/>
    <col min="7" max="7" width="9.140625" style="3" customWidth="1"/>
    <col min="8" max="16384" width="9.140625" style="3"/>
  </cols>
  <sheetData>
    <row r="1" spans="1:6" customFormat="1" ht="12.75" customHeight="1" x14ac:dyDescent="0.25">
      <c r="A1" t="s">
        <v>159</v>
      </c>
      <c r="B1" t="s">
        <v>186</v>
      </c>
      <c r="C1" t="s">
        <v>108</v>
      </c>
      <c r="D1" t="s">
        <v>135</v>
      </c>
      <c r="E1" t="s">
        <v>30</v>
      </c>
      <c r="F1" t="s">
        <v>1</v>
      </c>
    </row>
    <row r="2" spans="1:6" x14ac:dyDescent="0.2">
      <c r="A2" s="1" t="s">
        <v>84</v>
      </c>
      <c r="B2" s="17" t="s">
        <v>148</v>
      </c>
      <c r="C2" s="1"/>
      <c r="D2" s="1" t="s">
        <v>47</v>
      </c>
      <c r="E2" s="1" t="s">
        <v>176</v>
      </c>
      <c r="F2" s="2">
        <v>10727451043</v>
      </c>
    </row>
  </sheetData>
  <printOptions gridLines="1"/>
  <pageMargins left="0.7" right="0.7" top="0.75" bottom="0.75" header="0.3" footer="0.3"/>
  <pageSetup paperSize="9" orientation="portrait" r:id="rId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selection activeCell="A2" sqref="A2:XFD2"/>
    </sheetView>
  </sheetViews>
  <sheetFormatPr baseColWidth="10" defaultColWidth="9.140625" defaultRowHeight="14.25" x14ac:dyDescent="0.2"/>
  <cols>
    <col min="1" max="1" width="19.42578125" style="3" customWidth="1"/>
    <col min="2" max="2" width="17.42578125" style="3" customWidth="1"/>
    <col min="3" max="3" width="34.28515625" style="3" customWidth="1"/>
    <col min="4" max="4" width="12" style="3" customWidth="1"/>
    <col min="5" max="5" width="14.28515625" style="3" customWidth="1"/>
    <col min="6" max="6" width="15.5703125" style="3" customWidth="1"/>
    <col min="7" max="7" width="9.140625" style="3" customWidth="1"/>
    <col min="8" max="8" width="32.28515625" style="3" customWidth="1"/>
    <col min="9" max="9" width="12" style="3" customWidth="1"/>
    <col min="10" max="10" width="9.140625" style="3" customWidth="1"/>
    <col min="11" max="11" width="15" style="3" customWidth="1"/>
    <col min="12" max="12" width="13.42578125" style="3" customWidth="1"/>
    <col min="13" max="13" width="30.42578125" style="3" customWidth="1"/>
    <col min="14" max="14" width="9.140625" style="3" customWidth="1"/>
    <col min="15" max="15" width="12.140625" style="3" bestFit="1" customWidth="1"/>
    <col min="16" max="16" width="9.140625" style="3" customWidth="1"/>
    <col min="17" max="17" width="10.140625" style="3" bestFit="1" customWidth="1"/>
    <col min="18" max="18" width="9.140625" style="3" customWidth="1"/>
    <col min="19" max="16384" width="9.140625" style="3"/>
  </cols>
  <sheetData>
    <row r="1" spans="1:17" customFormat="1" ht="12.75" customHeight="1" x14ac:dyDescent="0.25">
      <c r="A1" t="s">
        <v>48</v>
      </c>
      <c r="B1" t="s">
        <v>175</v>
      </c>
      <c r="C1" t="s">
        <v>32</v>
      </c>
      <c r="D1" t="s">
        <v>33</v>
      </c>
      <c r="E1" t="s">
        <v>161</v>
      </c>
      <c r="F1" t="s">
        <v>177</v>
      </c>
      <c r="G1" t="s">
        <v>188</v>
      </c>
      <c r="H1" t="s">
        <v>34</v>
      </c>
      <c r="I1" t="s">
        <v>178</v>
      </c>
      <c r="J1" t="s">
        <v>49</v>
      </c>
      <c r="K1" t="s">
        <v>50</v>
      </c>
      <c r="L1" t="s">
        <v>73</v>
      </c>
      <c r="M1" t="s">
        <v>86</v>
      </c>
      <c r="N1" t="s">
        <v>19</v>
      </c>
      <c r="O1" t="s">
        <v>96</v>
      </c>
      <c r="P1" t="s">
        <v>97</v>
      </c>
      <c r="Q1" t="s">
        <v>124</v>
      </c>
    </row>
    <row r="2" spans="1:17" s="23" customFormat="1" x14ac:dyDescent="0.2">
      <c r="A2" s="21" t="s">
        <v>187</v>
      </c>
      <c r="B2" s="21"/>
      <c r="C2" s="21"/>
      <c r="D2" s="4"/>
      <c r="E2" s="21"/>
      <c r="F2" s="21"/>
      <c r="G2" s="21"/>
      <c r="H2" s="21"/>
      <c r="I2" s="4"/>
      <c r="J2" s="21"/>
      <c r="K2" s="21"/>
      <c r="L2" s="21"/>
      <c r="M2" s="21"/>
      <c r="N2" s="4"/>
      <c r="O2" s="21"/>
      <c r="P2" s="21"/>
      <c r="Q2" s="2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D10" sqref="D10"/>
    </sheetView>
  </sheetViews>
  <sheetFormatPr baseColWidth="10" defaultColWidth="9.140625" defaultRowHeight="14.25" x14ac:dyDescent="0.2"/>
  <cols>
    <col min="1" max="1" width="7.85546875" style="3" customWidth="1"/>
    <col min="2" max="2" width="14.5703125" style="3" customWidth="1"/>
    <col min="3" max="3" width="32.42578125" style="3" bestFit="1" customWidth="1"/>
    <col min="4" max="4" width="12" style="3" customWidth="1"/>
    <col min="5" max="5" width="14.7109375" style="3" customWidth="1"/>
    <col min="6" max="6" width="10.7109375" style="3" customWidth="1"/>
    <col min="7" max="7" width="24.7109375" style="3" customWidth="1"/>
    <col min="8" max="8" width="20.140625" style="3" customWidth="1"/>
    <col min="9" max="9" width="12.42578125" style="3" customWidth="1"/>
    <col min="10" max="10" width="34.85546875" style="3" customWidth="1"/>
    <col min="11" max="11" width="12" style="3" customWidth="1"/>
    <col min="12" max="12" width="13.7109375" style="3" bestFit="1" customWidth="1"/>
    <col min="13" max="13" width="9.140625" style="3" customWidth="1"/>
    <col min="14" max="14" width="35.5703125" style="3" customWidth="1"/>
    <col min="15" max="15" width="11.28515625" style="3" bestFit="1" customWidth="1"/>
    <col min="16" max="16" width="11.42578125" style="3" bestFit="1" customWidth="1"/>
    <col min="17" max="17" width="30.42578125" style="3" customWidth="1"/>
    <col min="18" max="20" width="9.140625" style="3" customWidth="1"/>
    <col min="21" max="21" width="24.85546875" style="3" bestFit="1" customWidth="1"/>
    <col min="22" max="22" width="9.140625" style="3" customWidth="1"/>
    <col min="23" max="16384" width="9.140625" style="3"/>
  </cols>
  <sheetData>
    <row r="1" spans="1:23" customFormat="1" ht="15" x14ac:dyDescent="0.25">
      <c r="A1" t="s">
        <v>98</v>
      </c>
      <c r="B1" t="s">
        <v>125</v>
      </c>
      <c r="C1" t="s">
        <v>32</v>
      </c>
      <c r="D1" t="s">
        <v>33</v>
      </c>
      <c r="E1" t="s">
        <v>109</v>
      </c>
      <c r="F1" t="s">
        <v>60</v>
      </c>
      <c r="G1" t="s">
        <v>51</v>
      </c>
      <c r="H1" t="s">
        <v>126</v>
      </c>
      <c r="I1" t="s">
        <v>21</v>
      </c>
      <c r="J1" t="s">
        <v>34</v>
      </c>
      <c r="K1" t="s">
        <v>178</v>
      </c>
      <c r="L1" t="s">
        <v>162</v>
      </c>
      <c r="M1" t="s">
        <v>127</v>
      </c>
      <c r="N1" t="s">
        <v>149</v>
      </c>
      <c r="O1" t="s">
        <v>61</v>
      </c>
      <c r="P1" t="s">
        <v>62</v>
      </c>
      <c r="Q1" t="s">
        <v>86</v>
      </c>
      <c r="R1" t="s">
        <v>19</v>
      </c>
      <c r="S1" t="s">
        <v>12</v>
      </c>
      <c r="T1" t="s">
        <v>189</v>
      </c>
      <c r="U1" t="s">
        <v>2</v>
      </c>
      <c r="V1" t="s">
        <v>110</v>
      </c>
      <c r="W1" t="s">
        <v>111</v>
      </c>
    </row>
    <row r="2" spans="1:23" ht="12" customHeight="1" x14ac:dyDescent="0.2">
      <c r="A2" s="20" t="s">
        <v>47</v>
      </c>
      <c r="B2" s="1">
        <v>1</v>
      </c>
      <c r="C2" s="1" t="s">
        <v>176</v>
      </c>
      <c r="D2" s="4" t="s">
        <v>205</v>
      </c>
      <c r="E2" s="1">
        <v>48000</v>
      </c>
      <c r="F2" s="1">
        <v>12</v>
      </c>
      <c r="G2" s="1" t="s">
        <v>74</v>
      </c>
      <c r="H2" s="1"/>
      <c r="I2" s="1"/>
      <c r="J2" s="1"/>
      <c r="K2" s="4"/>
      <c r="L2" s="1"/>
      <c r="M2" s="1"/>
      <c r="N2" s="1"/>
      <c r="O2" s="1"/>
      <c r="P2" s="1"/>
      <c r="Q2" s="1"/>
      <c r="R2" s="9"/>
      <c r="S2" s="1"/>
      <c r="T2" s="1"/>
      <c r="U2" s="1"/>
      <c r="V2" s="1"/>
      <c r="W2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A3" sqref="A3"/>
    </sheetView>
  </sheetViews>
  <sheetFormatPr baseColWidth="10" defaultColWidth="9.140625" defaultRowHeight="14.25" x14ac:dyDescent="0.2"/>
  <cols>
    <col min="1" max="1" width="13" style="3" customWidth="1"/>
    <col min="2" max="2" width="15.140625" style="3" customWidth="1"/>
    <col min="3" max="3" width="25.28515625" style="3" customWidth="1"/>
    <col min="4" max="4" width="15.85546875" style="3" customWidth="1"/>
    <col min="5" max="5" width="28.5703125" style="3" customWidth="1"/>
    <col min="6" max="6" width="11.42578125" style="3" customWidth="1"/>
    <col min="7" max="7" width="18.5703125" style="3" bestFit="1" customWidth="1"/>
    <col min="8" max="10" width="9.140625" style="3" customWidth="1"/>
    <col min="11" max="11" width="17.5703125" style="3" customWidth="1"/>
    <col min="12" max="12" width="9.140625" style="3" customWidth="1"/>
    <col min="13" max="16384" width="9.140625" style="3"/>
  </cols>
  <sheetData>
    <row r="1" spans="1:13" customFormat="1" ht="12.75" customHeight="1" x14ac:dyDescent="0.25">
      <c r="A1" t="s">
        <v>35</v>
      </c>
      <c r="B1" t="s">
        <v>136</v>
      </c>
      <c r="C1" t="s">
        <v>179</v>
      </c>
      <c r="D1" t="s">
        <v>150</v>
      </c>
      <c r="E1" t="s">
        <v>32</v>
      </c>
      <c r="F1" t="s">
        <v>112</v>
      </c>
      <c r="G1" t="s">
        <v>137</v>
      </c>
      <c r="H1" t="s">
        <v>52</v>
      </c>
      <c r="I1" t="s">
        <v>75</v>
      </c>
      <c r="J1" t="s">
        <v>99</v>
      </c>
      <c r="K1" t="s">
        <v>163</v>
      </c>
      <c r="L1" t="s">
        <v>76</v>
      </c>
      <c r="M1" t="s">
        <v>13</v>
      </c>
    </row>
    <row r="2" spans="1:13" x14ac:dyDescent="0.2">
      <c r="A2" s="1" t="s">
        <v>194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D13" sqref="D13"/>
    </sheetView>
  </sheetViews>
  <sheetFormatPr baseColWidth="10" defaultColWidth="9.140625" defaultRowHeight="14.25" x14ac:dyDescent="0.2"/>
  <cols>
    <col min="1" max="1" width="13.7109375" style="3" customWidth="1"/>
    <col min="2" max="2" width="16.28515625" style="3" customWidth="1"/>
    <col min="3" max="3" width="14.7109375" style="3" customWidth="1"/>
    <col min="4" max="4" width="20.5703125" style="3" customWidth="1"/>
    <col min="5" max="5" width="27.7109375" style="3" customWidth="1"/>
    <col min="6" max="7" width="20.42578125" style="3" customWidth="1"/>
    <col min="8" max="8" width="17.28515625" style="3" customWidth="1"/>
    <col min="9" max="9" width="24.28515625" style="3" customWidth="1"/>
    <col min="10" max="10" width="9.140625" style="3" customWidth="1"/>
    <col min="11" max="16384" width="9.140625" style="3"/>
  </cols>
  <sheetData>
    <row r="1" spans="1:9" customFormat="1" ht="12.75" customHeight="1" x14ac:dyDescent="0.25">
      <c r="A1" t="s">
        <v>164</v>
      </c>
      <c r="B1" t="s">
        <v>128</v>
      </c>
      <c r="C1" t="s">
        <v>113</v>
      </c>
      <c r="D1" t="s">
        <v>87</v>
      </c>
      <c r="E1" t="s">
        <v>138</v>
      </c>
      <c r="F1" t="s">
        <v>64</v>
      </c>
      <c r="G1" t="s">
        <v>36</v>
      </c>
      <c r="H1" t="s">
        <v>14</v>
      </c>
      <c r="I1" t="s">
        <v>129</v>
      </c>
    </row>
    <row r="2" spans="1:9" x14ac:dyDescent="0.2">
      <c r="A2" s="1"/>
      <c r="B2" s="1"/>
      <c r="C2" s="1"/>
      <c r="D2" s="1"/>
      <c r="E2" s="18"/>
      <c r="F2" s="1"/>
      <c r="G2" s="1"/>
      <c r="H2" s="1"/>
      <c r="I2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F2" sqref="F2"/>
    </sheetView>
  </sheetViews>
  <sheetFormatPr baseColWidth="10" defaultColWidth="9.140625" defaultRowHeight="14.25" x14ac:dyDescent="0.2"/>
  <cols>
    <col min="1" max="2" width="9.140625" style="3" customWidth="1"/>
    <col min="3" max="3" width="18.7109375" style="3" customWidth="1"/>
    <col min="4" max="4" width="23.85546875" style="3" customWidth="1"/>
    <col min="5" max="5" width="19.7109375" style="3" customWidth="1"/>
    <col min="6" max="6" width="22.28515625" style="3" customWidth="1"/>
    <col min="7" max="7" width="21.28515625" style="3" customWidth="1"/>
    <col min="8" max="8" width="22.28515625" style="3" customWidth="1"/>
    <col min="9" max="9" width="9.140625" style="3" customWidth="1"/>
    <col min="10" max="16384" width="9.140625" style="3"/>
  </cols>
  <sheetData>
    <row r="1" spans="1:12" customFormat="1" ht="12.75" customHeight="1" x14ac:dyDescent="0.25">
      <c r="A1" t="s">
        <v>190</v>
      </c>
      <c r="B1" t="s">
        <v>22</v>
      </c>
      <c r="C1" t="s">
        <v>100</v>
      </c>
      <c r="D1" t="s">
        <v>37</v>
      </c>
      <c r="E1" t="s">
        <v>77</v>
      </c>
      <c r="F1" t="s">
        <v>88</v>
      </c>
      <c r="G1" t="s">
        <v>89</v>
      </c>
      <c r="H1" t="s">
        <v>38</v>
      </c>
      <c r="I1" t="s">
        <v>139</v>
      </c>
      <c r="J1" t="s">
        <v>90</v>
      </c>
      <c r="K1" t="s">
        <v>140</v>
      </c>
      <c r="L1" t="s">
        <v>53</v>
      </c>
    </row>
    <row r="2" spans="1:12" x14ac:dyDescent="0.2">
      <c r="A2" s="1"/>
      <c r="B2" s="1"/>
      <c r="C2" s="1" t="s">
        <v>47</v>
      </c>
      <c r="D2" s="19">
        <v>100</v>
      </c>
      <c r="E2" s="1"/>
      <c r="F2" s="1"/>
      <c r="G2" s="1"/>
      <c r="H2" s="1"/>
      <c r="I2" s="1"/>
      <c r="J2" s="1"/>
      <c r="K2" s="1"/>
      <c r="L2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C6" sqref="C6"/>
    </sheetView>
  </sheetViews>
  <sheetFormatPr baseColWidth="10" defaultColWidth="9.140625" defaultRowHeight="14.25" x14ac:dyDescent="0.2"/>
  <cols>
    <col min="1" max="2" width="9.140625" style="3"/>
    <col min="3" max="3" width="15" style="3" customWidth="1"/>
    <col min="4" max="4" width="22.140625" style="3" customWidth="1"/>
    <col min="5" max="5" width="14.7109375" style="3" customWidth="1"/>
    <col min="6" max="6" width="21.85546875" style="3" customWidth="1"/>
    <col min="7" max="7" width="29.140625" style="3" customWidth="1"/>
    <col min="8" max="9" width="36.140625" style="3" customWidth="1"/>
    <col min="10" max="10" width="9.140625" style="3" customWidth="1"/>
    <col min="11" max="16384" width="9.140625" style="3"/>
  </cols>
  <sheetData>
    <row r="1" spans="1:12" customFormat="1" ht="12.75" customHeight="1" x14ac:dyDescent="0.25">
      <c r="A1" t="s">
        <v>190</v>
      </c>
      <c r="B1" t="s">
        <v>22</v>
      </c>
      <c r="C1" t="s">
        <v>130</v>
      </c>
      <c r="D1" t="s">
        <v>141</v>
      </c>
      <c r="E1" t="s">
        <v>65</v>
      </c>
      <c r="F1" t="s">
        <v>3</v>
      </c>
      <c r="G1" t="s">
        <v>191</v>
      </c>
      <c r="H1" t="s">
        <v>180</v>
      </c>
      <c r="I1" t="s">
        <v>114</v>
      </c>
      <c r="J1" t="s">
        <v>78</v>
      </c>
      <c r="K1" t="s">
        <v>131</v>
      </c>
      <c r="L1" t="s">
        <v>23</v>
      </c>
    </row>
    <row r="2" spans="1:12" ht="12" customHeight="1" x14ac:dyDescent="0.2">
      <c r="C2" s="1"/>
      <c r="D2" s="1"/>
      <c r="E2" s="1"/>
      <c r="F2" s="1"/>
      <c r="G2" s="1"/>
      <c r="H2" s="1"/>
      <c r="I2" s="1"/>
      <c r="J2" s="1"/>
      <c r="K2" s="1"/>
      <c r="L2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workbookViewId="0">
      <selection activeCell="A2" sqref="A2:XFD2"/>
    </sheetView>
  </sheetViews>
  <sheetFormatPr baseColWidth="10" defaultColWidth="9.140625" defaultRowHeight="14.25" x14ac:dyDescent="0.2"/>
  <cols>
    <col min="1" max="2" width="9.140625" style="3" customWidth="1"/>
    <col min="3" max="3" width="18.85546875" style="3" customWidth="1"/>
    <col min="4" max="5" width="25.85546875" style="3" customWidth="1"/>
    <col min="6" max="6" width="12.140625" style="3" customWidth="1"/>
    <col min="7" max="8" width="19.140625" style="3" customWidth="1"/>
    <col min="9" max="9" width="12.42578125" style="3" customWidth="1"/>
    <col min="10" max="10" width="19.42578125" style="3" customWidth="1"/>
    <col min="11" max="11" width="13.140625" style="3" customWidth="1"/>
    <col min="12" max="12" width="20.140625" style="3" customWidth="1"/>
    <col min="13" max="13" width="21.28515625" style="3" customWidth="1"/>
    <col min="14" max="14" width="15.5703125" style="3" customWidth="1"/>
    <col min="15" max="15" width="22.7109375" style="3" customWidth="1"/>
    <col min="16" max="16" width="23.140625" style="3" customWidth="1"/>
    <col min="17" max="17" width="30.140625" style="3" customWidth="1"/>
    <col min="18" max="18" width="14" style="3" customWidth="1"/>
    <col min="19" max="24" width="10.28515625" style="3" customWidth="1"/>
    <col min="25" max="25" width="9.140625" style="3" customWidth="1"/>
    <col min="26" max="16384" width="9.140625" style="3"/>
  </cols>
  <sheetData>
    <row r="1" spans="1:32" customFormat="1" ht="12.75" customHeight="1" x14ac:dyDescent="0.25">
      <c r="A1" t="s">
        <v>190</v>
      </c>
      <c r="B1" t="s">
        <v>22</v>
      </c>
      <c r="C1" t="s">
        <v>39</v>
      </c>
      <c r="D1" t="s">
        <v>192</v>
      </c>
      <c r="E1" t="s">
        <v>132</v>
      </c>
      <c r="F1" t="s">
        <v>91</v>
      </c>
      <c r="G1" t="s">
        <v>40</v>
      </c>
      <c r="H1" t="s">
        <v>142</v>
      </c>
      <c r="I1" t="s">
        <v>92</v>
      </c>
      <c r="J1" t="s">
        <v>41</v>
      </c>
      <c r="K1" t="s">
        <v>15</v>
      </c>
      <c r="L1" t="s">
        <v>115</v>
      </c>
      <c r="M1" t="s">
        <v>151</v>
      </c>
      <c r="N1" t="s">
        <v>143</v>
      </c>
      <c r="O1" t="s">
        <v>152</v>
      </c>
      <c r="P1" t="s">
        <v>165</v>
      </c>
      <c r="Q1" t="s">
        <v>144</v>
      </c>
      <c r="R1" t="s">
        <v>66</v>
      </c>
      <c r="S1" t="s">
        <v>116</v>
      </c>
      <c r="T1" t="s">
        <v>101</v>
      </c>
      <c r="U1" t="s">
        <v>67</v>
      </c>
      <c r="V1" t="s">
        <v>117</v>
      </c>
      <c r="W1" t="s">
        <v>118</v>
      </c>
      <c r="X1" t="s">
        <v>166</v>
      </c>
      <c r="Y1" t="s">
        <v>4</v>
      </c>
      <c r="Z1" t="s">
        <v>54</v>
      </c>
      <c r="AA1" t="s">
        <v>102</v>
      </c>
      <c r="AB1" t="s">
        <v>193</v>
      </c>
      <c r="AC1" t="s">
        <v>42</v>
      </c>
      <c r="AD1" t="s">
        <v>93</v>
      </c>
      <c r="AE1" t="s">
        <v>145</v>
      </c>
      <c r="AF1" t="s">
        <v>153</v>
      </c>
    </row>
    <row r="2" spans="1:32" ht="13.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Login</vt:lpstr>
      <vt:lpstr>Tipo de Declaracion</vt:lpstr>
      <vt:lpstr>Condominios</vt:lpstr>
      <vt:lpstr>Alquileres Pagados</vt:lpstr>
      <vt:lpstr>Atribuciones</vt:lpstr>
      <vt:lpstr>Otros Ingresos</vt:lpstr>
      <vt:lpstr>Rentas_Primera_Categoría</vt:lpstr>
      <vt:lpstr>Rentas_Segunda_Categoría</vt:lpstr>
      <vt:lpstr>Renta_Trabajo_Extranjera</vt:lpstr>
      <vt:lpstr>Deuda</vt:lpstr>
      <vt:lpstr>Resumen</vt:lpstr>
      <vt:lpstr>Data</vt:lpstr>
      <vt:lpstr>VerificarOk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2020-01-13T20:54:30Z</dcterms:modified>
</cp:coreProperties>
</file>