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Parent\"/>
    </mc:Choice>
  </mc:AlternateContent>
  <xr:revisionPtr revIDLastSave="0" documentId="13_ncr:1_{FE6E0109-136F-498D-875A-A6B557C5397F}" xr6:coauthVersionLast="47" xr6:coauthVersionMax="47" xr10:uidLastSave="{00000000-0000-0000-0000-000000000000}"/>
  <bookViews>
    <workbookView xWindow="5415" yWindow="5415" windowWidth="38700" windowHeight="15345" xr2:uid="{6C0DE64D-E316-4969-BBE4-AF3933AD8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C40" i="1"/>
  <c r="D40" i="1"/>
  <c r="E40" i="1"/>
  <c r="F40" i="1"/>
  <c r="G40" i="1"/>
  <c r="H40" i="1"/>
  <c r="I40" i="1"/>
  <c r="Q41" i="1" s="1"/>
  <c r="J40" i="1"/>
  <c r="R40" i="1" s="1"/>
  <c r="K40" i="1"/>
  <c r="L40" i="1"/>
  <c r="M40" i="1"/>
  <c r="N40" i="1"/>
  <c r="O40" i="1"/>
  <c r="B40" i="1"/>
  <c r="R41" i="1" l="1"/>
  <c r="Q40" i="1"/>
  <c r="C35" i="1"/>
  <c r="G35" i="1" l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</calcChain>
</file>

<file path=xl/sharedStrings.xml><?xml version="1.0" encoding="utf-8"?>
<sst xmlns="http://schemas.openxmlformats.org/spreadsheetml/2006/main" count="70" uniqueCount="19">
  <si>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</si>
  <si>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</si>
  <si>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</si>
  <si>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</si>
  <si>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</si>
  <si>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</si>
  <si>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</si>
  <si>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</si>
  <si>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</si>
  <si>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</si>
  <si>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Nucleus</t>
  </si>
  <si>
    <t>Cytoplasm</t>
  </si>
  <si>
    <t>Young's Modulus (MPa)</t>
  </si>
  <si>
    <t>Median Stiffness (MPa)</t>
  </si>
  <si>
    <t>File</t>
  </si>
  <si>
    <t>File #</t>
  </si>
  <si>
    <t xml:space="preserve"> Average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</si>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</sst>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1595-BD6F-4C7C-900B-A4C9FE309CAC}">
  <dimension ref="A1:U41"/>
  <sheetViews>
    <sheetView tabSelected="1" workbookViewId="0">
      <selection activeCell="H22" sqref="H22"/>
    </sheetView>
  </sheetViews>
  <sheetFormatPr defaultRowHeight="15" x14ac:dyDescent="0.25"/>
  <cols>
    <col min="3" max="3" width="10.28515625" bestFit="1" customWidth="1"/>
    <col min="5" max="5" width="10.28515625" bestFit="1" customWidth="1"/>
    <col min="7" max="7" width="10.28515625" bestFit="1" customWidth="1"/>
    <col min="9" max="9" width="10.28515625" bestFit="1" customWidth="1"/>
    <col min="11" max="11" width="10.28515625" bestFit="1" customWidth="1"/>
    <col min="13" max="13" width="10.28515625" bestFit="1" customWidth="1"/>
    <col min="15" max="15" width="10.28515625" bestFit="1" customWidth="1"/>
    <col min="17" max="17" width="10.28515625" bestFit="1" customWidth="1"/>
    <col min="19" max="19" width="10.28515625" bestFit="1" customWidth="1"/>
    <col min="21" max="21" width="10.28515625" bestFit="1" customWidth="1"/>
  </cols>
  <sheetData>
    <row r="1" spans="1:21" x14ac:dyDescent="0.25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2" t="s">
        <v>14</v>
      </c>
      <c r="B2" s="3" t="s">
        <v>0</v>
      </c>
      <c r="C2" s="3"/>
      <c r="D2" s="3" t="s">
        <v>1</v>
      </c>
      <c r="E2" s="3"/>
      <c r="F2" s="3" t="s">
        <v>2</v>
      </c>
      <c r="G2" s="3"/>
      <c r="H2" s="3" t="s">
        <v>3</v>
      </c>
      <c r="I2" s="3"/>
      <c r="J2" s="3" t="s">
        <v>4</v>
      </c>
      <c r="K2" s="3"/>
      <c r="L2" s="3" t="s">
        <v>5</v>
      </c>
      <c r="M2" s="3"/>
      <c r="N2" s="3" t="s">
        <v>6</v>
      </c>
      <c r="O2" s="3"/>
      <c r="P2" s="3" t="s">
        <v>7</v>
      </c>
      <c r="Q2" s="3"/>
      <c r="R2" s="3" t="s">
        <v>8</v>
      </c>
      <c r="S2" s="3"/>
      <c r="T2" s="3" t="s">
        <v>9</v>
      </c>
      <c r="U2" s="3"/>
    </row>
    <row r="3" spans="1:21" x14ac:dyDescent="0.25"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</row>
    <row r="4" spans="1:21" x14ac:dyDescent="0.25">
      <c r="A4">
        <v>0</v>
      </c>
      <c r="B4">
        <v>6.5699999999999995E-2</v>
      </c>
      <c r="C4">
        <v>1.7999999999999999E-2</v>
      </c>
      <c r="D4">
        <v>5.9199999999999999E-3</v>
      </c>
      <c r="E4">
        <v>3.5999999999999997E-2</v>
      </c>
      <c r="F4">
        <v>6.3400000000000001E-3</v>
      </c>
      <c r="G4">
        <v>3.0200000000000001E-2</v>
      </c>
      <c r="H4">
        <v>6.5199999999999998E-3</v>
      </c>
      <c r="I4">
        <v>2.81E-2</v>
      </c>
      <c r="J4">
        <v>7.1300000000000001E-3</v>
      </c>
      <c r="K4">
        <v>1.29E-2</v>
      </c>
      <c r="L4">
        <v>1.78E-2</v>
      </c>
      <c r="M4">
        <v>3.6999999999999998E-2</v>
      </c>
      <c r="N4">
        <v>8.4399999999999996E-3</v>
      </c>
      <c r="O4">
        <v>5.4100000000000002E-2</v>
      </c>
    </row>
    <row r="5" spans="1:21" x14ac:dyDescent="0.25">
      <c r="A5">
        <v>1</v>
      </c>
      <c r="B5">
        <v>3.0499999999999999E-2</v>
      </c>
      <c r="C5">
        <v>4.9000000000000002E-2</v>
      </c>
      <c r="D5">
        <v>7.1300000000000001E-3</v>
      </c>
      <c r="E5">
        <v>2.2499999999999999E-2</v>
      </c>
      <c r="F5">
        <v>7.6899999999999998E-3</v>
      </c>
      <c r="G5">
        <v>2.4500000000000001E-2</v>
      </c>
      <c r="H5">
        <v>6.9499999999999996E-3</v>
      </c>
      <c r="I5">
        <v>7.6999999999999999E-2</v>
      </c>
      <c r="J5">
        <v>9.0100000000000006E-3</v>
      </c>
      <c r="K5">
        <v>1.41E-2</v>
      </c>
      <c r="L5">
        <v>1.4E-2</v>
      </c>
      <c r="M5">
        <v>8.2400000000000001E-2</v>
      </c>
      <c r="N5">
        <v>7.9299999999999995E-3</v>
      </c>
      <c r="O5">
        <v>1.6899999999999998E-2</v>
      </c>
    </row>
    <row r="6" spans="1:21" x14ac:dyDescent="0.25">
      <c r="A6">
        <v>2</v>
      </c>
      <c r="B6">
        <v>4.6899999999999997E-2</v>
      </c>
      <c r="C6">
        <v>3.2199999999999999E-2</v>
      </c>
      <c r="D6">
        <v>7.0299999999999998E-3</v>
      </c>
      <c r="E6">
        <v>0.158</v>
      </c>
      <c r="F6">
        <v>1.0800000000000001E-2</v>
      </c>
      <c r="G6">
        <v>4.1000000000000002E-2</v>
      </c>
      <c r="H6">
        <v>8.7200000000000003E-3</v>
      </c>
      <c r="I6">
        <v>3.6400000000000002E-2</v>
      </c>
      <c r="J6">
        <v>7.5300000000000002E-3</v>
      </c>
      <c r="K6">
        <v>1.24E-2</v>
      </c>
      <c r="L6">
        <v>1.6400000000000001E-2</v>
      </c>
      <c r="M6">
        <v>2.4299999999999999E-2</v>
      </c>
      <c r="N6">
        <v>9.2399999999999999E-3</v>
      </c>
      <c r="O6">
        <v>2.8199999999999999E-2</v>
      </c>
    </row>
    <row r="7" spans="1:21" x14ac:dyDescent="0.25">
      <c r="A7">
        <v>3</v>
      </c>
      <c r="B7">
        <v>2.7400000000000001E-2</v>
      </c>
      <c r="C7">
        <v>4.6100000000000002E-2</v>
      </c>
      <c r="D7">
        <v>7.9399999999999991E-3</v>
      </c>
      <c r="E7">
        <v>2.3900000000000001E-2</v>
      </c>
      <c r="F7">
        <v>9.7400000000000004E-3</v>
      </c>
      <c r="G7">
        <v>5.8599999999999999E-2</v>
      </c>
      <c r="H7">
        <v>8.77E-3</v>
      </c>
      <c r="I7">
        <v>2.0500000000000001E-2</v>
      </c>
      <c r="J7">
        <v>8.0099999999999998E-3</v>
      </c>
      <c r="K7">
        <v>1.11E-2</v>
      </c>
      <c r="L7">
        <v>1.32E-2</v>
      </c>
      <c r="M7">
        <v>6.7299999999999999E-2</v>
      </c>
      <c r="N7">
        <v>6.7499999999999999E-3</v>
      </c>
      <c r="O7">
        <v>2.1999999999999999E-2</v>
      </c>
    </row>
    <row r="8" spans="1:21" x14ac:dyDescent="0.25">
      <c r="A8">
        <v>4</v>
      </c>
      <c r="B8">
        <v>1.7399999999999999E-2</v>
      </c>
      <c r="C8">
        <v>2.0199999999999999E-2</v>
      </c>
      <c r="D8">
        <v>1.1299999999999999E-2</v>
      </c>
      <c r="E8">
        <v>2.29E-2</v>
      </c>
      <c r="F8">
        <v>9.7599999999999996E-3</v>
      </c>
      <c r="G8">
        <v>3.7199999999999997E-2</v>
      </c>
      <c r="H8">
        <v>1.0699999999999999E-2</v>
      </c>
      <c r="I8">
        <v>3.5400000000000001E-2</v>
      </c>
      <c r="J8">
        <v>7.92E-3</v>
      </c>
      <c r="K8">
        <v>8.0700000000000008E-3</v>
      </c>
      <c r="L8">
        <v>1.54E-2</v>
      </c>
      <c r="M8">
        <v>0.123</v>
      </c>
      <c r="N8">
        <v>1.35E-2</v>
      </c>
      <c r="O8">
        <v>2.3300000000000001E-2</v>
      </c>
    </row>
    <row r="9" spans="1:21" x14ac:dyDescent="0.25">
      <c r="A9">
        <v>5</v>
      </c>
      <c r="B9">
        <v>1.84E-2</v>
      </c>
      <c r="C9">
        <v>2.9499999999999998E-2</v>
      </c>
      <c r="D9">
        <v>6.45E-3</v>
      </c>
      <c r="E9">
        <v>3.39E-2</v>
      </c>
      <c r="F9">
        <v>1.03E-2</v>
      </c>
      <c r="G9">
        <v>2.2700000000000001E-2</v>
      </c>
      <c r="H9">
        <v>8.7799999999999996E-3</v>
      </c>
      <c r="I9">
        <v>1.26E-2</v>
      </c>
      <c r="J9">
        <v>1.2699999999999999E-2</v>
      </c>
      <c r="K9">
        <v>9.1999999999999998E-3</v>
      </c>
      <c r="L9">
        <v>1.4999999999999999E-2</v>
      </c>
      <c r="M9">
        <v>7.8700000000000006E-2</v>
      </c>
      <c r="N9">
        <v>9.4999999999999998E-3</v>
      </c>
      <c r="O9">
        <v>1.9199999999999998E-2</v>
      </c>
    </row>
    <row r="10" spans="1:21" x14ac:dyDescent="0.25">
      <c r="A10">
        <v>6</v>
      </c>
      <c r="B10">
        <v>0.02</v>
      </c>
      <c r="C10">
        <v>6.4299999999999996E-2</v>
      </c>
      <c r="D10">
        <v>9.8600000000000007E-3</v>
      </c>
      <c r="E10">
        <v>5.3100000000000001E-2</v>
      </c>
      <c r="F10">
        <v>8.1300000000000001E-3</v>
      </c>
      <c r="G10">
        <v>2.8799999999999999E-2</v>
      </c>
      <c r="H10">
        <v>8.0199999999999994E-3</v>
      </c>
      <c r="I10">
        <v>0.06</v>
      </c>
      <c r="J10">
        <v>1.4500000000000001E-2</v>
      </c>
      <c r="K10">
        <v>1.03E-2</v>
      </c>
      <c r="L10">
        <v>1.2500000000000001E-2</v>
      </c>
      <c r="M10">
        <v>3.8199999999999998E-2</v>
      </c>
      <c r="N10">
        <v>8.3700000000000007E-3</v>
      </c>
      <c r="O10">
        <v>2.0899999999999998E-2</v>
      </c>
    </row>
    <row r="11" spans="1:21" x14ac:dyDescent="0.25">
      <c r="A11">
        <v>7</v>
      </c>
      <c r="B11">
        <v>3.0499999999999999E-2</v>
      </c>
      <c r="C11">
        <v>2.3900000000000001E-2</v>
      </c>
      <c r="D11">
        <v>1.14E-2</v>
      </c>
      <c r="E11">
        <v>4.8000000000000001E-2</v>
      </c>
      <c r="F11">
        <v>7.1300000000000001E-3</v>
      </c>
      <c r="G11">
        <v>2.64E-2</v>
      </c>
      <c r="H11">
        <v>6.5700000000000003E-3</v>
      </c>
      <c r="I11">
        <v>2.3800000000000002E-2</v>
      </c>
      <c r="J11">
        <v>6.9800000000000001E-3</v>
      </c>
      <c r="K11">
        <v>1.3100000000000001E-2</v>
      </c>
      <c r="L11">
        <v>9.5600000000000008E-3</v>
      </c>
      <c r="M11">
        <v>1.46E-2</v>
      </c>
      <c r="N11">
        <v>7.5799999999999999E-3</v>
      </c>
      <c r="O11">
        <v>2.2100000000000002E-2</v>
      </c>
    </row>
    <row r="12" spans="1:21" x14ac:dyDescent="0.25">
      <c r="A12">
        <v>8</v>
      </c>
      <c r="B12">
        <v>2.1100000000000001E-2</v>
      </c>
      <c r="C12">
        <v>2.2200000000000001E-2</v>
      </c>
      <c r="D12">
        <v>8.4600000000000005E-3</v>
      </c>
      <c r="E12">
        <v>4.48E-2</v>
      </c>
      <c r="F12">
        <v>8.3199999999999993E-3</v>
      </c>
      <c r="G12">
        <v>4.7300000000000002E-2</v>
      </c>
      <c r="H12">
        <v>6.45E-3</v>
      </c>
      <c r="I12">
        <v>2.3900000000000001E-2</v>
      </c>
      <c r="J12">
        <v>7.5399999999999998E-3</v>
      </c>
      <c r="K12">
        <v>1.04E-2</v>
      </c>
      <c r="L12">
        <v>9.9299999999999996E-3</v>
      </c>
      <c r="M12">
        <v>3.6799999999999999E-2</v>
      </c>
      <c r="N12">
        <v>9.3699999999999999E-3</v>
      </c>
      <c r="O12">
        <v>2.6200000000000001E-2</v>
      </c>
    </row>
    <row r="13" spans="1:21" x14ac:dyDescent="0.25">
      <c r="A13">
        <v>9</v>
      </c>
      <c r="B13">
        <v>3.1600000000000003E-2</v>
      </c>
      <c r="C13">
        <v>3.0800000000000001E-2</v>
      </c>
      <c r="D13">
        <v>7.79E-3</v>
      </c>
      <c r="E13">
        <v>3.9E-2</v>
      </c>
      <c r="F13">
        <v>6.79E-3</v>
      </c>
      <c r="G13">
        <v>1.9199999999999998E-2</v>
      </c>
      <c r="H13">
        <v>5.3899999999999998E-3</v>
      </c>
      <c r="I13">
        <v>2.2599999999999999E-2</v>
      </c>
      <c r="J13">
        <v>1.4800000000000001E-2</v>
      </c>
      <c r="K13">
        <v>1.18E-2</v>
      </c>
      <c r="L13">
        <v>1.06E-2</v>
      </c>
      <c r="M13">
        <v>7.9200000000000007E-2</v>
      </c>
      <c r="N13">
        <v>1.24E-2</v>
      </c>
      <c r="O13">
        <v>2.93E-2</v>
      </c>
    </row>
    <row r="14" spans="1:21" x14ac:dyDescent="0.25">
      <c r="A14">
        <v>10</v>
      </c>
      <c r="B14">
        <v>1.3299999999999999E-2</v>
      </c>
      <c r="C14">
        <v>3.6600000000000001E-2</v>
      </c>
      <c r="D14">
        <v>1.06E-2</v>
      </c>
      <c r="E14">
        <v>4.6800000000000001E-2</v>
      </c>
      <c r="F14">
        <v>9.3500000000000007E-3</v>
      </c>
      <c r="G14">
        <v>3.6499999999999998E-2</v>
      </c>
      <c r="H14">
        <v>5.8199999999999997E-3</v>
      </c>
      <c r="I14">
        <v>2.6200000000000001E-2</v>
      </c>
      <c r="J14">
        <v>0.01</v>
      </c>
      <c r="K14">
        <v>1.2999999999999999E-2</v>
      </c>
      <c r="L14">
        <v>9.7400000000000004E-3</v>
      </c>
      <c r="M14">
        <v>6.0199999999999997E-2</v>
      </c>
      <c r="N14">
        <v>9.8899999999999995E-3</v>
      </c>
      <c r="O14">
        <v>2.01E-2</v>
      </c>
    </row>
    <row r="15" spans="1:21" x14ac:dyDescent="0.25">
      <c r="A15">
        <v>11</v>
      </c>
      <c r="B15">
        <v>3.7699999999999997E-2</v>
      </c>
      <c r="C15">
        <v>8.2199999999999995E-2</v>
      </c>
      <c r="D15">
        <v>8.8800000000000007E-3</v>
      </c>
      <c r="E15">
        <v>3.5299999999999998E-2</v>
      </c>
      <c r="F15">
        <v>6.3899999999999998E-3</v>
      </c>
      <c r="G15">
        <v>1.9599999999999999E-2</v>
      </c>
      <c r="H15">
        <v>6.7600000000000004E-3</v>
      </c>
      <c r="I15">
        <v>1.9800000000000002E-2</v>
      </c>
      <c r="J15">
        <v>1.0500000000000001E-2</v>
      </c>
      <c r="K15">
        <v>1.9E-2</v>
      </c>
      <c r="L15">
        <v>1.7100000000000001E-2</v>
      </c>
      <c r="M15">
        <v>6.9000000000000006E-2</v>
      </c>
      <c r="N15">
        <v>1.37E-2</v>
      </c>
      <c r="O15">
        <v>2.3E-2</v>
      </c>
    </row>
    <row r="16" spans="1:21" x14ac:dyDescent="0.25">
      <c r="A16">
        <v>12</v>
      </c>
      <c r="B16">
        <v>1.83E-2</v>
      </c>
      <c r="C16">
        <v>0.219</v>
      </c>
      <c r="D16">
        <v>8.3499999999999998E-3</v>
      </c>
      <c r="E16">
        <v>2.7799999999999998E-2</v>
      </c>
      <c r="F16">
        <v>6.9899999999999997E-3</v>
      </c>
      <c r="G16">
        <v>2.64E-2</v>
      </c>
      <c r="H16">
        <v>5.45E-3</v>
      </c>
      <c r="I16">
        <v>3.4700000000000002E-2</v>
      </c>
      <c r="J16">
        <v>1.1299999999999999E-2</v>
      </c>
      <c r="K16">
        <v>1.2800000000000001E-2</v>
      </c>
      <c r="L16">
        <v>1.01E-2</v>
      </c>
      <c r="M16">
        <v>6.1499999999999999E-2</v>
      </c>
      <c r="N16">
        <v>1.32E-2</v>
      </c>
      <c r="O16">
        <v>1.95E-2</v>
      </c>
    </row>
    <row r="17" spans="1:21" x14ac:dyDescent="0.25">
      <c r="A17">
        <v>13</v>
      </c>
      <c r="B17">
        <v>1.5299999999999999E-2</v>
      </c>
      <c r="C17">
        <v>4.7300000000000002E-2</v>
      </c>
      <c r="D17">
        <v>6.8500000000000002E-3</v>
      </c>
      <c r="E17">
        <v>5.2900000000000003E-2</v>
      </c>
      <c r="F17">
        <v>9.3299999999999998E-3</v>
      </c>
      <c r="G17">
        <v>2.01E-2</v>
      </c>
      <c r="H17">
        <v>6.4700000000000001E-3</v>
      </c>
      <c r="I17">
        <v>2.23E-2</v>
      </c>
      <c r="J17">
        <v>1.2999999999999999E-2</v>
      </c>
      <c r="K17">
        <v>1.24E-2</v>
      </c>
      <c r="L17">
        <v>2.3199999999999998E-2</v>
      </c>
      <c r="M17">
        <v>0.108</v>
      </c>
      <c r="O17">
        <v>1.55E-2</v>
      </c>
    </row>
    <row r="18" spans="1:21" x14ac:dyDescent="0.25">
      <c r="A18">
        <v>14</v>
      </c>
      <c r="B18">
        <v>2.4199999999999999E-2</v>
      </c>
      <c r="C18">
        <v>5.7500000000000002E-2</v>
      </c>
      <c r="D18">
        <v>7.8600000000000007E-3</v>
      </c>
      <c r="E18">
        <v>4.87E-2</v>
      </c>
      <c r="F18">
        <v>9.2499999999999995E-3</v>
      </c>
      <c r="G18">
        <v>2.1399999999999999E-2</v>
      </c>
      <c r="H18">
        <v>6.1500000000000001E-3</v>
      </c>
      <c r="I18">
        <v>4.65E-2</v>
      </c>
      <c r="J18">
        <v>8.8800000000000007E-3</v>
      </c>
      <c r="K18">
        <v>1.3899999999999999E-2</v>
      </c>
      <c r="L18">
        <v>1.5800000000000002E-2</v>
      </c>
      <c r="M18">
        <v>0.13200000000000001</v>
      </c>
      <c r="O18">
        <v>1.9400000000000001E-2</v>
      </c>
    </row>
    <row r="19" spans="1:21" x14ac:dyDescent="0.25">
      <c r="A19">
        <v>15</v>
      </c>
      <c r="B19">
        <v>4.1799999999999997E-2</v>
      </c>
      <c r="C19">
        <v>0.13100000000000001</v>
      </c>
      <c r="E19">
        <v>3.6999999999999998E-2</v>
      </c>
      <c r="F19">
        <v>8.0599999999999995E-3</v>
      </c>
      <c r="G19">
        <v>2.8299999999999999E-2</v>
      </c>
      <c r="H19">
        <v>6.8799999999999998E-3</v>
      </c>
      <c r="J19">
        <v>1.3599999999999999E-2</v>
      </c>
      <c r="K19">
        <v>1.06E-2</v>
      </c>
      <c r="L19">
        <v>1.35E-2</v>
      </c>
      <c r="O19">
        <v>1.5599999999999999E-2</v>
      </c>
    </row>
    <row r="20" spans="1:21" x14ac:dyDescent="0.25">
      <c r="A20">
        <v>16</v>
      </c>
      <c r="B20">
        <v>4.4400000000000002E-2</v>
      </c>
      <c r="C20">
        <v>9.2499999999999999E-2</v>
      </c>
      <c r="E20">
        <v>0.10199999999999999</v>
      </c>
      <c r="F20">
        <v>7.9600000000000001E-3</v>
      </c>
      <c r="G20">
        <v>2.2200000000000001E-2</v>
      </c>
      <c r="H20">
        <v>7.3499999999999998E-3</v>
      </c>
      <c r="J20">
        <v>1.23E-2</v>
      </c>
      <c r="K20">
        <v>1.72E-2</v>
      </c>
      <c r="L20">
        <v>1.4E-2</v>
      </c>
      <c r="O20">
        <v>3.2599999999999997E-2</v>
      </c>
    </row>
    <row r="21" spans="1:21" x14ac:dyDescent="0.25">
      <c r="A21">
        <v>17</v>
      </c>
      <c r="B21">
        <v>3.5700000000000003E-2</v>
      </c>
      <c r="C21">
        <v>4.36E-2</v>
      </c>
      <c r="F21">
        <v>8.2900000000000005E-3</v>
      </c>
      <c r="G21">
        <v>1.8800000000000001E-2</v>
      </c>
      <c r="H21">
        <v>9.4599999999999997E-3</v>
      </c>
      <c r="J21">
        <v>1.4200000000000001E-2</v>
      </c>
      <c r="K21">
        <v>9.7599999999999996E-3</v>
      </c>
      <c r="L21">
        <v>3.9600000000000003E-2</v>
      </c>
    </row>
    <row r="22" spans="1:21" x14ac:dyDescent="0.25">
      <c r="A22">
        <v>18</v>
      </c>
      <c r="C22">
        <v>5.21E-2</v>
      </c>
      <c r="F22">
        <v>8.7100000000000007E-3</v>
      </c>
      <c r="G22">
        <v>2.0899999999999998E-2</v>
      </c>
      <c r="H22">
        <v>9.2599999999999991E-3</v>
      </c>
      <c r="J22">
        <v>1.1599999999999999E-2</v>
      </c>
      <c r="K22">
        <v>9.3399999999999993E-3</v>
      </c>
      <c r="L22">
        <v>2.4899999999999999E-2</v>
      </c>
    </row>
    <row r="23" spans="1:21" x14ac:dyDescent="0.25">
      <c r="A23">
        <v>19</v>
      </c>
      <c r="C23">
        <v>8.6599999999999996E-2</v>
      </c>
      <c r="F23">
        <v>1.0999999999999999E-2</v>
      </c>
      <c r="G23">
        <v>1.5100000000000001E-2</v>
      </c>
      <c r="H23">
        <v>8.7600000000000004E-3</v>
      </c>
      <c r="K23">
        <v>1.0500000000000001E-2</v>
      </c>
      <c r="L23">
        <v>1.2E-2</v>
      </c>
    </row>
    <row r="24" spans="1:21" x14ac:dyDescent="0.25">
      <c r="A24">
        <v>20</v>
      </c>
      <c r="C24">
        <v>9.3700000000000006E-2</v>
      </c>
      <c r="G24">
        <v>2.8899999999999999E-2</v>
      </c>
      <c r="H24">
        <v>9.8200000000000006E-3</v>
      </c>
      <c r="K24">
        <v>8.3499999999999998E-3</v>
      </c>
      <c r="L24">
        <v>9.3200000000000002E-3</v>
      </c>
    </row>
    <row r="25" spans="1:21" x14ac:dyDescent="0.25">
      <c r="A25">
        <v>21</v>
      </c>
      <c r="C25">
        <v>4.3999999999999997E-2</v>
      </c>
      <c r="G25">
        <v>1.7999999999999999E-2</v>
      </c>
      <c r="H25">
        <v>8.2400000000000008E-3</v>
      </c>
      <c r="K25">
        <v>9.2999999999999992E-3</v>
      </c>
      <c r="L25">
        <v>1.3299999999999999E-2</v>
      </c>
    </row>
    <row r="26" spans="1:21" x14ac:dyDescent="0.25">
      <c r="A26">
        <v>22</v>
      </c>
      <c r="C26">
        <v>2.2800000000000001E-2</v>
      </c>
      <c r="K26">
        <v>1.0699999999999999E-2</v>
      </c>
    </row>
    <row r="27" spans="1:21" x14ac:dyDescent="0.25">
      <c r="A27">
        <v>23</v>
      </c>
      <c r="C27">
        <v>3.9600000000000003E-2</v>
      </c>
    </row>
    <row r="28" spans="1:21" x14ac:dyDescent="0.25">
      <c r="A28">
        <v>24</v>
      </c>
      <c r="C28">
        <v>3.3599999999999998E-2</v>
      </c>
    </row>
    <row r="29" spans="1:21" x14ac:dyDescent="0.25">
      <c r="A29">
        <v>25</v>
      </c>
    </row>
    <row r="32" spans="1:21" x14ac:dyDescent="0.25">
      <c r="B32" s="1" t="s">
        <v>13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B33" s="1" t="s">
        <v>0</v>
      </c>
      <c r="C33" s="1"/>
      <c r="D33" s="3" t="s">
        <v>1</v>
      </c>
      <c r="E33" s="3"/>
      <c r="F33" s="3" t="s">
        <v>2</v>
      </c>
      <c r="G33" s="3"/>
      <c r="H33" s="3" t="s">
        <v>3</v>
      </c>
      <c r="I33" s="3"/>
      <c r="J33" s="3" t="s">
        <v>4</v>
      </c>
      <c r="K33" s="3"/>
      <c r="L33" s="3" t="s">
        <v>5</v>
      </c>
      <c r="M33" s="3"/>
      <c r="N33" s="3" t="s">
        <v>6</v>
      </c>
      <c r="O33" s="3"/>
      <c r="P33" s="3" t="s">
        <v>7</v>
      </c>
      <c r="Q33" s="3"/>
      <c r="R33" s="3" t="s">
        <v>8</v>
      </c>
      <c r="S33" s="3"/>
      <c r="T33" s="3" t="s">
        <v>9</v>
      </c>
      <c r="U33" s="3"/>
    </row>
    <row r="34" spans="1:21" x14ac:dyDescent="0.25">
      <c r="B34" s="2" t="s">
        <v>10</v>
      </c>
      <c r="C34" s="2" t="s">
        <v>11</v>
      </c>
      <c r="D34" s="2" t="s">
        <v>10</v>
      </c>
      <c r="E34" s="2" t="s">
        <v>11</v>
      </c>
      <c r="F34" s="2" t="s">
        <v>10</v>
      </c>
      <c r="G34" s="2" t="s">
        <v>11</v>
      </c>
      <c r="H34" s="2" t="s">
        <v>10</v>
      </c>
      <c r="I34" s="2" t="s">
        <v>11</v>
      </c>
      <c r="J34" s="2" t="s">
        <v>10</v>
      </c>
      <c r="K34" s="2" t="s">
        <v>11</v>
      </c>
      <c r="L34" s="2" t="s">
        <v>10</v>
      </c>
      <c r="M34" s="2" t="s">
        <v>11</v>
      </c>
      <c r="N34" s="2" t="s">
        <v>10</v>
      </c>
      <c r="O34" s="2" t="s">
        <v>11</v>
      </c>
      <c r="P34" s="2" t="s">
        <v>10</v>
      </c>
      <c r="Q34" s="2" t="s">
        <v>11</v>
      </c>
      <c r="R34" s="2" t="s">
        <v>10</v>
      </c>
      <c r="S34" s="2" t="s">
        <v>11</v>
      </c>
      <c r="T34" s="2" t="s">
        <v>10</v>
      </c>
      <c r="U34" s="2" t="s">
        <v>11</v>
      </c>
    </row>
    <row r="35" spans="1:21" x14ac:dyDescent="0.25">
      <c r="B35">
        <f t="shared" ref="B35:U35" si="0">MEDIAN(B4:B31)</f>
        <v>2.895E-2</v>
      </c>
      <c r="C35">
        <f t="shared" si="0"/>
        <v>4.3999999999999997E-2</v>
      </c>
      <c r="D35">
        <f t="shared" si="0"/>
        <v>7.9399999999999991E-3</v>
      </c>
      <c r="E35">
        <f t="shared" si="0"/>
        <v>3.9E-2</v>
      </c>
      <c r="F35">
        <f t="shared" si="0"/>
        <v>8.3049999999999999E-3</v>
      </c>
      <c r="G35">
        <f t="shared" si="0"/>
        <v>2.545E-2</v>
      </c>
      <c r="H35">
        <f t="shared" si="0"/>
        <v>7.1500000000000001E-3</v>
      </c>
      <c r="I35">
        <f t="shared" si="0"/>
        <v>2.6200000000000001E-2</v>
      </c>
      <c r="J35">
        <f t="shared" si="0"/>
        <v>1.0500000000000001E-2</v>
      </c>
      <c r="K35">
        <f t="shared" si="0"/>
        <v>1.11E-2</v>
      </c>
      <c r="L35">
        <f t="shared" si="0"/>
        <v>1.375E-2</v>
      </c>
      <c r="M35">
        <f t="shared" si="0"/>
        <v>6.7299999999999999E-2</v>
      </c>
      <c r="N35">
        <f t="shared" si="0"/>
        <v>9.3699999999999999E-3</v>
      </c>
      <c r="O35">
        <f t="shared" si="0"/>
        <v>2.1999999999999999E-2</v>
      </c>
      <c r="P35" t="e">
        <f t="shared" si="0"/>
        <v>#NUM!</v>
      </c>
      <c r="Q35" t="e">
        <f t="shared" si="0"/>
        <v>#NUM!</v>
      </c>
      <c r="R35" t="e">
        <f t="shared" si="0"/>
        <v>#NUM!</v>
      </c>
      <c r="S35" t="e">
        <f t="shared" si="0"/>
        <v>#NUM!</v>
      </c>
      <c r="T35" t="e">
        <f t="shared" si="0"/>
        <v>#NUM!</v>
      </c>
      <c r="U35" t="e">
        <f t="shared" si="0"/>
        <v>#NUM!</v>
      </c>
    </row>
    <row r="36" spans="1:21" x14ac:dyDescent="0.25">
      <c r="B36">
        <v>2.7400000000000001E-2</v>
      </c>
      <c r="C36">
        <v>4.36E-2</v>
      </c>
      <c r="F36">
        <v>8.2900000000000005E-3</v>
      </c>
      <c r="G36">
        <v>2.4500000000000001E-2</v>
      </c>
      <c r="H36">
        <v>6.9499999999999996E-3</v>
      </c>
      <c r="L36">
        <v>1.35E-2</v>
      </c>
    </row>
    <row r="37" spans="1:21" x14ac:dyDescent="0.25">
      <c r="A37" s="2" t="s">
        <v>15</v>
      </c>
      <c r="B37">
        <v>3</v>
      </c>
      <c r="C37">
        <v>17</v>
      </c>
      <c r="D37">
        <v>3</v>
      </c>
      <c r="E37">
        <v>9</v>
      </c>
      <c r="F37">
        <v>17</v>
      </c>
      <c r="G37">
        <v>1</v>
      </c>
      <c r="H37">
        <v>1</v>
      </c>
      <c r="I37">
        <v>10</v>
      </c>
      <c r="J37">
        <v>11</v>
      </c>
      <c r="K37">
        <v>3</v>
      </c>
      <c r="L37">
        <v>15</v>
      </c>
      <c r="M37">
        <v>3</v>
      </c>
      <c r="N37">
        <v>8</v>
      </c>
      <c r="O37">
        <v>3</v>
      </c>
    </row>
    <row r="38" spans="1:21" ht="15.75" thickBot="1" x14ac:dyDescent="0.3"/>
    <row r="39" spans="1:21" x14ac:dyDescent="0.25">
      <c r="P39" s="4"/>
      <c r="Q39" s="5" t="s">
        <v>11</v>
      </c>
      <c r="R39" s="6" t="s">
        <v>10</v>
      </c>
    </row>
    <row r="40" spans="1:21" x14ac:dyDescent="0.25">
      <c r="A40" s="7" t="s">
        <v>16</v>
      </c>
      <c r="B40">
        <f>AVERAGE(B5:B29)</f>
        <v>2.7911764705882351E-2</v>
      </c>
      <c r="C40">
        <f t="shared" ref="C40:O40" si="1">AVERAGE(C5:C29)</f>
        <v>5.834583333333334E-2</v>
      </c>
      <c r="D40">
        <f t="shared" si="1"/>
        <v>8.5642857142857135E-3</v>
      </c>
      <c r="E40">
        <f t="shared" si="1"/>
        <v>4.9787499999999998E-2</v>
      </c>
      <c r="F40">
        <f t="shared" si="1"/>
        <v>8.6310526315789456E-3</v>
      </c>
      <c r="G40">
        <f t="shared" si="1"/>
        <v>2.7709523809523809E-2</v>
      </c>
      <c r="H40">
        <f t="shared" si="1"/>
        <v>7.6557142857142857E-3</v>
      </c>
      <c r="I40">
        <f t="shared" si="1"/>
        <v>3.2978571428571427E-2</v>
      </c>
      <c r="J40">
        <f t="shared" si="1"/>
        <v>1.0798333333333333E-2</v>
      </c>
      <c r="K40">
        <f t="shared" si="1"/>
        <v>1.1696363636363637E-2</v>
      </c>
      <c r="L40">
        <f t="shared" si="1"/>
        <v>1.5197619047619047E-2</v>
      </c>
      <c r="M40">
        <f t="shared" si="1"/>
        <v>6.9657142857142848E-2</v>
      </c>
      <c r="N40">
        <f t="shared" si="1"/>
        <v>1.0119166666666667E-2</v>
      </c>
      <c r="O40">
        <f t="shared" si="1"/>
        <v>2.21125E-2</v>
      </c>
      <c r="P40" s="8" t="s">
        <v>17</v>
      </c>
      <c r="Q40">
        <f>AVERAGE(C40,E40,G40,I40,K40,M40,O40)*1000</f>
        <v>38.898205009276431</v>
      </c>
      <c r="R40" s="9">
        <f>AVERAGE(B40,D40,F40,H40,J40,L40,N40)*1000</f>
        <v>12.696848055011477</v>
      </c>
    </row>
    <row r="41" spans="1:21" ht="15.75" thickBot="1" x14ac:dyDescent="0.3">
      <c r="A41" s="7" t="s">
        <v>18</v>
      </c>
      <c r="B41">
        <f>STDEV(B5:B29)</f>
        <v>1.0599875137999334E-2</v>
      </c>
      <c r="C41">
        <f t="shared" ref="C41:O41" si="2">STDEV(C5:C29)</f>
        <v>4.4061527921233315E-2</v>
      </c>
      <c r="D41">
        <f t="shared" si="2"/>
        <v>1.6363736374430753E-3</v>
      </c>
      <c r="E41">
        <f t="shared" si="2"/>
        <v>3.4504374118846638E-2</v>
      </c>
      <c r="F41">
        <f t="shared" si="2"/>
        <v>1.3433949313290071E-3</v>
      </c>
      <c r="G41">
        <f t="shared" si="2"/>
        <v>1.0883561216895182E-2</v>
      </c>
      <c r="H41">
        <f t="shared" si="2"/>
        <v>1.5294200581546307E-3</v>
      </c>
      <c r="I41">
        <f t="shared" si="2"/>
        <v>1.7651418708352681E-2</v>
      </c>
      <c r="J41">
        <f t="shared" si="2"/>
        <v>2.6600735283955194E-3</v>
      </c>
      <c r="K41">
        <f t="shared" si="2"/>
        <v>2.7026645502162623E-3</v>
      </c>
      <c r="L41">
        <f t="shared" si="2"/>
        <v>6.9317688253157355E-3</v>
      </c>
      <c r="M41">
        <f t="shared" si="2"/>
        <v>3.4925364692456669E-2</v>
      </c>
      <c r="N41">
        <f t="shared" si="2"/>
        <v>2.4562886206386226E-3</v>
      </c>
      <c r="O41">
        <f t="shared" si="2"/>
        <v>4.8929711491757953E-3</v>
      </c>
      <c r="P41" s="10" t="s">
        <v>18</v>
      </c>
      <c r="Q41" s="11">
        <f>STDEV(C40,E40,G40,I40,K40,M40,O40)*1000</f>
        <v>20.915815251501421</v>
      </c>
      <c r="R41" s="12">
        <f>STDEV(B40,D40,F40,H40,J40,L40,N40)*1000</f>
        <v>7.1532992078690691</v>
      </c>
    </row>
  </sheetData>
  <mergeCells count="20">
    <mergeCell ref="N2:O2"/>
    <mergeCell ref="P2:Q2"/>
    <mergeCell ref="R2:S2"/>
    <mergeCell ref="T2:U2"/>
    <mergeCell ref="B1:U1"/>
    <mergeCell ref="B2:C2"/>
    <mergeCell ref="D2:E2"/>
    <mergeCell ref="F2:G2"/>
    <mergeCell ref="H2:I2"/>
    <mergeCell ref="J2:K2"/>
    <mergeCell ref="L2:M2"/>
    <mergeCell ref="N33:O33"/>
    <mergeCell ref="P33:Q33"/>
    <mergeCell ref="R33:S33"/>
    <mergeCell ref="T33:U33"/>
    <mergeCell ref="D33:E33"/>
    <mergeCell ref="F33:G33"/>
    <mergeCell ref="H33:I33"/>
    <mergeCell ref="J33:K33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2020-06-27T01:27:56Z</dcterms:created>
  <dcterms:modified xsi:type="dcterms:W3CDTF">2022-04-04T20:44:57Z</dcterms:modified>
</cp:coreProperties>
</file>