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cademics\Research\Data\Biomechanics Cell Model\Viscoelastic + Heterogeneity Modeling\"/>
    </mc:Choice>
  </mc:AlternateContent>
  <xr:revisionPtr revIDLastSave="0" documentId="13_ncr:1_{2D42E42C-7916-4A6B-A85B-E3E0B35685DB}" xr6:coauthVersionLast="47" xr6:coauthVersionMax="47" xr10:uidLastSave="{00000000-0000-0000-0000-000000000000}"/>
  <bookViews>
    <workbookView xWindow="-105" yWindow="0" windowWidth="26010" windowHeight="20985" activeTab="5" xr2:uid="{00000000-000D-0000-FFFF-FFFF00000000}"/>
  </bookViews>
  <sheets>
    <sheet name="SR=0.1" sheetId="4" r:id="rId1"/>
    <sheet name="SR=0.4" sheetId="5" r:id="rId2"/>
    <sheet name="SR=0.7" sheetId="6" r:id="rId3"/>
    <sheet name="SR=1" sheetId="7" r:id="rId4"/>
    <sheet name="SR=1.3" sheetId="8" r:id="rId5"/>
    <sheet name="SR=1.6" sheetId="9" r:id="rId6"/>
    <sheet name="ALL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9" l="1"/>
  <c r="K22" i="9"/>
  <c r="L21" i="9"/>
  <c r="K21" i="9"/>
  <c r="L22" i="8"/>
  <c r="K22" i="8"/>
  <c r="L21" i="8"/>
  <c r="K21" i="8"/>
  <c r="L22" i="7"/>
  <c r="K22" i="7"/>
  <c r="L21" i="7"/>
  <c r="K21" i="7"/>
  <c r="L22" i="6"/>
  <c r="K22" i="6"/>
  <c r="L21" i="6"/>
  <c r="K21" i="6"/>
  <c r="L22" i="5"/>
  <c r="K22" i="5"/>
  <c r="L21" i="5"/>
  <c r="K21" i="5"/>
  <c r="L22" i="4"/>
  <c r="K22" i="4"/>
  <c r="L21" i="4"/>
  <c r="K21" i="4"/>
  <c r="L127" i="1" l="1"/>
  <c r="K127" i="1"/>
  <c r="L126" i="1"/>
  <c r="K126" i="1"/>
  <c r="L125" i="1"/>
  <c r="K125" i="1"/>
  <c r="L124" i="1"/>
  <c r="K124" i="1"/>
  <c r="L123" i="1"/>
  <c r="K123" i="1"/>
  <c r="L121" i="1"/>
  <c r="K121" i="1"/>
  <c r="L120" i="1"/>
  <c r="K120" i="1"/>
  <c r="L119" i="1"/>
  <c r="K119" i="1"/>
  <c r="L118" i="1"/>
  <c r="K118" i="1"/>
  <c r="L117" i="1"/>
  <c r="K117" i="1"/>
  <c r="L122" i="1"/>
  <c r="K122" i="1"/>
  <c r="L116" i="1"/>
  <c r="K116" i="1"/>
</calcChain>
</file>

<file path=xl/sharedStrings.xml><?xml version="1.0" encoding="utf-8"?>
<sst xmlns="http://schemas.openxmlformats.org/spreadsheetml/2006/main" count="719" uniqueCount="46">
  <si>
    <t>HU1</t>
  </si>
  <si>
    <t>HU2</t>
  </si>
  <si>
    <t>HU3</t>
  </si>
  <si>
    <t>HU4</t>
  </si>
  <si>
    <t>HU5</t>
  </si>
  <si>
    <t>HU6</t>
  </si>
  <si>
    <t>HU7</t>
  </si>
  <si>
    <t>RS2</t>
  </si>
  <si>
    <t>RS3</t>
  </si>
  <si>
    <t>RS5</t>
  </si>
  <si>
    <t>RS6</t>
  </si>
  <si>
    <t>RS7</t>
  </si>
  <si>
    <t>PA1</t>
  </si>
  <si>
    <t>PA2</t>
  </si>
  <si>
    <t>PA3</t>
  </si>
  <si>
    <t>PA4</t>
  </si>
  <si>
    <t>PA5</t>
  </si>
  <si>
    <t>PA6</t>
  </si>
  <si>
    <t>PA7</t>
  </si>
  <si>
    <t>HG2</t>
  </si>
  <si>
    <t>HG4</t>
  </si>
  <si>
    <t>HG5</t>
  </si>
  <si>
    <t>HG6</t>
  </si>
  <si>
    <t>HG7</t>
  </si>
  <si>
    <t>HG8</t>
  </si>
  <si>
    <t>Cell-POP-#</t>
  </si>
  <si>
    <t>WSS (Pa)</t>
  </si>
  <si>
    <t>Ecy (kPa)</t>
  </si>
  <si>
    <t>Enu (kPa)</t>
  </si>
  <si>
    <t>Enu/Ecy</t>
  </si>
  <si>
    <t>%EAST</t>
  </si>
  <si>
    <t>H_Top_Nuc(µm)</t>
  </si>
  <si>
    <t>H_Nuc(µm)</t>
  </si>
  <si>
    <t>H_below_Nuc(µm)</t>
  </si>
  <si>
    <t>Cell height(µm)</t>
  </si>
  <si>
    <t>Cell #</t>
  </si>
  <si>
    <t>Cell vol.(µm3)</t>
  </si>
  <si>
    <t>Nucl vol (µm3)</t>
  </si>
  <si>
    <t>Nuc surf (µm3)</t>
  </si>
  <si>
    <t>HUVEC-CTRL</t>
  </si>
  <si>
    <t>RS</t>
  </si>
  <si>
    <t>PARENT</t>
  </si>
  <si>
    <t>HGPS</t>
  </si>
  <si>
    <t>Popu</t>
  </si>
  <si>
    <t>SR-native</t>
  </si>
  <si>
    <t>%EAST-native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</si>
</sst>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1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2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1"/>
  <sheetViews>
    <sheetView workbookViewId="0">
      <selection activeCell="L33" sqref="L33"/>
    </sheetView>
  </sheetViews>
  <sheetFormatPr defaultColWidth="11.42578125" defaultRowHeight="15" x14ac:dyDescent="0.25"/>
  <cols>
    <col min="1" max="4" width="11.42578125" style="6"/>
    <col min="5" max="5" width="11.42578125" style="10"/>
    <col min="6" max="7" width="11.42578125" style="6"/>
    <col min="8" max="8" width="8.5703125" style="6" customWidth="1"/>
    <col min="9" max="15" width="14.7109375" style="6" customWidth="1"/>
  </cols>
  <sheetData>
    <row r="1" spans="1:17" x14ac:dyDescent="0.25">
      <c r="A1" s="3" t="s">
        <v>25</v>
      </c>
      <c r="B1" s="3" t="s">
        <v>26</v>
      </c>
      <c r="C1" s="3" t="s">
        <v>27</v>
      </c>
      <c r="D1" s="3" t="s">
        <v>28</v>
      </c>
      <c r="E1" s="8" t="s">
        <v>29</v>
      </c>
      <c r="F1" s="3" t="s">
        <v>30</v>
      </c>
      <c r="G1" s="3" t="s">
        <v>43</v>
      </c>
      <c r="H1" s="3" t="s">
        <v>35</v>
      </c>
      <c r="I1" s="4" t="s">
        <v>31</v>
      </c>
      <c r="J1" s="3" t="s">
        <v>32</v>
      </c>
      <c r="K1" s="3" t="s">
        <v>33</v>
      </c>
      <c r="L1" s="3" t="s">
        <v>34</v>
      </c>
      <c r="M1" s="5" t="s">
        <v>36</v>
      </c>
      <c r="N1" s="5" t="s">
        <v>37</v>
      </c>
      <c r="O1" s="5" t="s">
        <v>38</v>
      </c>
      <c r="P1" s="11" t="s">
        <v>45</v>
      </c>
      <c r="Q1" s="11" t="s">
        <v>44</v>
      </c>
    </row>
    <row r="2" spans="1:17" x14ac:dyDescent="0.25">
      <c r="A2" s="6" t="s">
        <v>0</v>
      </c>
      <c r="B2" s="7">
        <v>5</v>
      </c>
      <c r="C2" s="7">
        <v>109.92</v>
      </c>
      <c r="D2" s="7">
        <v>10.992000000000001</v>
      </c>
      <c r="E2" s="9">
        <v>0.1</v>
      </c>
      <c r="F2" s="7">
        <v>34.801084799999998</v>
      </c>
      <c r="G2" s="6" t="s">
        <v>39</v>
      </c>
      <c r="H2" s="6">
        <v>1</v>
      </c>
      <c r="I2" s="1">
        <v>0.29999999999999982</v>
      </c>
      <c r="J2" s="1">
        <v>2.9000000000000004</v>
      </c>
      <c r="K2" s="1">
        <v>0.3</v>
      </c>
      <c r="L2" s="1">
        <v>3.5</v>
      </c>
      <c r="M2" s="2">
        <v>1108.3389</v>
      </c>
      <c r="N2" s="2">
        <v>249.11</v>
      </c>
      <c r="O2" s="2">
        <v>342.72</v>
      </c>
      <c r="P2" s="12">
        <v>75.427615299999999</v>
      </c>
      <c r="Q2" s="12">
        <v>0.41028703669142624</v>
      </c>
    </row>
    <row r="3" spans="1:17" x14ac:dyDescent="0.25">
      <c r="A3" s="6" t="s">
        <v>1</v>
      </c>
      <c r="B3" s="7">
        <v>5</v>
      </c>
      <c r="C3" s="7">
        <v>115.88</v>
      </c>
      <c r="D3" s="7">
        <v>11.587999999999999</v>
      </c>
      <c r="E3" s="9">
        <v>0.1</v>
      </c>
      <c r="F3" s="7">
        <v>35.379756700000002</v>
      </c>
      <c r="G3" s="6" t="s">
        <v>39</v>
      </c>
      <c r="H3" s="6">
        <v>2</v>
      </c>
      <c r="I3" s="1">
        <v>0.59999999999999964</v>
      </c>
      <c r="J3" s="1">
        <v>2.3000000000000003</v>
      </c>
      <c r="K3" s="1">
        <v>0.4</v>
      </c>
      <c r="L3" s="1">
        <v>3.3</v>
      </c>
      <c r="M3" s="2">
        <v>647.53543200000001</v>
      </c>
      <c r="N3" s="2">
        <v>118.21</v>
      </c>
      <c r="O3" s="2">
        <v>236.94</v>
      </c>
      <c r="P3" s="12">
        <v>113.547595</v>
      </c>
      <c r="Q3" s="12">
        <v>1.3813326975801645</v>
      </c>
    </row>
    <row r="4" spans="1:17" x14ac:dyDescent="0.25">
      <c r="A4" s="6" t="s">
        <v>2</v>
      </c>
      <c r="B4" s="7">
        <v>5</v>
      </c>
      <c r="C4" s="7">
        <v>109.54</v>
      </c>
      <c r="D4" s="7">
        <v>10.954000000000001</v>
      </c>
      <c r="E4" s="9">
        <v>0.1</v>
      </c>
      <c r="F4" s="7">
        <v>39.408460300000002</v>
      </c>
      <c r="G4" s="6" t="s">
        <v>39</v>
      </c>
      <c r="H4" s="6">
        <v>3</v>
      </c>
      <c r="I4" s="1">
        <v>0.29999999999999982</v>
      </c>
      <c r="J4" s="1">
        <v>1.8</v>
      </c>
      <c r="K4" s="1">
        <v>0.3</v>
      </c>
      <c r="L4" s="1">
        <v>2.4</v>
      </c>
      <c r="M4" s="2">
        <v>625.14071899999999</v>
      </c>
      <c r="N4" s="2">
        <v>137.19999999999999</v>
      </c>
      <c r="O4" s="2">
        <v>243.51</v>
      </c>
      <c r="P4" s="12">
        <v>85.329054800000009</v>
      </c>
      <c r="Q4" s="12">
        <v>0.48600204090687255</v>
      </c>
    </row>
    <row r="5" spans="1:17" x14ac:dyDescent="0.25">
      <c r="A5" s="6" t="s">
        <v>3</v>
      </c>
      <c r="B5" s="7">
        <v>5</v>
      </c>
      <c r="C5" s="7">
        <v>95.95</v>
      </c>
      <c r="D5" s="7">
        <v>9.5950000000000006</v>
      </c>
      <c r="E5" s="9">
        <v>0.1</v>
      </c>
      <c r="F5" s="7">
        <v>30.480147599999999</v>
      </c>
      <c r="G5" s="6" t="s">
        <v>39</v>
      </c>
      <c r="H5" s="6">
        <v>4</v>
      </c>
      <c r="I5" s="1">
        <v>0.29999999999999982</v>
      </c>
      <c r="J5" s="1">
        <v>2.4000000000000004</v>
      </c>
      <c r="K5" s="1">
        <v>0.3</v>
      </c>
      <c r="L5" s="1">
        <v>3</v>
      </c>
      <c r="M5" s="2">
        <v>867.93697199999997</v>
      </c>
      <c r="N5" s="2">
        <v>135.58000000000001</v>
      </c>
      <c r="O5" s="2">
        <v>227.68</v>
      </c>
      <c r="P5" s="12">
        <v>75.081004299999989</v>
      </c>
      <c r="Q5" s="12">
        <v>0.48001400770423736</v>
      </c>
    </row>
    <row r="6" spans="1:17" x14ac:dyDescent="0.25">
      <c r="A6" s="6" t="s">
        <v>4</v>
      </c>
      <c r="B6" s="7">
        <v>5</v>
      </c>
      <c r="C6" s="7">
        <v>94.24</v>
      </c>
      <c r="D6" s="7">
        <v>9.4239999999999995</v>
      </c>
      <c r="E6" s="9">
        <v>0.1</v>
      </c>
      <c r="F6" s="7">
        <v>43.097861799999997</v>
      </c>
      <c r="G6" s="6" t="s">
        <v>39</v>
      </c>
      <c r="H6" s="6">
        <v>5</v>
      </c>
      <c r="I6" s="1">
        <v>0.30000000000000027</v>
      </c>
      <c r="J6" s="1">
        <v>1.9999999999999998</v>
      </c>
      <c r="K6" s="1">
        <v>0.3</v>
      </c>
      <c r="L6" s="1">
        <v>2.6</v>
      </c>
      <c r="M6" s="2">
        <v>1256.78792</v>
      </c>
      <c r="N6" s="2">
        <v>246.39</v>
      </c>
      <c r="O6" s="2">
        <v>384.19</v>
      </c>
      <c r="P6" s="12">
        <v>87.762376900000007</v>
      </c>
      <c r="Q6" s="12">
        <v>0.54841713221601485</v>
      </c>
    </row>
    <row r="7" spans="1:17" x14ac:dyDescent="0.25">
      <c r="A7" s="6" t="s">
        <v>5</v>
      </c>
      <c r="B7" s="7">
        <v>5</v>
      </c>
      <c r="C7" s="7">
        <v>103.52</v>
      </c>
      <c r="D7" s="7">
        <v>10.352</v>
      </c>
      <c r="E7" s="9">
        <v>0.1</v>
      </c>
      <c r="F7" s="7">
        <v>32.886122999999998</v>
      </c>
      <c r="G7" s="6" t="s">
        <v>39</v>
      </c>
      <c r="H7" s="6">
        <v>6</v>
      </c>
      <c r="I7" s="1">
        <v>0.29999999999999982</v>
      </c>
      <c r="J7" s="1">
        <v>3.3000000000000003</v>
      </c>
      <c r="K7" s="1">
        <v>0.3</v>
      </c>
      <c r="L7" s="1">
        <v>3.9</v>
      </c>
      <c r="M7" s="2">
        <v>1264.33701</v>
      </c>
      <c r="N7" s="2">
        <v>278.92</v>
      </c>
      <c r="O7" s="2">
        <v>317.3</v>
      </c>
      <c r="P7" s="12">
        <v>81.393988399999998</v>
      </c>
      <c r="Q7" s="12">
        <v>0.50884781753834052</v>
      </c>
    </row>
    <row r="8" spans="1:17" x14ac:dyDescent="0.25">
      <c r="A8" s="6" t="s">
        <v>6</v>
      </c>
      <c r="B8" s="7">
        <v>5</v>
      </c>
      <c r="C8" s="7">
        <v>161.96</v>
      </c>
      <c r="D8" s="7">
        <v>16.196000000000002</v>
      </c>
      <c r="E8" s="9">
        <v>0.1</v>
      </c>
      <c r="F8" s="7">
        <v>29.736620899999998</v>
      </c>
      <c r="G8" s="6" t="s">
        <v>39</v>
      </c>
      <c r="H8" s="6">
        <v>7</v>
      </c>
      <c r="I8" s="1">
        <v>0.29999999999999982</v>
      </c>
      <c r="J8" s="1">
        <v>3.2</v>
      </c>
      <c r="K8" s="1">
        <v>0.3</v>
      </c>
      <c r="L8" s="1">
        <v>3.8</v>
      </c>
      <c r="M8" s="2">
        <v>994.75390500000003</v>
      </c>
      <c r="N8" s="2">
        <v>185.72</v>
      </c>
      <c r="O8" s="2">
        <v>252.06</v>
      </c>
      <c r="P8" s="12">
        <v>98.169784300000003</v>
      </c>
      <c r="Q8" s="12">
        <v>0.85802076711167619</v>
      </c>
    </row>
    <row r="9" spans="1:17" x14ac:dyDescent="0.25">
      <c r="A9" s="6" t="s">
        <v>7</v>
      </c>
      <c r="B9" s="7">
        <v>5</v>
      </c>
      <c r="C9" s="7">
        <v>5.45</v>
      </c>
      <c r="D9" s="7">
        <v>0.54500000000000004</v>
      </c>
      <c r="E9" s="9">
        <v>0.1</v>
      </c>
      <c r="F9" s="7">
        <v>32.490212200000002</v>
      </c>
      <c r="G9" s="6" t="s">
        <v>40</v>
      </c>
      <c r="H9" s="6">
        <v>2</v>
      </c>
      <c r="I9" s="1">
        <v>0.5</v>
      </c>
      <c r="J9" s="1">
        <v>6.1000000000000005</v>
      </c>
      <c r="K9" s="1">
        <v>1.3</v>
      </c>
      <c r="L9" s="1">
        <v>7.9</v>
      </c>
      <c r="M9" s="2">
        <v>3737.2026900000001</v>
      </c>
      <c r="N9" s="2">
        <v>736.19</v>
      </c>
      <c r="O9" s="2">
        <v>540.28</v>
      </c>
      <c r="P9" s="12">
        <v>22.592467500000001</v>
      </c>
      <c r="Q9" s="12">
        <v>5.6954749712613648E-2</v>
      </c>
    </row>
    <row r="10" spans="1:17" x14ac:dyDescent="0.25">
      <c r="A10" s="6" t="s">
        <v>8</v>
      </c>
      <c r="B10" s="7">
        <v>5</v>
      </c>
      <c r="C10" s="7">
        <v>12.18</v>
      </c>
      <c r="D10" s="7">
        <v>1.218</v>
      </c>
      <c r="E10" s="9">
        <v>0.1</v>
      </c>
      <c r="F10" s="7">
        <v>21.934275100000001</v>
      </c>
      <c r="G10" s="6" t="s">
        <v>40</v>
      </c>
      <c r="H10" s="6">
        <v>3</v>
      </c>
      <c r="I10" s="1">
        <v>3.4</v>
      </c>
      <c r="J10" s="1">
        <v>9.5</v>
      </c>
      <c r="K10" s="1">
        <v>0.7</v>
      </c>
      <c r="L10" s="1">
        <v>13.6</v>
      </c>
      <c r="M10" s="2">
        <v>11581.632799999999</v>
      </c>
      <c r="N10" s="2">
        <v>1045.2</v>
      </c>
      <c r="O10" s="2">
        <v>629.46</v>
      </c>
      <c r="P10" s="12">
        <v>15.168081699999998</v>
      </c>
      <c r="Q10" s="12">
        <v>6.3739599141765649E-2</v>
      </c>
    </row>
    <row r="11" spans="1:17" x14ac:dyDescent="0.25">
      <c r="A11" s="6" t="s">
        <v>9</v>
      </c>
      <c r="B11" s="7">
        <v>5</v>
      </c>
      <c r="C11" s="7">
        <v>15.77</v>
      </c>
      <c r="D11" s="7">
        <v>1.577</v>
      </c>
      <c r="E11" s="9">
        <v>0.1</v>
      </c>
      <c r="F11" s="7">
        <v>27.478930200000001</v>
      </c>
      <c r="G11" s="6" t="s">
        <v>40</v>
      </c>
      <c r="H11" s="6">
        <v>5</v>
      </c>
      <c r="I11" s="1">
        <v>1.7000000000000002</v>
      </c>
      <c r="J11" s="1">
        <v>4.8</v>
      </c>
      <c r="K11" s="1">
        <v>0.92199999999999993</v>
      </c>
      <c r="L11" s="1">
        <v>7.4219999999999997</v>
      </c>
      <c r="M11" s="2">
        <v>5672.0212799999999</v>
      </c>
      <c r="N11" s="2">
        <v>555.98</v>
      </c>
      <c r="O11" s="2">
        <v>425.37</v>
      </c>
      <c r="P11" s="12">
        <v>50.539209300000003</v>
      </c>
      <c r="Q11" s="12">
        <v>0.23814557535487768</v>
      </c>
    </row>
    <row r="12" spans="1:17" x14ac:dyDescent="0.25">
      <c r="A12" s="6" t="s">
        <v>10</v>
      </c>
      <c r="B12" s="7">
        <v>5</v>
      </c>
      <c r="C12" s="7">
        <v>10.64</v>
      </c>
      <c r="D12" s="7">
        <v>1.0640000000000001</v>
      </c>
      <c r="E12" s="9">
        <v>0.1</v>
      </c>
      <c r="F12" s="7">
        <v>35.388561000000003</v>
      </c>
      <c r="G12" s="6" t="s">
        <v>40</v>
      </c>
      <c r="H12" s="6">
        <v>6</v>
      </c>
      <c r="I12" s="1">
        <v>0.40000000000000036</v>
      </c>
      <c r="J12" s="1">
        <v>3.6</v>
      </c>
      <c r="K12" s="1">
        <v>0.4</v>
      </c>
      <c r="L12" s="1">
        <v>4.4000000000000004</v>
      </c>
      <c r="M12" s="2">
        <v>5357.5699699999996</v>
      </c>
      <c r="N12" s="2">
        <v>454.9</v>
      </c>
      <c r="O12" s="2">
        <v>450.92</v>
      </c>
      <c r="P12" s="12">
        <v>39.467874399999999</v>
      </c>
      <c r="Q12" s="12">
        <v>0.11996842936069456</v>
      </c>
    </row>
    <row r="13" spans="1:17" x14ac:dyDescent="0.25">
      <c r="A13" s="6" t="s">
        <v>11</v>
      </c>
      <c r="B13" s="7">
        <v>5</v>
      </c>
      <c r="C13" s="7">
        <v>26.91</v>
      </c>
      <c r="D13" s="7">
        <v>2.6909999999999998</v>
      </c>
      <c r="E13" s="9">
        <v>0.1</v>
      </c>
      <c r="F13" s="7">
        <v>27.2476582</v>
      </c>
      <c r="G13" s="6" t="s">
        <v>40</v>
      </c>
      <c r="H13" s="6">
        <v>7</v>
      </c>
      <c r="I13" s="1">
        <v>1.6000000000000005</v>
      </c>
      <c r="J13" s="1">
        <v>6.6000000000000005</v>
      </c>
      <c r="K13" s="1">
        <v>0.6</v>
      </c>
      <c r="L13" s="1">
        <v>8.8000000000000007</v>
      </c>
      <c r="M13" s="2">
        <v>9301.3911100000005</v>
      </c>
      <c r="N13" s="2">
        <v>1786</v>
      </c>
      <c r="O13" s="2">
        <v>953.01</v>
      </c>
      <c r="P13" s="12">
        <v>66.577478099999993</v>
      </c>
      <c r="Q13" s="12">
        <v>0.41604823747680886</v>
      </c>
    </row>
    <row r="14" spans="1:17" x14ac:dyDescent="0.25">
      <c r="A14" s="6" t="s">
        <v>12</v>
      </c>
      <c r="B14" s="7">
        <v>5</v>
      </c>
      <c r="C14" s="7">
        <v>257.7</v>
      </c>
      <c r="D14" s="7">
        <v>25.77</v>
      </c>
      <c r="E14" s="9">
        <v>0.1</v>
      </c>
      <c r="F14" s="7">
        <v>43.793673900000002</v>
      </c>
      <c r="G14" s="6" t="s">
        <v>41</v>
      </c>
      <c r="H14" s="6">
        <v>1</v>
      </c>
      <c r="I14" s="1">
        <v>0.29999999999999982</v>
      </c>
      <c r="J14" s="1">
        <v>1.9000000000000001</v>
      </c>
      <c r="K14" s="1">
        <v>0.3</v>
      </c>
      <c r="L14" s="1">
        <v>2.5</v>
      </c>
      <c r="M14" s="2">
        <v>908.59033399999998</v>
      </c>
      <c r="N14" s="2">
        <v>197.28</v>
      </c>
      <c r="O14" s="2">
        <v>304.81</v>
      </c>
      <c r="P14" s="12">
        <v>105.31313700000001</v>
      </c>
      <c r="Q14" s="12">
        <v>1.2311293712975349</v>
      </c>
    </row>
    <row r="15" spans="1:17" x14ac:dyDescent="0.25">
      <c r="A15" s="6" t="s">
        <v>13</v>
      </c>
      <c r="B15" s="7">
        <v>5</v>
      </c>
      <c r="C15" s="7">
        <v>60.61</v>
      </c>
      <c r="D15" s="7">
        <v>6.0609999999999999</v>
      </c>
      <c r="E15" s="9">
        <v>0.1</v>
      </c>
      <c r="F15" s="7">
        <v>42.316683699999999</v>
      </c>
      <c r="G15" s="6" t="s">
        <v>41</v>
      </c>
      <c r="H15" s="6">
        <v>2</v>
      </c>
      <c r="I15" s="1">
        <v>0.29999999999999982</v>
      </c>
      <c r="J15" s="1">
        <v>2.4000000000000004</v>
      </c>
      <c r="K15" s="1">
        <v>0.3</v>
      </c>
      <c r="L15" s="1">
        <v>3</v>
      </c>
      <c r="M15" s="2">
        <v>1940.1838700000001</v>
      </c>
      <c r="N15" s="2">
        <v>316.27999999999997</v>
      </c>
      <c r="O15" s="2">
        <v>381.43</v>
      </c>
      <c r="P15" s="12">
        <v>67.695221799999999</v>
      </c>
      <c r="Q15" s="12">
        <v>0.28121375214587296</v>
      </c>
    </row>
    <row r="16" spans="1:17" x14ac:dyDescent="0.25">
      <c r="A16" s="6" t="s">
        <v>14</v>
      </c>
      <c r="B16" s="7">
        <v>5</v>
      </c>
      <c r="C16" s="7">
        <v>63.47</v>
      </c>
      <c r="D16" s="7">
        <v>6.3470000000000004</v>
      </c>
      <c r="E16" s="9">
        <v>0.1</v>
      </c>
      <c r="F16" s="7">
        <v>40.290052799999998</v>
      </c>
      <c r="G16" s="6" t="s">
        <v>41</v>
      </c>
      <c r="H16" s="6">
        <v>3</v>
      </c>
      <c r="I16" s="1">
        <v>0.29999999999999982</v>
      </c>
      <c r="J16" s="1">
        <v>2.5335000000000005</v>
      </c>
      <c r="K16" s="1">
        <v>0.3</v>
      </c>
      <c r="L16" s="1">
        <v>3.1335000000000002</v>
      </c>
      <c r="M16" s="2">
        <v>847.43390199999999</v>
      </c>
      <c r="N16" s="2">
        <v>256</v>
      </c>
      <c r="O16" s="2">
        <v>378.9</v>
      </c>
      <c r="P16" s="12">
        <v>75.449083899999991</v>
      </c>
      <c r="Q16" s="12">
        <v>0.35481887298747761</v>
      </c>
    </row>
    <row r="17" spans="1:17" x14ac:dyDescent="0.25">
      <c r="A17" s="6" t="s">
        <v>15</v>
      </c>
      <c r="B17" s="7">
        <v>-5</v>
      </c>
      <c r="C17" s="7">
        <v>53.61</v>
      </c>
      <c r="D17" s="7">
        <v>5.3609999999999998</v>
      </c>
      <c r="E17" s="9">
        <v>0.1</v>
      </c>
      <c r="F17" s="7">
        <v>41.228955300000003</v>
      </c>
      <c r="G17" s="6" t="s">
        <v>41</v>
      </c>
      <c r="H17" s="6">
        <v>4</v>
      </c>
      <c r="I17" s="1">
        <v>0.29999999999999982</v>
      </c>
      <c r="J17" s="1">
        <v>2.2000000000000002</v>
      </c>
      <c r="K17" s="1">
        <v>0.3</v>
      </c>
      <c r="L17" s="1">
        <v>2.8</v>
      </c>
      <c r="M17" s="2">
        <v>1008.67606</v>
      </c>
      <c r="N17" s="2">
        <v>279.92</v>
      </c>
      <c r="O17" s="2">
        <v>364.85</v>
      </c>
      <c r="P17" s="12">
        <v>69.007364600000002</v>
      </c>
      <c r="Q17" s="12">
        <v>0.2832461562846727</v>
      </c>
    </row>
    <row r="18" spans="1:17" x14ac:dyDescent="0.25">
      <c r="A18" s="6" t="s">
        <v>16</v>
      </c>
      <c r="B18" s="7">
        <v>5</v>
      </c>
      <c r="C18" s="7">
        <v>103.83</v>
      </c>
      <c r="D18" s="7">
        <v>10.382999999999999</v>
      </c>
      <c r="E18" s="9">
        <v>0.1</v>
      </c>
      <c r="F18" s="7">
        <v>61.051894300000001</v>
      </c>
      <c r="G18" s="6" t="s">
        <v>41</v>
      </c>
      <c r="H18" s="6">
        <v>5</v>
      </c>
      <c r="I18" s="1">
        <v>0.29999999999999982</v>
      </c>
      <c r="J18" s="1">
        <v>1.2000000000000002</v>
      </c>
      <c r="K18" s="1">
        <v>0.9</v>
      </c>
      <c r="L18" s="1">
        <v>2.4</v>
      </c>
      <c r="M18" s="2">
        <v>1072.5233700000001</v>
      </c>
      <c r="N18" s="2">
        <v>193.29</v>
      </c>
      <c r="O18" s="2">
        <v>461.83</v>
      </c>
      <c r="P18" s="12">
        <v>104.736796</v>
      </c>
      <c r="Q18" s="12">
        <v>1.4291810048176186</v>
      </c>
    </row>
    <row r="19" spans="1:17" x14ac:dyDescent="0.25">
      <c r="A19" s="6" t="s">
        <v>17</v>
      </c>
      <c r="B19" s="7">
        <v>5</v>
      </c>
      <c r="C19" s="7">
        <v>122.24</v>
      </c>
      <c r="D19" s="7">
        <v>12.224</v>
      </c>
      <c r="E19" s="9">
        <v>0.1</v>
      </c>
      <c r="F19" s="7">
        <v>37.648241300000002</v>
      </c>
      <c r="G19" s="6" t="s">
        <v>41</v>
      </c>
      <c r="H19" s="6">
        <v>6</v>
      </c>
      <c r="I19" s="1">
        <v>0.29999999999999982</v>
      </c>
      <c r="J19" s="1">
        <v>2.8000000000000003</v>
      </c>
      <c r="K19" s="1">
        <v>0.3</v>
      </c>
      <c r="L19" s="1">
        <v>3.4</v>
      </c>
      <c r="M19" s="2">
        <v>1773.52088</v>
      </c>
      <c r="N19" s="2">
        <v>368.02</v>
      </c>
      <c r="O19" s="2">
        <v>421.84</v>
      </c>
      <c r="P19" s="12">
        <v>83.959914599999991</v>
      </c>
      <c r="Q19" s="12">
        <v>0.5509532609185559</v>
      </c>
    </row>
    <row r="20" spans="1:17" x14ac:dyDescent="0.25">
      <c r="A20" s="6" t="s">
        <v>18</v>
      </c>
      <c r="B20" s="7">
        <v>-5</v>
      </c>
      <c r="C20" s="7">
        <v>84.82</v>
      </c>
      <c r="D20" s="7">
        <v>8.4819999999999993</v>
      </c>
      <c r="E20" s="9">
        <v>0.1</v>
      </c>
      <c r="F20" s="7">
        <v>40.602672499999997</v>
      </c>
      <c r="G20" s="6" t="s">
        <v>41</v>
      </c>
      <c r="H20" s="6">
        <v>7</v>
      </c>
      <c r="I20" s="1">
        <v>0.29999999999999982</v>
      </c>
      <c r="J20" s="1">
        <v>3.4000000000000004</v>
      </c>
      <c r="K20" s="1">
        <v>0.3</v>
      </c>
      <c r="L20" s="1">
        <v>4</v>
      </c>
      <c r="M20" s="2">
        <v>1339.0521100000001</v>
      </c>
      <c r="N20" s="2">
        <v>463.51</v>
      </c>
      <c r="O20" s="2">
        <v>497.87</v>
      </c>
      <c r="P20" s="12">
        <v>100.67634099999999</v>
      </c>
      <c r="Q20" s="12">
        <v>0.71814410295487252</v>
      </c>
    </row>
    <row r="21" spans="1:17" x14ac:dyDescent="0.25">
      <c r="A21" s="6" t="s">
        <v>19</v>
      </c>
      <c r="B21" s="7">
        <v>5</v>
      </c>
      <c r="C21" s="7">
        <v>40.49</v>
      </c>
      <c r="D21" s="7">
        <v>4.0490000000000004</v>
      </c>
      <c r="E21" s="9">
        <v>0.1</v>
      </c>
      <c r="F21" s="7">
        <v>39.505290899999999</v>
      </c>
      <c r="G21" s="6" t="s">
        <v>42</v>
      </c>
      <c r="H21" s="6">
        <v>2</v>
      </c>
      <c r="I21" s="1">
        <v>0.29999999999999982</v>
      </c>
      <c r="J21" s="1">
        <v>5</v>
      </c>
      <c r="K21" s="1">
        <f>0.3+0.622</f>
        <v>0.92199999999999993</v>
      </c>
      <c r="L21" s="1">
        <f>5.6+0.622</f>
        <v>6.2219999999999995</v>
      </c>
      <c r="M21" s="2">
        <v>2497.08482</v>
      </c>
      <c r="N21" s="2">
        <v>398.3</v>
      </c>
      <c r="O21" s="2">
        <v>405.82</v>
      </c>
      <c r="P21" s="12">
        <v>107.96333</v>
      </c>
      <c r="Q21" s="12">
        <v>0.79909216498914548</v>
      </c>
    </row>
    <row r="22" spans="1:17" x14ac:dyDescent="0.25">
      <c r="A22" s="6" t="s">
        <v>20</v>
      </c>
      <c r="B22" s="7">
        <v>5</v>
      </c>
      <c r="C22" s="7">
        <v>35.08</v>
      </c>
      <c r="D22" s="7">
        <v>3.508</v>
      </c>
      <c r="E22" s="9">
        <v>0.1</v>
      </c>
      <c r="F22" s="7">
        <v>33.800661699999999</v>
      </c>
      <c r="G22" s="6" t="s">
        <v>42</v>
      </c>
      <c r="H22" s="6">
        <v>4</v>
      </c>
      <c r="I22" s="1">
        <v>0.29999999999999982</v>
      </c>
      <c r="J22" s="1">
        <v>4.6000000000000005</v>
      </c>
      <c r="K22" s="1">
        <f>0.3+0.578</f>
        <v>0.87799999999999989</v>
      </c>
      <c r="L22" s="1">
        <f>5.2+0.578</f>
        <v>5.7780000000000005</v>
      </c>
      <c r="M22" s="2">
        <v>2045.73288</v>
      </c>
      <c r="N22" s="2">
        <v>264.61</v>
      </c>
      <c r="O22" s="2">
        <v>256.66000000000003</v>
      </c>
      <c r="P22" s="12">
        <v>104.386979</v>
      </c>
      <c r="Q22" s="12">
        <v>0.704983922829582</v>
      </c>
    </row>
    <row r="23" spans="1:17" x14ac:dyDescent="0.25">
      <c r="A23" s="6" t="s">
        <v>21</v>
      </c>
      <c r="B23" s="7">
        <v>5</v>
      </c>
      <c r="C23" s="7">
        <v>29.31</v>
      </c>
      <c r="D23" s="7">
        <v>2.931</v>
      </c>
      <c r="E23" s="9">
        <v>0.1</v>
      </c>
      <c r="F23" s="7">
        <v>36.0389293</v>
      </c>
      <c r="G23" s="6" t="s">
        <v>42</v>
      </c>
      <c r="H23" s="6">
        <v>5</v>
      </c>
      <c r="I23" s="1">
        <v>0.29999999999999982</v>
      </c>
      <c r="J23" s="1">
        <v>4.4000000000000004</v>
      </c>
      <c r="K23" s="1">
        <v>0.3</v>
      </c>
      <c r="L23" s="1">
        <v>5</v>
      </c>
      <c r="M23" s="2">
        <v>2179.8930599999999</v>
      </c>
      <c r="N23" s="2">
        <v>336.38</v>
      </c>
      <c r="O23" s="2">
        <v>406.94</v>
      </c>
      <c r="P23" s="12">
        <v>48.508561499999999</v>
      </c>
      <c r="Q23" s="12">
        <v>0.15932811480756687</v>
      </c>
    </row>
    <row r="24" spans="1:17" x14ac:dyDescent="0.25">
      <c r="A24" s="6" t="s">
        <v>22</v>
      </c>
      <c r="B24" s="7">
        <v>5</v>
      </c>
      <c r="C24" s="7">
        <v>21.68</v>
      </c>
      <c r="D24" s="7">
        <v>2.1680000000000001</v>
      </c>
      <c r="E24" s="9">
        <v>0.1</v>
      </c>
      <c r="F24" s="7">
        <v>33.765613399999999</v>
      </c>
      <c r="G24" s="6" t="s">
        <v>42</v>
      </c>
      <c r="H24" s="6">
        <v>6</v>
      </c>
      <c r="I24" s="1">
        <v>0.30000000000000071</v>
      </c>
      <c r="J24" s="1">
        <v>3.8</v>
      </c>
      <c r="K24" s="1">
        <v>0.3</v>
      </c>
      <c r="L24" s="1">
        <v>4.4000000000000004</v>
      </c>
      <c r="M24" s="2">
        <v>3332.5945900000002</v>
      </c>
      <c r="N24" s="2">
        <v>245.97</v>
      </c>
      <c r="O24" s="2">
        <v>276.14</v>
      </c>
      <c r="P24" s="12">
        <v>29.990479499999999</v>
      </c>
      <c r="Q24" s="12">
        <v>8.3199017576176232E-2</v>
      </c>
    </row>
    <row r="25" spans="1:17" x14ac:dyDescent="0.25">
      <c r="A25" s="6" t="s">
        <v>23</v>
      </c>
      <c r="B25" s="7">
        <v>5</v>
      </c>
      <c r="C25" s="7">
        <v>32.1</v>
      </c>
      <c r="D25" s="7">
        <v>3.21</v>
      </c>
      <c r="E25" s="9">
        <v>0.1</v>
      </c>
      <c r="F25" s="7">
        <v>36.680814499999997</v>
      </c>
      <c r="G25" s="6" t="s">
        <v>42</v>
      </c>
      <c r="H25" s="6">
        <v>7</v>
      </c>
      <c r="I25" s="1">
        <v>0.30000000000000027</v>
      </c>
      <c r="J25" s="1">
        <v>3.6</v>
      </c>
      <c r="K25" s="1">
        <v>0.3</v>
      </c>
      <c r="L25" s="1">
        <v>4.2</v>
      </c>
      <c r="M25" s="2">
        <v>1564.04144</v>
      </c>
      <c r="N25" s="2">
        <v>341.46</v>
      </c>
      <c r="O25" s="2">
        <v>358.87</v>
      </c>
      <c r="P25" s="12">
        <v>62.727259200000006</v>
      </c>
      <c r="Q25" s="12">
        <v>0.28170250109697237</v>
      </c>
    </row>
    <row r="26" spans="1:17" x14ac:dyDescent="0.25">
      <c r="A26" s="6" t="s">
        <v>24</v>
      </c>
      <c r="B26" s="7">
        <v>5</v>
      </c>
      <c r="C26" s="7">
        <v>99.67</v>
      </c>
      <c r="D26" s="7">
        <v>9.9670000000000005</v>
      </c>
      <c r="E26" s="9">
        <v>0.1</v>
      </c>
      <c r="F26" s="7">
        <v>35.931071500000002</v>
      </c>
      <c r="G26" s="6" t="s">
        <v>42</v>
      </c>
      <c r="H26" s="6">
        <v>8</v>
      </c>
      <c r="I26" s="1">
        <v>0.30000000000000027</v>
      </c>
      <c r="J26" s="1">
        <v>3</v>
      </c>
      <c r="K26" s="1">
        <v>0.3</v>
      </c>
      <c r="L26" s="1">
        <v>3.6</v>
      </c>
      <c r="M26" s="2">
        <v>2708.4035199999998</v>
      </c>
      <c r="N26" s="2">
        <v>243.59</v>
      </c>
      <c r="O26" s="2">
        <v>337.81</v>
      </c>
      <c r="P26" s="12">
        <v>77.180150900000001</v>
      </c>
      <c r="Q26" s="12">
        <v>0.44329300836150148</v>
      </c>
    </row>
    <row r="27" spans="1:17" x14ac:dyDescent="0.25">
      <c r="B27" s="7"/>
      <c r="C27" s="7"/>
      <c r="D27" s="7"/>
      <c r="E27" s="9"/>
      <c r="F27" s="7"/>
      <c r="I27" s="1"/>
      <c r="J27" s="1"/>
      <c r="K27" s="1"/>
      <c r="L27" s="1"/>
      <c r="M27" s="2"/>
      <c r="N27" s="2"/>
      <c r="O27" s="2"/>
    </row>
    <row r="28" spans="1:17" x14ac:dyDescent="0.25">
      <c r="B28" s="7"/>
      <c r="C28" s="7"/>
      <c r="D28" s="7"/>
      <c r="E28" s="9"/>
      <c r="F28" s="7"/>
      <c r="I28" s="1"/>
      <c r="J28" s="1"/>
      <c r="K28" s="1"/>
      <c r="L28" s="1"/>
      <c r="M28" s="2"/>
      <c r="N28" s="2"/>
      <c r="O28" s="2"/>
    </row>
    <row r="29" spans="1:17" x14ac:dyDescent="0.25">
      <c r="B29" s="7"/>
      <c r="C29" s="7"/>
      <c r="D29" s="7"/>
      <c r="E29" s="9"/>
      <c r="F29" s="7"/>
      <c r="I29" s="1"/>
      <c r="J29" s="1"/>
      <c r="K29" s="1"/>
      <c r="L29" s="1"/>
      <c r="M29" s="2"/>
      <c r="N29" s="2"/>
      <c r="O29" s="2"/>
    </row>
    <row r="30" spans="1:17" x14ac:dyDescent="0.25">
      <c r="B30" s="7"/>
      <c r="C30" s="7"/>
      <c r="D30" s="7"/>
      <c r="E30" s="9"/>
      <c r="F30" s="7"/>
      <c r="I30" s="1"/>
      <c r="J30" s="1"/>
      <c r="K30" s="1"/>
      <c r="L30" s="1"/>
      <c r="M30" s="2"/>
      <c r="N30" s="2"/>
      <c r="O30" s="2"/>
    </row>
    <row r="31" spans="1:17" x14ac:dyDescent="0.25">
      <c r="B31" s="7"/>
      <c r="C31" s="7"/>
      <c r="D31" s="7"/>
      <c r="E31" s="9"/>
      <c r="F31" s="7"/>
      <c r="I31" s="1"/>
      <c r="J31" s="1"/>
      <c r="K31" s="1"/>
      <c r="L31" s="1"/>
      <c r="M31" s="2"/>
      <c r="N31" s="2"/>
      <c r="O31" s="2"/>
    </row>
    <row r="32" spans="1:17" x14ac:dyDescent="0.25">
      <c r="B32" s="7"/>
      <c r="C32" s="7"/>
      <c r="D32" s="7"/>
      <c r="E32" s="9"/>
      <c r="F32" s="7"/>
      <c r="I32" s="1"/>
      <c r="J32" s="1"/>
      <c r="K32" s="1"/>
      <c r="L32" s="1"/>
      <c r="M32" s="2"/>
      <c r="N32" s="2"/>
      <c r="O32" s="2"/>
    </row>
    <row r="33" spans="2:15" x14ac:dyDescent="0.25">
      <c r="B33" s="7"/>
      <c r="C33" s="7"/>
      <c r="D33" s="7"/>
      <c r="E33" s="9"/>
      <c r="F33" s="7"/>
      <c r="I33" s="1"/>
      <c r="J33" s="1"/>
      <c r="K33" s="1"/>
      <c r="L33" s="1"/>
      <c r="M33" s="2"/>
      <c r="N33" s="2"/>
      <c r="O33" s="2"/>
    </row>
    <row r="34" spans="2:15" x14ac:dyDescent="0.25">
      <c r="B34" s="7"/>
      <c r="C34" s="7"/>
      <c r="D34" s="7"/>
      <c r="E34" s="9"/>
      <c r="F34" s="7"/>
      <c r="I34" s="1"/>
      <c r="J34" s="1"/>
      <c r="K34" s="1"/>
      <c r="L34" s="1"/>
      <c r="M34" s="2"/>
      <c r="N34" s="2"/>
      <c r="O34" s="2"/>
    </row>
    <row r="35" spans="2:15" x14ac:dyDescent="0.25">
      <c r="B35" s="7"/>
      <c r="C35" s="7"/>
      <c r="D35" s="7"/>
      <c r="E35" s="9"/>
      <c r="F35" s="7"/>
      <c r="I35" s="1"/>
      <c r="J35" s="1"/>
      <c r="K35" s="1"/>
      <c r="L35" s="1"/>
      <c r="M35" s="2"/>
      <c r="N35" s="2"/>
      <c r="O35" s="2"/>
    </row>
    <row r="36" spans="2:15" x14ac:dyDescent="0.25">
      <c r="B36" s="7"/>
      <c r="C36" s="7"/>
      <c r="D36" s="7"/>
      <c r="E36" s="9"/>
      <c r="F36" s="7"/>
      <c r="I36" s="1"/>
      <c r="J36" s="1"/>
      <c r="K36" s="1"/>
      <c r="L36" s="1"/>
      <c r="M36" s="2"/>
      <c r="N36" s="2"/>
      <c r="O36" s="2"/>
    </row>
    <row r="37" spans="2:15" x14ac:dyDescent="0.25">
      <c r="B37" s="7"/>
      <c r="C37" s="7"/>
      <c r="D37" s="7"/>
      <c r="E37" s="9"/>
      <c r="F37" s="7"/>
      <c r="I37" s="1"/>
      <c r="J37" s="1"/>
      <c r="K37" s="1"/>
      <c r="L37" s="1"/>
      <c r="M37" s="2"/>
      <c r="N37" s="2"/>
      <c r="O37" s="2"/>
    </row>
    <row r="38" spans="2:15" x14ac:dyDescent="0.25">
      <c r="B38" s="7"/>
      <c r="C38" s="7"/>
      <c r="D38" s="7"/>
      <c r="E38" s="9"/>
      <c r="F38" s="7"/>
      <c r="I38" s="1"/>
      <c r="J38" s="1"/>
      <c r="K38" s="1"/>
      <c r="L38" s="1"/>
      <c r="M38" s="2"/>
      <c r="N38" s="2"/>
      <c r="O38" s="2"/>
    </row>
    <row r="39" spans="2:15" x14ac:dyDescent="0.25">
      <c r="B39" s="7"/>
      <c r="C39" s="7"/>
      <c r="D39" s="7"/>
      <c r="E39" s="9"/>
      <c r="F39" s="7"/>
      <c r="I39" s="1"/>
      <c r="J39" s="1"/>
      <c r="K39" s="1"/>
      <c r="L39" s="1"/>
      <c r="M39" s="2"/>
      <c r="N39" s="2"/>
      <c r="O39" s="2"/>
    </row>
    <row r="40" spans="2:15" x14ac:dyDescent="0.25">
      <c r="B40" s="7"/>
      <c r="C40" s="7"/>
      <c r="D40" s="7"/>
      <c r="E40" s="9"/>
      <c r="F40" s="7"/>
      <c r="I40" s="1"/>
      <c r="J40" s="1"/>
      <c r="K40" s="1"/>
      <c r="L40" s="1"/>
      <c r="M40" s="2"/>
      <c r="N40" s="2"/>
      <c r="O40" s="2"/>
    </row>
    <row r="41" spans="2:15" x14ac:dyDescent="0.25">
      <c r="B41" s="7"/>
      <c r="C41" s="7"/>
      <c r="D41" s="7"/>
      <c r="E41" s="9"/>
      <c r="F41" s="7"/>
      <c r="I41" s="1"/>
      <c r="J41" s="1"/>
      <c r="K41" s="1"/>
      <c r="L41" s="1"/>
      <c r="M41" s="2"/>
      <c r="N41" s="2"/>
      <c r="O41" s="2"/>
    </row>
    <row r="42" spans="2:15" x14ac:dyDescent="0.25">
      <c r="B42" s="7"/>
      <c r="C42" s="7"/>
      <c r="D42" s="7"/>
      <c r="E42" s="9"/>
      <c r="F42" s="7"/>
      <c r="I42" s="1"/>
      <c r="J42" s="1"/>
      <c r="K42" s="1"/>
      <c r="L42" s="1"/>
      <c r="M42" s="2"/>
      <c r="N42" s="2"/>
      <c r="O42" s="2"/>
    </row>
    <row r="43" spans="2:15" x14ac:dyDescent="0.25">
      <c r="B43" s="7"/>
      <c r="C43" s="7"/>
      <c r="D43" s="7"/>
      <c r="E43" s="9"/>
      <c r="F43" s="7"/>
      <c r="I43" s="1"/>
      <c r="J43" s="1"/>
      <c r="K43" s="1"/>
      <c r="L43" s="1"/>
      <c r="M43" s="2"/>
      <c r="N43" s="2"/>
      <c r="O43" s="2"/>
    </row>
    <row r="44" spans="2:15" x14ac:dyDescent="0.25">
      <c r="B44" s="7"/>
      <c r="C44" s="7"/>
      <c r="D44" s="7"/>
      <c r="E44" s="9"/>
      <c r="F44" s="7"/>
      <c r="I44" s="1"/>
      <c r="J44" s="1"/>
      <c r="K44" s="1"/>
      <c r="L44" s="1"/>
      <c r="M44" s="2"/>
      <c r="N44" s="2"/>
      <c r="O44" s="2"/>
    </row>
    <row r="45" spans="2:15" x14ac:dyDescent="0.25">
      <c r="B45" s="7"/>
      <c r="C45" s="7"/>
      <c r="D45" s="7"/>
      <c r="E45" s="9"/>
      <c r="F45" s="7"/>
      <c r="I45" s="1"/>
      <c r="J45" s="1"/>
      <c r="K45" s="1"/>
      <c r="L45" s="1"/>
      <c r="M45" s="2"/>
      <c r="N45" s="2"/>
      <c r="O45" s="2"/>
    </row>
    <row r="46" spans="2:15" x14ac:dyDescent="0.25">
      <c r="B46" s="7"/>
      <c r="C46" s="7"/>
      <c r="D46" s="7"/>
      <c r="E46" s="9"/>
      <c r="F46" s="7"/>
      <c r="I46" s="1"/>
      <c r="J46" s="1"/>
      <c r="K46" s="1"/>
      <c r="L46" s="1"/>
      <c r="M46" s="2"/>
      <c r="N46" s="2"/>
      <c r="O46" s="2"/>
    </row>
    <row r="47" spans="2:15" x14ac:dyDescent="0.25">
      <c r="B47" s="7"/>
      <c r="C47" s="7"/>
      <c r="D47" s="7"/>
      <c r="E47" s="9"/>
      <c r="F47" s="7"/>
      <c r="I47" s="1"/>
      <c r="J47" s="1"/>
      <c r="K47" s="1"/>
      <c r="L47" s="1"/>
      <c r="M47" s="2"/>
      <c r="N47" s="2"/>
      <c r="O47" s="2"/>
    </row>
    <row r="48" spans="2:15" x14ac:dyDescent="0.25">
      <c r="B48" s="7"/>
      <c r="C48" s="7"/>
      <c r="D48" s="7"/>
      <c r="E48" s="9"/>
      <c r="F48" s="7"/>
      <c r="I48" s="1"/>
      <c r="J48" s="1"/>
      <c r="K48" s="1"/>
      <c r="L48" s="1"/>
      <c r="M48" s="2"/>
      <c r="N48" s="2"/>
      <c r="O48" s="2"/>
    </row>
    <row r="49" spans="2:15" x14ac:dyDescent="0.25">
      <c r="B49" s="7"/>
      <c r="C49" s="7"/>
      <c r="D49" s="7"/>
      <c r="E49" s="9"/>
      <c r="F49" s="7"/>
      <c r="I49" s="1"/>
      <c r="J49" s="1"/>
      <c r="K49" s="1"/>
      <c r="L49" s="1"/>
      <c r="M49" s="2"/>
      <c r="N49" s="2"/>
      <c r="O49" s="2"/>
    </row>
    <row r="50" spans="2:15" x14ac:dyDescent="0.25">
      <c r="B50" s="7"/>
      <c r="C50" s="7"/>
      <c r="D50" s="7"/>
      <c r="E50" s="9"/>
      <c r="F50" s="7"/>
      <c r="I50" s="1"/>
      <c r="J50" s="1"/>
      <c r="K50" s="1"/>
      <c r="L50" s="1"/>
      <c r="M50" s="2"/>
      <c r="N50" s="2"/>
      <c r="O50" s="2"/>
    </row>
    <row r="51" spans="2:15" x14ac:dyDescent="0.25">
      <c r="B51" s="7"/>
      <c r="C51" s="7"/>
      <c r="D51" s="7"/>
      <c r="E51" s="9"/>
      <c r="F51" s="7"/>
      <c r="I51" s="1"/>
      <c r="J51" s="1"/>
      <c r="K51" s="1"/>
      <c r="L51" s="1"/>
      <c r="M51" s="2"/>
      <c r="N51" s="2"/>
      <c r="O51" s="2"/>
    </row>
    <row r="52" spans="2:15" x14ac:dyDescent="0.25">
      <c r="B52" s="7"/>
      <c r="C52" s="7"/>
      <c r="D52" s="7"/>
      <c r="E52" s="9"/>
      <c r="F52" s="7"/>
      <c r="I52" s="1"/>
      <c r="J52" s="1"/>
      <c r="K52" s="1"/>
      <c r="L52" s="1"/>
      <c r="M52" s="2"/>
      <c r="N52" s="2"/>
      <c r="O52" s="2"/>
    </row>
    <row r="53" spans="2:15" x14ac:dyDescent="0.25">
      <c r="B53" s="7"/>
      <c r="C53" s="7"/>
      <c r="D53" s="7"/>
      <c r="E53" s="9"/>
      <c r="F53" s="7"/>
      <c r="I53" s="1"/>
      <c r="J53" s="1"/>
      <c r="K53" s="1"/>
      <c r="L53" s="1"/>
      <c r="M53" s="2"/>
      <c r="N53" s="2"/>
      <c r="O53" s="2"/>
    </row>
    <row r="54" spans="2:15" x14ac:dyDescent="0.25">
      <c r="B54" s="7"/>
      <c r="C54" s="7"/>
      <c r="D54" s="7"/>
      <c r="E54" s="9"/>
      <c r="F54" s="7"/>
      <c r="I54" s="1"/>
      <c r="J54" s="1"/>
      <c r="K54" s="1"/>
      <c r="L54" s="1"/>
      <c r="M54" s="2"/>
      <c r="N54" s="2"/>
      <c r="O54" s="2"/>
    </row>
    <row r="55" spans="2:15" x14ac:dyDescent="0.25">
      <c r="B55" s="7"/>
      <c r="C55" s="7"/>
      <c r="D55" s="7"/>
      <c r="E55" s="9"/>
      <c r="F55" s="7"/>
      <c r="I55" s="1"/>
      <c r="J55" s="1"/>
      <c r="K55" s="1"/>
      <c r="L55" s="1"/>
      <c r="M55" s="2"/>
      <c r="N55" s="2"/>
      <c r="O55" s="2"/>
    </row>
    <row r="56" spans="2:15" x14ac:dyDescent="0.25">
      <c r="B56" s="7"/>
      <c r="C56" s="7"/>
      <c r="D56" s="7"/>
      <c r="E56" s="9"/>
      <c r="F56" s="7"/>
      <c r="I56" s="1"/>
      <c r="J56" s="1"/>
      <c r="K56" s="1"/>
      <c r="L56" s="1"/>
      <c r="M56" s="2"/>
      <c r="N56" s="2"/>
      <c r="O56" s="2"/>
    </row>
    <row r="57" spans="2:15" x14ac:dyDescent="0.25">
      <c r="B57" s="7"/>
      <c r="C57" s="7"/>
      <c r="D57" s="7"/>
      <c r="E57" s="9"/>
      <c r="F57" s="7"/>
      <c r="I57" s="1"/>
      <c r="J57" s="1"/>
      <c r="K57" s="1"/>
      <c r="L57" s="1"/>
      <c r="M57" s="2"/>
      <c r="N57" s="2"/>
      <c r="O57" s="2"/>
    </row>
    <row r="58" spans="2:15" x14ac:dyDescent="0.25">
      <c r="B58" s="7"/>
      <c r="C58" s="7"/>
      <c r="D58" s="7"/>
      <c r="E58" s="9"/>
      <c r="F58" s="7"/>
      <c r="I58" s="1"/>
      <c r="J58" s="1"/>
      <c r="K58" s="1"/>
      <c r="L58" s="1"/>
      <c r="M58" s="2"/>
      <c r="N58" s="2"/>
      <c r="O58" s="2"/>
    </row>
    <row r="59" spans="2:15" x14ac:dyDescent="0.25">
      <c r="B59" s="7"/>
      <c r="C59" s="7"/>
      <c r="D59" s="7"/>
      <c r="E59" s="9"/>
      <c r="F59" s="7"/>
      <c r="I59" s="1"/>
      <c r="J59" s="1"/>
      <c r="K59" s="1"/>
      <c r="L59" s="1"/>
      <c r="M59" s="2"/>
      <c r="N59" s="2"/>
      <c r="O59" s="2"/>
    </row>
    <row r="60" spans="2:15" x14ac:dyDescent="0.25">
      <c r="B60" s="7"/>
      <c r="C60" s="7"/>
      <c r="D60" s="7"/>
      <c r="E60" s="9"/>
      <c r="F60" s="7"/>
      <c r="I60" s="1"/>
      <c r="J60" s="1"/>
      <c r="K60" s="1"/>
      <c r="L60" s="1"/>
      <c r="M60" s="2"/>
      <c r="N60" s="2"/>
      <c r="O60" s="2"/>
    </row>
    <row r="61" spans="2:15" x14ac:dyDescent="0.25">
      <c r="B61" s="7"/>
      <c r="C61" s="7"/>
      <c r="D61" s="7"/>
      <c r="E61" s="9"/>
      <c r="F61" s="7"/>
      <c r="I61" s="1"/>
      <c r="J61" s="1"/>
      <c r="K61" s="1"/>
      <c r="L61" s="1"/>
      <c r="M61" s="2"/>
      <c r="N61" s="2"/>
      <c r="O61" s="2"/>
    </row>
    <row r="62" spans="2:15" x14ac:dyDescent="0.25">
      <c r="B62" s="7"/>
      <c r="C62" s="7"/>
      <c r="D62" s="7"/>
      <c r="E62" s="9"/>
      <c r="F62" s="7"/>
      <c r="I62" s="1"/>
      <c r="J62" s="1"/>
      <c r="K62" s="1"/>
      <c r="L62" s="1"/>
      <c r="M62" s="2"/>
      <c r="N62" s="2"/>
      <c r="O62" s="2"/>
    </row>
    <row r="63" spans="2:15" x14ac:dyDescent="0.25">
      <c r="B63" s="7"/>
      <c r="C63" s="7"/>
      <c r="D63" s="7"/>
      <c r="E63" s="9"/>
      <c r="F63" s="7"/>
      <c r="I63" s="1"/>
      <c r="J63" s="1"/>
      <c r="K63" s="1"/>
      <c r="L63" s="1"/>
      <c r="M63" s="2"/>
      <c r="N63" s="2"/>
      <c r="O63" s="2"/>
    </row>
    <row r="64" spans="2:15" x14ac:dyDescent="0.25">
      <c r="B64" s="7"/>
      <c r="C64" s="7"/>
      <c r="D64" s="7"/>
      <c r="E64" s="9"/>
      <c r="F64" s="7"/>
      <c r="I64" s="1"/>
      <c r="J64" s="1"/>
      <c r="K64" s="1"/>
      <c r="L64" s="1"/>
      <c r="M64" s="2"/>
      <c r="N64" s="2"/>
      <c r="O64" s="2"/>
    </row>
    <row r="65" spans="2:15" x14ac:dyDescent="0.25">
      <c r="B65" s="7"/>
      <c r="C65" s="7"/>
      <c r="D65" s="7"/>
      <c r="E65" s="9"/>
      <c r="F65" s="7"/>
      <c r="I65" s="1"/>
      <c r="J65" s="1"/>
      <c r="K65" s="1"/>
      <c r="L65" s="1"/>
      <c r="M65" s="2"/>
      <c r="N65" s="2"/>
      <c r="O65" s="2"/>
    </row>
    <row r="66" spans="2:15" x14ac:dyDescent="0.25">
      <c r="B66" s="7"/>
      <c r="C66" s="7"/>
      <c r="D66" s="7"/>
      <c r="E66" s="9"/>
      <c r="F66" s="7"/>
      <c r="I66" s="1"/>
      <c r="J66" s="1"/>
      <c r="K66" s="1"/>
      <c r="L66" s="1"/>
      <c r="M66" s="2"/>
      <c r="N66" s="2"/>
      <c r="O66" s="2"/>
    </row>
    <row r="67" spans="2:15" x14ac:dyDescent="0.25">
      <c r="B67" s="7"/>
      <c r="C67" s="7"/>
      <c r="D67" s="7"/>
      <c r="E67" s="9"/>
      <c r="F67" s="7"/>
      <c r="I67" s="1"/>
      <c r="J67" s="1"/>
      <c r="K67" s="1"/>
      <c r="L67" s="1"/>
      <c r="M67" s="2"/>
      <c r="N67" s="2"/>
      <c r="O67" s="2"/>
    </row>
    <row r="68" spans="2:15" x14ac:dyDescent="0.25">
      <c r="B68" s="7"/>
      <c r="C68" s="7"/>
      <c r="D68" s="7"/>
      <c r="E68" s="9"/>
      <c r="F68" s="7"/>
      <c r="I68" s="1"/>
      <c r="J68" s="1"/>
      <c r="K68" s="1"/>
      <c r="L68" s="1"/>
      <c r="M68" s="2"/>
      <c r="N68" s="2"/>
      <c r="O68" s="2"/>
    </row>
    <row r="69" spans="2:15" x14ac:dyDescent="0.25">
      <c r="B69" s="7"/>
      <c r="C69" s="7"/>
      <c r="D69" s="7"/>
      <c r="E69" s="9"/>
      <c r="F69" s="7"/>
      <c r="I69" s="1"/>
      <c r="J69" s="1"/>
      <c r="K69" s="1"/>
      <c r="L69" s="1"/>
      <c r="M69" s="2"/>
      <c r="N69" s="2"/>
      <c r="O69" s="2"/>
    </row>
    <row r="70" spans="2:15" x14ac:dyDescent="0.25">
      <c r="B70" s="7"/>
      <c r="C70" s="7"/>
      <c r="D70" s="7"/>
      <c r="E70" s="9"/>
      <c r="F70" s="7"/>
      <c r="I70" s="1"/>
      <c r="J70" s="1"/>
      <c r="K70" s="1"/>
      <c r="L70" s="1"/>
      <c r="M70" s="2"/>
      <c r="N70" s="2"/>
      <c r="O70" s="2"/>
    </row>
    <row r="71" spans="2:15" x14ac:dyDescent="0.25">
      <c r="B71" s="7"/>
      <c r="C71" s="7"/>
      <c r="D71" s="7"/>
      <c r="E71" s="9"/>
      <c r="F71" s="7"/>
      <c r="I71" s="1"/>
      <c r="J71" s="1"/>
      <c r="K71" s="1"/>
      <c r="L71" s="1"/>
      <c r="M71" s="2"/>
      <c r="N71" s="2"/>
      <c r="O71" s="2"/>
    </row>
    <row r="72" spans="2:15" x14ac:dyDescent="0.25">
      <c r="B72" s="7"/>
      <c r="C72" s="7"/>
      <c r="D72" s="7"/>
      <c r="E72" s="9"/>
      <c r="F72" s="7"/>
      <c r="I72" s="1"/>
      <c r="J72" s="1"/>
      <c r="K72" s="1"/>
      <c r="L72" s="1"/>
      <c r="M72" s="2"/>
      <c r="N72" s="2"/>
      <c r="O72" s="2"/>
    </row>
    <row r="73" spans="2:15" x14ac:dyDescent="0.25">
      <c r="B73" s="7"/>
      <c r="C73" s="7"/>
      <c r="D73" s="7"/>
      <c r="E73" s="9"/>
      <c r="F73" s="7"/>
      <c r="I73" s="1"/>
      <c r="J73" s="1"/>
      <c r="K73" s="1"/>
      <c r="L73" s="1"/>
      <c r="M73" s="2"/>
      <c r="N73" s="2"/>
      <c r="O73" s="2"/>
    </row>
    <row r="74" spans="2:15" x14ac:dyDescent="0.25">
      <c r="B74" s="7"/>
      <c r="C74" s="7"/>
      <c r="D74" s="7"/>
      <c r="E74" s="9"/>
      <c r="F74" s="7"/>
      <c r="I74" s="1"/>
      <c r="J74" s="1"/>
      <c r="K74" s="1"/>
      <c r="L74" s="1"/>
      <c r="M74" s="2"/>
      <c r="N74" s="2"/>
      <c r="O74" s="2"/>
    </row>
    <row r="75" spans="2:15" x14ac:dyDescent="0.25">
      <c r="B75" s="7"/>
      <c r="C75" s="7"/>
      <c r="D75" s="7"/>
      <c r="E75" s="9"/>
      <c r="F75" s="7"/>
      <c r="I75" s="1"/>
      <c r="J75" s="1"/>
      <c r="K75" s="1"/>
      <c r="L75" s="1"/>
      <c r="M75" s="2"/>
      <c r="N75" s="2"/>
      <c r="O75" s="2"/>
    </row>
    <row r="76" spans="2:15" x14ac:dyDescent="0.25">
      <c r="B76" s="7"/>
      <c r="C76" s="7"/>
      <c r="D76" s="7"/>
      <c r="E76" s="9"/>
      <c r="F76" s="7"/>
      <c r="I76" s="1"/>
      <c r="J76" s="1"/>
      <c r="K76" s="1"/>
      <c r="L76" s="1"/>
      <c r="M76" s="2"/>
      <c r="N76" s="2"/>
      <c r="O76" s="2"/>
    </row>
    <row r="77" spans="2:15" x14ac:dyDescent="0.25">
      <c r="B77" s="7"/>
      <c r="C77" s="7"/>
      <c r="D77" s="7"/>
      <c r="E77" s="9"/>
      <c r="F77" s="7"/>
      <c r="I77" s="1"/>
      <c r="J77" s="1"/>
      <c r="K77" s="1"/>
      <c r="L77" s="1"/>
      <c r="M77" s="2"/>
      <c r="N77" s="2"/>
      <c r="O77" s="2"/>
    </row>
    <row r="78" spans="2:15" x14ac:dyDescent="0.25">
      <c r="B78" s="7"/>
      <c r="C78" s="7"/>
      <c r="D78" s="7"/>
      <c r="E78" s="9"/>
      <c r="F78" s="7"/>
      <c r="I78" s="1"/>
      <c r="J78" s="1"/>
      <c r="K78" s="1"/>
      <c r="L78" s="1"/>
      <c r="M78" s="2"/>
      <c r="N78" s="2"/>
      <c r="O78" s="2"/>
    </row>
    <row r="79" spans="2:15" x14ac:dyDescent="0.25">
      <c r="B79" s="7"/>
      <c r="C79" s="7"/>
      <c r="D79" s="7"/>
      <c r="E79" s="9"/>
      <c r="F79" s="7"/>
      <c r="I79" s="1"/>
      <c r="J79" s="1"/>
      <c r="K79" s="1"/>
      <c r="L79" s="1"/>
      <c r="M79" s="2"/>
      <c r="N79" s="2"/>
      <c r="O79" s="2"/>
    </row>
    <row r="80" spans="2:15" x14ac:dyDescent="0.25">
      <c r="B80" s="7"/>
      <c r="C80" s="7"/>
      <c r="D80" s="7"/>
      <c r="E80" s="9"/>
      <c r="F80" s="7"/>
      <c r="I80" s="1"/>
      <c r="J80" s="1"/>
      <c r="K80" s="1"/>
      <c r="L80" s="1"/>
      <c r="M80" s="2"/>
      <c r="N80" s="2"/>
      <c r="O80" s="2"/>
    </row>
    <row r="81" spans="2:15" x14ac:dyDescent="0.25">
      <c r="B81" s="7"/>
      <c r="C81" s="7"/>
      <c r="D81" s="7"/>
      <c r="E81" s="9"/>
      <c r="F81" s="7"/>
      <c r="I81" s="1"/>
      <c r="J81" s="1"/>
      <c r="K81" s="1"/>
      <c r="L81" s="1"/>
      <c r="M81" s="2"/>
      <c r="N81" s="2"/>
      <c r="O81" s="2"/>
    </row>
    <row r="82" spans="2:15" x14ac:dyDescent="0.25">
      <c r="B82" s="7"/>
      <c r="C82" s="7"/>
      <c r="D82" s="7"/>
      <c r="E82" s="9"/>
      <c r="F82" s="7"/>
      <c r="I82" s="1"/>
      <c r="J82" s="1"/>
      <c r="K82" s="1"/>
      <c r="L82" s="1"/>
      <c r="M82" s="2"/>
      <c r="N82" s="2"/>
      <c r="O82" s="2"/>
    </row>
    <row r="83" spans="2:15" x14ac:dyDescent="0.25">
      <c r="B83" s="7"/>
      <c r="C83" s="7"/>
      <c r="D83" s="7"/>
      <c r="E83" s="9"/>
      <c r="F83" s="7"/>
      <c r="I83" s="1"/>
      <c r="J83" s="1"/>
      <c r="K83" s="1"/>
      <c r="L83" s="1"/>
      <c r="M83" s="2"/>
      <c r="N83" s="2"/>
      <c r="O83" s="2"/>
    </row>
    <row r="84" spans="2:15" x14ac:dyDescent="0.25">
      <c r="B84" s="7"/>
      <c r="C84" s="7"/>
      <c r="D84" s="7"/>
      <c r="E84" s="9"/>
      <c r="F84" s="7"/>
      <c r="I84" s="1"/>
      <c r="J84" s="1"/>
      <c r="K84" s="1"/>
      <c r="L84" s="1"/>
      <c r="M84" s="2"/>
      <c r="N84" s="2"/>
      <c r="O84" s="2"/>
    </row>
    <row r="85" spans="2:15" x14ac:dyDescent="0.25">
      <c r="B85" s="7"/>
      <c r="C85" s="7"/>
      <c r="D85" s="7"/>
      <c r="E85" s="9"/>
      <c r="F85" s="7"/>
      <c r="I85" s="1"/>
      <c r="J85" s="1"/>
      <c r="K85" s="1"/>
      <c r="L85" s="1"/>
      <c r="M85" s="2"/>
      <c r="N85" s="2"/>
      <c r="O85" s="2"/>
    </row>
    <row r="86" spans="2:15" x14ac:dyDescent="0.25">
      <c r="B86" s="7"/>
      <c r="C86" s="7"/>
      <c r="D86" s="7"/>
      <c r="E86" s="9"/>
      <c r="F86" s="7"/>
      <c r="I86" s="1"/>
      <c r="J86" s="1"/>
      <c r="K86" s="1"/>
      <c r="L86" s="1"/>
      <c r="M86" s="2"/>
      <c r="N86" s="2"/>
      <c r="O86" s="2"/>
    </row>
    <row r="87" spans="2:15" x14ac:dyDescent="0.25">
      <c r="B87" s="7"/>
      <c r="C87" s="7"/>
      <c r="D87" s="7"/>
      <c r="E87" s="9"/>
      <c r="F87" s="7"/>
      <c r="I87" s="1"/>
      <c r="J87" s="1"/>
      <c r="K87" s="1"/>
      <c r="L87" s="1"/>
      <c r="M87" s="2"/>
      <c r="N87" s="2"/>
      <c r="O87" s="2"/>
    </row>
    <row r="88" spans="2:15" x14ac:dyDescent="0.25">
      <c r="B88" s="7"/>
      <c r="C88" s="7"/>
      <c r="D88" s="7"/>
      <c r="E88" s="9"/>
      <c r="F88" s="7"/>
      <c r="I88" s="1"/>
      <c r="J88" s="1"/>
      <c r="K88" s="1"/>
      <c r="L88" s="1"/>
      <c r="M88" s="2"/>
      <c r="N88" s="2"/>
      <c r="O88" s="2"/>
    </row>
    <row r="89" spans="2:15" x14ac:dyDescent="0.25">
      <c r="B89" s="7"/>
      <c r="C89" s="7"/>
      <c r="D89" s="7"/>
      <c r="E89" s="9"/>
      <c r="F89" s="7"/>
      <c r="I89" s="1"/>
      <c r="J89" s="1"/>
      <c r="K89" s="1"/>
      <c r="L89" s="1"/>
      <c r="M89" s="2"/>
      <c r="N89" s="2"/>
      <c r="O89" s="2"/>
    </row>
    <row r="90" spans="2:15" x14ac:dyDescent="0.25">
      <c r="B90" s="7"/>
      <c r="C90" s="7"/>
      <c r="D90" s="7"/>
      <c r="E90" s="9"/>
      <c r="F90" s="7"/>
      <c r="I90" s="1"/>
      <c r="J90" s="1"/>
      <c r="K90" s="1"/>
      <c r="L90" s="1"/>
      <c r="M90" s="2"/>
      <c r="N90" s="2"/>
      <c r="O90" s="2"/>
    </row>
    <row r="91" spans="2:15" x14ac:dyDescent="0.25">
      <c r="B91" s="7"/>
      <c r="C91" s="7"/>
      <c r="D91" s="7"/>
      <c r="E91" s="9"/>
      <c r="F91" s="7"/>
      <c r="I91" s="1"/>
      <c r="J91" s="1"/>
      <c r="K91" s="1"/>
      <c r="L91" s="1"/>
      <c r="M91" s="2"/>
      <c r="N91" s="2"/>
      <c r="O91" s="2"/>
    </row>
    <row r="92" spans="2:15" x14ac:dyDescent="0.25">
      <c r="B92" s="7"/>
      <c r="C92" s="7"/>
      <c r="D92" s="7"/>
      <c r="E92" s="9"/>
      <c r="F92" s="7"/>
      <c r="I92" s="1"/>
      <c r="J92" s="1"/>
      <c r="K92" s="1"/>
      <c r="L92" s="1"/>
      <c r="M92" s="2"/>
      <c r="N92" s="2"/>
      <c r="O92" s="2"/>
    </row>
    <row r="93" spans="2:15" x14ac:dyDescent="0.25">
      <c r="B93" s="7"/>
      <c r="C93" s="7"/>
      <c r="D93" s="7"/>
      <c r="E93" s="9"/>
      <c r="F93" s="7"/>
      <c r="I93" s="1"/>
      <c r="J93" s="1"/>
      <c r="K93" s="1"/>
      <c r="L93" s="1"/>
      <c r="M93" s="2"/>
      <c r="N93" s="2"/>
      <c r="O93" s="2"/>
    </row>
    <row r="94" spans="2:15" x14ac:dyDescent="0.25">
      <c r="B94" s="7"/>
      <c r="C94" s="7"/>
      <c r="D94" s="7"/>
      <c r="E94" s="9"/>
      <c r="F94" s="7"/>
      <c r="I94" s="1"/>
      <c r="J94" s="1"/>
      <c r="K94" s="1"/>
      <c r="L94" s="1"/>
      <c r="M94" s="2"/>
      <c r="N94" s="2"/>
      <c r="O94" s="2"/>
    </row>
    <row r="95" spans="2:15" x14ac:dyDescent="0.25">
      <c r="B95" s="7"/>
      <c r="C95" s="7"/>
      <c r="D95" s="7"/>
      <c r="E95" s="9"/>
      <c r="F95" s="7"/>
      <c r="I95" s="1"/>
      <c r="J95" s="1"/>
      <c r="K95" s="1"/>
      <c r="L95" s="1"/>
      <c r="M95" s="2"/>
      <c r="N95" s="2"/>
      <c r="O95" s="2"/>
    </row>
    <row r="96" spans="2:15" x14ac:dyDescent="0.25">
      <c r="B96" s="7"/>
      <c r="C96" s="7"/>
      <c r="D96" s="7"/>
      <c r="E96" s="9"/>
      <c r="F96" s="7"/>
      <c r="I96" s="1"/>
      <c r="J96" s="1"/>
      <c r="K96" s="1"/>
      <c r="L96" s="1"/>
      <c r="M96" s="2"/>
      <c r="N96" s="2"/>
      <c r="O96" s="2"/>
    </row>
    <row r="97" spans="2:15" x14ac:dyDescent="0.25">
      <c r="B97" s="7"/>
      <c r="C97" s="7"/>
      <c r="D97" s="7"/>
      <c r="E97" s="9"/>
      <c r="F97" s="7"/>
      <c r="I97" s="1"/>
      <c r="J97" s="1"/>
      <c r="K97" s="1"/>
      <c r="L97" s="1"/>
      <c r="M97" s="2"/>
      <c r="N97" s="2"/>
      <c r="O97" s="2"/>
    </row>
    <row r="98" spans="2:15" x14ac:dyDescent="0.25">
      <c r="B98" s="7"/>
      <c r="C98" s="7"/>
      <c r="D98" s="7"/>
      <c r="E98" s="9"/>
      <c r="F98" s="7"/>
      <c r="I98" s="1"/>
      <c r="J98" s="1"/>
      <c r="K98" s="1"/>
      <c r="L98" s="1"/>
      <c r="M98" s="2"/>
      <c r="N98" s="2"/>
      <c r="O98" s="2"/>
    </row>
    <row r="99" spans="2:15" x14ac:dyDescent="0.25">
      <c r="B99" s="7"/>
      <c r="C99" s="7"/>
      <c r="D99" s="7"/>
      <c r="E99" s="9"/>
      <c r="F99" s="7"/>
      <c r="I99" s="1"/>
      <c r="J99" s="1"/>
      <c r="K99" s="1"/>
      <c r="L99" s="1"/>
      <c r="M99" s="2"/>
      <c r="N99" s="2"/>
      <c r="O99" s="2"/>
    </row>
    <row r="100" spans="2:15" x14ac:dyDescent="0.25">
      <c r="B100" s="7"/>
      <c r="C100" s="7"/>
      <c r="D100" s="7"/>
      <c r="E100" s="9"/>
      <c r="F100" s="7"/>
      <c r="I100" s="1"/>
      <c r="J100" s="1"/>
      <c r="K100" s="1"/>
      <c r="L100" s="1"/>
      <c r="M100" s="2"/>
      <c r="N100" s="2"/>
      <c r="O100" s="2"/>
    </row>
    <row r="101" spans="2:15" x14ac:dyDescent="0.25">
      <c r="B101" s="7"/>
      <c r="C101" s="7"/>
      <c r="D101" s="7"/>
      <c r="E101" s="9"/>
      <c r="F101" s="7"/>
      <c r="I101" s="1"/>
      <c r="J101" s="1"/>
      <c r="K101" s="1"/>
      <c r="L101" s="1"/>
      <c r="M101" s="2"/>
      <c r="N101" s="2"/>
      <c r="O101" s="2"/>
    </row>
    <row r="102" spans="2:15" x14ac:dyDescent="0.25">
      <c r="B102" s="7"/>
      <c r="C102" s="7"/>
      <c r="D102" s="7"/>
      <c r="E102" s="9"/>
      <c r="F102" s="7"/>
      <c r="I102" s="1"/>
      <c r="J102" s="1"/>
      <c r="K102" s="1"/>
      <c r="L102" s="1"/>
      <c r="M102" s="2"/>
      <c r="N102" s="2"/>
      <c r="O102" s="2"/>
    </row>
    <row r="103" spans="2:15" x14ac:dyDescent="0.25">
      <c r="B103" s="7"/>
      <c r="C103" s="7"/>
      <c r="D103" s="7"/>
      <c r="E103" s="9"/>
      <c r="F103" s="7"/>
      <c r="I103" s="1"/>
      <c r="J103" s="1"/>
      <c r="K103" s="1"/>
      <c r="L103" s="1"/>
      <c r="M103" s="2"/>
      <c r="N103" s="2"/>
      <c r="O103" s="2"/>
    </row>
    <row r="104" spans="2:15" x14ac:dyDescent="0.25">
      <c r="B104" s="7"/>
      <c r="C104" s="7"/>
      <c r="D104" s="7"/>
      <c r="E104" s="9"/>
      <c r="F104" s="7"/>
      <c r="I104" s="1"/>
      <c r="J104" s="1"/>
      <c r="K104" s="1"/>
      <c r="L104" s="1"/>
      <c r="M104" s="2"/>
      <c r="N104" s="2"/>
      <c r="O104" s="2"/>
    </row>
    <row r="105" spans="2:15" x14ac:dyDescent="0.25">
      <c r="B105" s="7"/>
      <c r="C105" s="7"/>
      <c r="D105" s="7"/>
      <c r="E105" s="9"/>
      <c r="F105" s="7"/>
      <c r="I105" s="1"/>
      <c r="J105" s="1"/>
      <c r="K105" s="1"/>
      <c r="L105" s="1"/>
      <c r="M105" s="2"/>
      <c r="N105" s="2"/>
      <c r="O105" s="2"/>
    </row>
    <row r="106" spans="2:15" x14ac:dyDescent="0.25">
      <c r="B106" s="7"/>
      <c r="C106" s="7"/>
      <c r="D106" s="7"/>
      <c r="E106" s="9"/>
      <c r="F106" s="7"/>
      <c r="I106" s="1"/>
      <c r="J106" s="1"/>
      <c r="K106" s="1"/>
      <c r="L106" s="1"/>
      <c r="M106" s="2"/>
      <c r="N106" s="2"/>
      <c r="O106" s="2"/>
    </row>
    <row r="107" spans="2:15" x14ac:dyDescent="0.25">
      <c r="B107" s="7"/>
      <c r="C107" s="7"/>
      <c r="D107" s="7"/>
      <c r="E107" s="9"/>
      <c r="F107" s="7"/>
      <c r="I107" s="1"/>
      <c r="J107" s="1"/>
      <c r="K107" s="1"/>
      <c r="L107" s="1"/>
      <c r="M107" s="2"/>
      <c r="N107" s="2"/>
      <c r="O107" s="2"/>
    </row>
    <row r="108" spans="2:15" x14ac:dyDescent="0.25">
      <c r="B108" s="7"/>
      <c r="C108" s="7"/>
      <c r="D108" s="7"/>
      <c r="E108" s="9"/>
      <c r="F108" s="7"/>
      <c r="I108" s="1"/>
      <c r="J108" s="1"/>
      <c r="K108" s="1"/>
      <c r="L108" s="1"/>
      <c r="M108" s="2"/>
      <c r="N108" s="2"/>
      <c r="O108" s="2"/>
    </row>
    <row r="109" spans="2:15" x14ac:dyDescent="0.25">
      <c r="B109" s="7"/>
      <c r="C109" s="7"/>
      <c r="D109" s="7"/>
      <c r="E109" s="9"/>
      <c r="F109" s="7"/>
      <c r="I109" s="1"/>
      <c r="J109" s="1"/>
      <c r="K109" s="1"/>
      <c r="L109" s="1"/>
      <c r="M109" s="2"/>
      <c r="N109" s="2"/>
      <c r="O109" s="2"/>
    </row>
    <row r="110" spans="2:15" x14ac:dyDescent="0.25">
      <c r="B110" s="7"/>
      <c r="C110" s="7"/>
      <c r="D110" s="7"/>
      <c r="E110" s="9"/>
      <c r="F110" s="7"/>
      <c r="I110" s="1"/>
      <c r="J110" s="1"/>
      <c r="K110" s="1"/>
      <c r="L110" s="1"/>
      <c r="M110" s="2"/>
      <c r="N110" s="2"/>
      <c r="O110" s="2"/>
    </row>
    <row r="111" spans="2:15" x14ac:dyDescent="0.25">
      <c r="B111" s="7"/>
      <c r="C111" s="7"/>
      <c r="D111" s="7"/>
      <c r="E111" s="9"/>
      <c r="F111" s="7"/>
      <c r="I111" s="1"/>
      <c r="J111" s="1"/>
      <c r="K111" s="1"/>
      <c r="L111" s="1"/>
      <c r="M111" s="2"/>
      <c r="N111" s="2"/>
      <c r="O111" s="2"/>
    </row>
    <row r="112" spans="2:15" x14ac:dyDescent="0.25">
      <c r="B112" s="7"/>
      <c r="C112" s="7"/>
      <c r="D112" s="7"/>
      <c r="E112" s="9"/>
      <c r="F112" s="7"/>
      <c r="I112" s="1"/>
      <c r="J112" s="1"/>
      <c r="K112" s="1"/>
      <c r="L112" s="1"/>
      <c r="M112" s="2"/>
      <c r="N112" s="2"/>
      <c r="O112" s="2"/>
    </row>
    <row r="113" spans="2:15" x14ac:dyDescent="0.25">
      <c r="B113" s="7"/>
      <c r="C113" s="7"/>
      <c r="D113" s="7"/>
      <c r="E113" s="9"/>
      <c r="F113" s="7"/>
      <c r="I113" s="1"/>
      <c r="J113" s="1"/>
      <c r="K113" s="1"/>
      <c r="L113" s="1"/>
      <c r="M113" s="2"/>
      <c r="N113" s="2"/>
      <c r="O113" s="2"/>
    </row>
    <row r="114" spans="2:15" x14ac:dyDescent="0.25">
      <c r="B114" s="7"/>
      <c r="C114" s="7"/>
      <c r="D114" s="7"/>
      <c r="E114" s="9"/>
      <c r="F114" s="7"/>
      <c r="I114" s="1"/>
      <c r="J114" s="1"/>
      <c r="K114" s="1"/>
      <c r="L114" s="1"/>
      <c r="M114" s="2"/>
      <c r="N114" s="2"/>
      <c r="O114" s="2"/>
    </row>
    <row r="115" spans="2:15" x14ac:dyDescent="0.25">
      <c r="B115" s="7"/>
      <c r="C115" s="7"/>
      <c r="D115" s="7"/>
      <c r="E115" s="9"/>
      <c r="F115" s="7"/>
      <c r="I115" s="1"/>
      <c r="J115" s="1"/>
      <c r="K115" s="1"/>
      <c r="L115" s="1"/>
      <c r="M115" s="2"/>
      <c r="N115" s="2"/>
      <c r="O115" s="2"/>
    </row>
    <row r="116" spans="2:15" x14ac:dyDescent="0.25">
      <c r="B116" s="7"/>
      <c r="C116" s="7"/>
      <c r="D116" s="7"/>
      <c r="E116" s="9"/>
      <c r="F116" s="7"/>
      <c r="I116" s="1"/>
      <c r="J116" s="1"/>
      <c r="K116" s="1"/>
      <c r="L116" s="1"/>
      <c r="M116" s="2"/>
      <c r="N116" s="2"/>
      <c r="O116" s="2"/>
    </row>
    <row r="117" spans="2:15" x14ac:dyDescent="0.25">
      <c r="B117" s="7"/>
      <c r="C117" s="7"/>
      <c r="D117" s="7"/>
      <c r="E117" s="9"/>
      <c r="F117" s="7"/>
      <c r="I117" s="1"/>
      <c r="J117" s="1"/>
      <c r="K117" s="1"/>
      <c r="L117" s="1"/>
      <c r="M117" s="2"/>
      <c r="N117" s="2"/>
      <c r="O117" s="2"/>
    </row>
    <row r="118" spans="2:15" x14ac:dyDescent="0.25">
      <c r="B118" s="7"/>
      <c r="C118" s="7"/>
      <c r="D118" s="7"/>
      <c r="E118" s="9"/>
      <c r="F118" s="7"/>
      <c r="I118" s="1"/>
      <c r="J118" s="1"/>
      <c r="K118" s="1"/>
      <c r="L118" s="1"/>
      <c r="M118" s="2"/>
      <c r="N118" s="2"/>
      <c r="O118" s="2"/>
    </row>
    <row r="119" spans="2:15" x14ac:dyDescent="0.25">
      <c r="B119" s="7"/>
      <c r="C119" s="7"/>
      <c r="D119" s="7"/>
      <c r="E119" s="9"/>
      <c r="F119" s="7"/>
      <c r="I119" s="1"/>
      <c r="J119" s="1"/>
      <c r="K119" s="1"/>
      <c r="L119" s="1"/>
      <c r="M119" s="2"/>
      <c r="N119" s="2"/>
      <c r="O119" s="2"/>
    </row>
    <row r="120" spans="2:15" x14ac:dyDescent="0.25">
      <c r="B120" s="7"/>
      <c r="C120" s="7"/>
      <c r="D120" s="7"/>
      <c r="E120" s="9"/>
      <c r="F120" s="7"/>
      <c r="I120" s="1"/>
      <c r="J120" s="1"/>
      <c r="K120" s="1"/>
      <c r="L120" s="1"/>
      <c r="M120" s="2"/>
      <c r="N120" s="2"/>
      <c r="O120" s="2"/>
    </row>
    <row r="121" spans="2:15" x14ac:dyDescent="0.25">
      <c r="B121" s="7"/>
      <c r="C121" s="7"/>
      <c r="D121" s="7"/>
      <c r="E121" s="9"/>
      <c r="F121" s="7"/>
      <c r="I121" s="1"/>
      <c r="J121" s="1"/>
      <c r="K121" s="1"/>
      <c r="L121" s="1"/>
      <c r="M121" s="2"/>
      <c r="N121" s="2"/>
      <c r="O121" s="2"/>
    </row>
    <row r="122" spans="2:15" x14ac:dyDescent="0.25">
      <c r="B122" s="7"/>
      <c r="C122" s="7"/>
      <c r="D122" s="7"/>
      <c r="E122" s="9"/>
      <c r="F122" s="7"/>
      <c r="I122" s="1"/>
      <c r="J122" s="1"/>
      <c r="K122" s="1"/>
      <c r="L122" s="1"/>
      <c r="M122" s="2"/>
      <c r="N122" s="2"/>
      <c r="O122" s="2"/>
    </row>
    <row r="123" spans="2:15" x14ac:dyDescent="0.25">
      <c r="B123" s="7"/>
      <c r="C123" s="7"/>
      <c r="D123" s="7"/>
      <c r="E123" s="9"/>
      <c r="F123" s="7"/>
      <c r="I123" s="1"/>
      <c r="J123" s="1"/>
      <c r="K123" s="1"/>
      <c r="L123" s="1"/>
      <c r="M123" s="2"/>
      <c r="N123" s="2"/>
      <c r="O123" s="2"/>
    </row>
    <row r="124" spans="2:15" x14ac:dyDescent="0.25">
      <c r="B124" s="7"/>
      <c r="C124" s="7"/>
      <c r="D124" s="7"/>
      <c r="E124" s="9"/>
      <c r="F124" s="7"/>
      <c r="I124" s="1"/>
      <c r="J124" s="1"/>
      <c r="K124" s="1"/>
      <c r="L124" s="1"/>
      <c r="M124" s="2"/>
      <c r="N124" s="2"/>
      <c r="O124" s="2"/>
    </row>
    <row r="125" spans="2:15" x14ac:dyDescent="0.25">
      <c r="B125" s="7"/>
      <c r="C125" s="7"/>
      <c r="D125" s="7"/>
      <c r="E125" s="9"/>
      <c r="F125" s="7"/>
      <c r="I125" s="1"/>
      <c r="J125" s="1"/>
      <c r="K125" s="1"/>
      <c r="L125" s="1"/>
      <c r="M125" s="2"/>
      <c r="N125" s="2"/>
      <c r="O125" s="2"/>
    </row>
    <row r="126" spans="2:15" x14ac:dyDescent="0.25">
      <c r="B126" s="7"/>
      <c r="C126" s="7"/>
      <c r="D126" s="7"/>
      <c r="E126" s="9"/>
      <c r="F126" s="7"/>
      <c r="I126" s="1"/>
      <c r="J126" s="1"/>
      <c r="K126" s="1"/>
      <c r="L126" s="1"/>
      <c r="M126" s="2"/>
      <c r="N126" s="2"/>
      <c r="O126" s="2"/>
    </row>
    <row r="127" spans="2:15" x14ac:dyDescent="0.25">
      <c r="B127" s="7"/>
      <c r="C127" s="7"/>
      <c r="D127" s="7"/>
      <c r="E127" s="9"/>
      <c r="F127" s="7"/>
      <c r="I127" s="1"/>
      <c r="J127" s="1"/>
      <c r="K127" s="1"/>
      <c r="L127" s="1"/>
      <c r="M127" s="2"/>
      <c r="N127" s="2"/>
      <c r="O127" s="2"/>
    </row>
    <row r="128" spans="2:15" x14ac:dyDescent="0.25">
      <c r="B128" s="7"/>
      <c r="C128" s="7"/>
      <c r="D128" s="7"/>
      <c r="E128" s="9"/>
      <c r="F128" s="7"/>
      <c r="I128" s="1"/>
      <c r="J128" s="1"/>
      <c r="K128" s="1"/>
      <c r="L128" s="1"/>
      <c r="M128" s="2"/>
      <c r="N128" s="2"/>
      <c r="O128" s="2"/>
    </row>
    <row r="129" spans="2:15" x14ac:dyDescent="0.25">
      <c r="B129" s="7"/>
      <c r="C129" s="7"/>
      <c r="D129" s="7"/>
      <c r="E129" s="9"/>
      <c r="F129" s="7"/>
      <c r="I129" s="1"/>
      <c r="J129" s="1"/>
      <c r="K129" s="1"/>
      <c r="L129" s="1"/>
      <c r="M129" s="2"/>
      <c r="N129" s="2"/>
      <c r="O129" s="2"/>
    </row>
    <row r="130" spans="2:15" x14ac:dyDescent="0.25">
      <c r="B130" s="7"/>
      <c r="C130" s="7"/>
      <c r="D130" s="7"/>
      <c r="E130" s="9"/>
      <c r="F130" s="7"/>
      <c r="I130" s="1"/>
      <c r="J130" s="1"/>
      <c r="K130" s="1"/>
      <c r="L130" s="1"/>
      <c r="M130" s="2"/>
      <c r="N130" s="2"/>
      <c r="O130" s="2"/>
    </row>
    <row r="131" spans="2:15" x14ac:dyDescent="0.25">
      <c r="B131" s="7"/>
      <c r="C131" s="7"/>
      <c r="D131" s="7"/>
      <c r="E131" s="9"/>
      <c r="F131" s="7"/>
      <c r="I131" s="1"/>
      <c r="J131" s="1"/>
      <c r="K131" s="1"/>
      <c r="L131" s="1"/>
      <c r="M131" s="2"/>
      <c r="N131" s="2"/>
      <c r="O131" s="2"/>
    </row>
    <row r="132" spans="2:15" x14ac:dyDescent="0.25">
      <c r="B132" s="7"/>
      <c r="C132" s="7"/>
      <c r="D132" s="7"/>
      <c r="E132" s="9"/>
      <c r="F132" s="7"/>
      <c r="I132" s="1"/>
      <c r="J132" s="1"/>
      <c r="K132" s="1"/>
      <c r="L132" s="1"/>
      <c r="M132" s="2"/>
      <c r="N132" s="2"/>
      <c r="O132" s="2"/>
    </row>
    <row r="133" spans="2:15" x14ac:dyDescent="0.25">
      <c r="B133" s="7"/>
      <c r="C133" s="7"/>
      <c r="D133" s="7"/>
      <c r="E133" s="9"/>
      <c r="F133" s="7"/>
      <c r="I133" s="1"/>
      <c r="J133" s="1"/>
      <c r="K133" s="1"/>
      <c r="L133" s="1"/>
      <c r="M133" s="2"/>
      <c r="N133" s="2"/>
      <c r="O133" s="2"/>
    </row>
    <row r="134" spans="2:15" x14ac:dyDescent="0.25">
      <c r="B134" s="7"/>
      <c r="C134" s="7"/>
      <c r="D134" s="7"/>
      <c r="E134" s="9"/>
      <c r="F134" s="7"/>
      <c r="I134" s="1"/>
      <c r="J134" s="1"/>
      <c r="K134" s="1"/>
      <c r="L134" s="1"/>
      <c r="M134" s="2"/>
      <c r="N134" s="2"/>
      <c r="O134" s="2"/>
    </row>
    <row r="135" spans="2:15" x14ac:dyDescent="0.25">
      <c r="B135" s="7"/>
      <c r="C135" s="7"/>
      <c r="D135" s="7"/>
      <c r="E135" s="9"/>
      <c r="F135" s="7"/>
      <c r="I135" s="1"/>
      <c r="J135" s="1"/>
      <c r="K135" s="1"/>
      <c r="L135" s="1"/>
      <c r="M135" s="2"/>
      <c r="N135" s="2"/>
      <c r="O135" s="2"/>
    </row>
    <row r="136" spans="2:15" x14ac:dyDescent="0.25">
      <c r="B136" s="7"/>
      <c r="C136" s="7"/>
      <c r="D136" s="7"/>
      <c r="E136" s="9"/>
      <c r="F136" s="7"/>
      <c r="I136" s="1"/>
      <c r="J136" s="1"/>
      <c r="K136" s="1"/>
      <c r="L136" s="1"/>
      <c r="M136" s="2"/>
      <c r="N136" s="2"/>
      <c r="O136" s="2"/>
    </row>
    <row r="137" spans="2:15" x14ac:dyDescent="0.25">
      <c r="B137" s="7"/>
      <c r="C137" s="7"/>
      <c r="D137" s="7"/>
      <c r="E137" s="9"/>
      <c r="F137" s="7"/>
      <c r="I137" s="1"/>
      <c r="J137" s="1"/>
      <c r="K137" s="1"/>
      <c r="L137" s="1"/>
      <c r="M137" s="2"/>
      <c r="N137" s="2"/>
      <c r="O137" s="2"/>
    </row>
    <row r="138" spans="2:15" x14ac:dyDescent="0.25">
      <c r="B138" s="7"/>
      <c r="C138" s="7"/>
      <c r="D138" s="7"/>
      <c r="E138" s="9"/>
      <c r="F138" s="7"/>
      <c r="I138" s="1"/>
      <c r="J138" s="1"/>
      <c r="K138" s="1"/>
      <c r="L138" s="1"/>
      <c r="M138" s="2"/>
      <c r="N138" s="2"/>
      <c r="O138" s="2"/>
    </row>
    <row r="139" spans="2:15" x14ac:dyDescent="0.25">
      <c r="B139" s="7"/>
      <c r="C139" s="7"/>
      <c r="D139" s="7"/>
      <c r="E139" s="9"/>
      <c r="F139" s="7"/>
      <c r="I139" s="1"/>
      <c r="J139" s="1"/>
      <c r="K139" s="1"/>
      <c r="L139" s="1"/>
      <c r="M139" s="2"/>
      <c r="N139" s="2"/>
      <c r="O139" s="2"/>
    </row>
    <row r="140" spans="2:15" x14ac:dyDescent="0.25">
      <c r="B140" s="7"/>
      <c r="C140" s="7"/>
      <c r="D140" s="7"/>
      <c r="E140" s="9"/>
      <c r="F140" s="7"/>
      <c r="I140" s="1"/>
      <c r="J140" s="1"/>
      <c r="K140" s="1"/>
      <c r="L140" s="1"/>
      <c r="M140" s="2"/>
      <c r="N140" s="2"/>
      <c r="O140" s="2"/>
    </row>
    <row r="141" spans="2:15" x14ac:dyDescent="0.25">
      <c r="B141" s="7"/>
      <c r="C141" s="7"/>
      <c r="D141" s="7"/>
      <c r="E141" s="9"/>
      <c r="F141" s="7"/>
      <c r="I141" s="1"/>
      <c r="J141" s="1"/>
      <c r="K141" s="1"/>
      <c r="L141" s="1"/>
      <c r="M141" s="2"/>
      <c r="N141" s="2"/>
      <c r="O141" s="2"/>
    </row>
    <row r="142" spans="2:15" x14ac:dyDescent="0.25">
      <c r="B142" s="7"/>
      <c r="C142" s="7"/>
      <c r="D142" s="7"/>
      <c r="E142" s="9"/>
      <c r="F142" s="7"/>
      <c r="I142" s="1"/>
      <c r="J142" s="1"/>
      <c r="K142" s="1"/>
      <c r="L142" s="1"/>
      <c r="M142" s="2"/>
      <c r="N142" s="2"/>
      <c r="O142" s="2"/>
    </row>
    <row r="143" spans="2:15" x14ac:dyDescent="0.25">
      <c r="B143" s="7"/>
      <c r="C143" s="7"/>
      <c r="D143" s="7"/>
      <c r="E143" s="9"/>
      <c r="F143" s="7"/>
      <c r="I143" s="1"/>
      <c r="J143" s="1"/>
      <c r="K143" s="1"/>
      <c r="L143" s="1"/>
      <c r="M143" s="2"/>
      <c r="N143" s="2"/>
      <c r="O143" s="2"/>
    </row>
    <row r="144" spans="2:15" x14ac:dyDescent="0.25">
      <c r="B144" s="7"/>
      <c r="C144" s="7"/>
      <c r="D144" s="7"/>
      <c r="E144" s="9"/>
      <c r="F144" s="7"/>
      <c r="I144" s="1"/>
      <c r="J144" s="1"/>
      <c r="K144" s="1"/>
      <c r="L144" s="1"/>
      <c r="M144" s="2"/>
      <c r="N144" s="2"/>
      <c r="O144" s="2"/>
    </row>
    <row r="145" spans="2:15" x14ac:dyDescent="0.25">
      <c r="B145" s="7"/>
      <c r="C145" s="7"/>
      <c r="D145" s="7"/>
      <c r="E145" s="9"/>
      <c r="F145" s="7"/>
      <c r="I145" s="1"/>
      <c r="J145" s="1"/>
      <c r="K145" s="1"/>
      <c r="L145" s="1"/>
      <c r="M145" s="2"/>
      <c r="N145" s="2"/>
      <c r="O145" s="2"/>
    </row>
    <row r="146" spans="2:15" x14ac:dyDescent="0.25">
      <c r="B146" s="7"/>
      <c r="C146" s="7"/>
      <c r="D146" s="7"/>
      <c r="E146" s="9"/>
      <c r="F146" s="7"/>
      <c r="I146" s="1"/>
      <c r="J146" s="1"/>
      <c r="K146" s="1"/>
      <c r="L146" s="1"/>
      <c r="M146" s="2"/>
      <c r="N146" s="2"/>
      <c r="O146" s="2"/>
    </row>
    <row r="147" spans="2:15" x14ac:dyDescent="0.25">
      <c r="B147" s="7"/>
      <c r="C147" s="7"/>
      <c r="D147" s="7"/>
      <c r="E147" s="9"/>
      <c r="F147" s="7"/>
      <c r="I147" s="1"/>
      <c r="J147" s="1"/>
      <c r="K147" s="1"/>
      <c r="L147" s="1"/>
      <c r="M147" s="2"/>
      <c r="N147" s="2"/>
      <c r="O147" s="2"/>
    </row>
    <row r="148" spans="2:15" x14ac:dyDescent="0.25">
      <c r="B148" s="7"/>
      <c r="C148" s="7"/>
      <c r="D148" s="7"/>
      <c r="E148" s="9"/>
      <c r="F148" s="7"/>
      <c r="I148" s="1"/>
      <c r="J148" s="1"/>
      <c r="K148" s="1"/>
      <c r="L148" s="1"/>
      <c r="M148" s="2"/>
      <c r="N148" s="2"/>
      <c r="O148" s="2"/>
    </row>
    <row r="149" spans="2:15" x14ac:dyDescent="0.25">
      <c r="B149" s="7"/>
      <c r="C149" s="7"/>
      <c r="D149" s="7"/>
      <c r="E149" s="9"/>
      <c r="F149" s="7"/>
      <c r="I149" s="1"/>
      <c r="J149" s="1"/>
      <c r="K149" s="1"/>
      <c r="L149" s="1"/>
      <c r="M149" s="2"/>
      <c r="N149" s="2"/>
      <c r="O149" s="2"/>
    </row>
    <row r="150" spans="2:15" x14ac:dyDescent="0.25">
      <c r="B150" s="7"/>
      <c r="C150" s="7"/>
      <c r="D150" s="7"/>
      <c r="E150" s="9"/>
      <c r="F150" s="7"/>
      <c r="I150" s="1"/>
      <c r="J150" s="1"/>
      <c r="K150" s="1"/>
      <c r="L150" s="1"/>
      <c r="M150" s="2"/>
      <c r="N150" s="2"/>
      <c r="O150" s="2"/>
    </row>
    <row r="151" spans="2:15" x14ac:dyDescent="0.25">
      <c r="B151" s="7"/>
      <c r="C151" s="7"/>
      <c r="D151" s="7"/>
      <c r="E151" s="9"/>
      <c r="F151" s="7"/>
      <c r="I151" s="1"/>
      <c r="J151" s="1"/>
      <c r="K151" s="1"/>
      <c r="L151" s="1"/>
      <c r="M151" s="2"/>
      <c r="N151" s="2"/>
      <c r="O151" s="2"/>
    </row>
  </sheetData>
  <sortState xmlns:xlrd2="http://schemas.microsoft.com/office/spreadsheetml/2017/richdata2" ref="A2:R165">
    <sortCondition ref="E2:E1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6"/>
  <sheetViews>
    <sheetView workbookViewId="0">
      <selection activeCell="E2" sqref="E2:F26"/>
    </sheetView>
  </sheetViews>
  <sheetFormatPr defaultColWidth="11.42578125" defaultRowHeight="15" x14ac:dyDescent="0.25"/>
  <cols>
    <col min="1" max="4" width="11.42578125" style="6"/>
    <col min="5" max="5" width="11.42578125" style="10"/>
    <col min="6" max="7" width="11.42578125" style="6"/>
    <col min="8" max="8" width="8.5703125" style="6" customWidth="1"/>
    <col min="9" max="15" width="14.7109375" style="6" customWidth="1"/>
  </cols>
  <sheetData>
    <row r="1" spans="1:17" x14ac:dyDescent="0.25">
      <c r="A1" s="3" t="s">
        <v>25</v>
      </c>
      <c r="B1" s="3" t="s">
        <v>26</v>
      </c>
      <c r="C1" s="3" t="s">
        <v>27</v>
      </c>
      <c r="D1" s="3" t="s">
        <v>28</v>
      </c>
      <c r="E1" s="8" t="s">
        <v>29</v>
      </c>
      <c r="F1" s="3" t="s">
        <v>30</v>
      </c>
      <c r="G1" s="3" t="s">
        <v>43</v>
      </c>
      <c r="H1" s="3" t="s">
        <v>35</v>
      </c>
      <c r="I1" s="4" t="s">
        <v>31</v>
      </c>
      <c r="J1" s="3" t="s">
        <v>32</v>
      </c>
      <c r="K1" s="3" t="s">
        <v>33</v>
      </c>
      <c r="L1" s="3" t="s">
        <v>34</v>
      </c>
      <c r="M1" s="5" t="s">
        <v>36</v>
      </c>
      <c r="N1" s="5" t="s">
        <v>37</v>
      </c>
      <c r="O1" s="5" t="s">
        <v>38</v>
      </c>
      <c r="P1" s="11" t="s">
        <v>45</v>
      </c>
      <c r="Q1" s="11" t="s">
        <v>44</v>
      </c>
    </row>
    <row r="2" spans="1:17" x14ac:dyDescent="0.25">
      <c r="A2" s="6" t="s">
        <v>0</v>
      </c>
      <c r="B2" s="7">
        <v>5</v>
      </c>
      <c r="C2" s="7">
        <v>27.48</v>
      </c>
      <c r="D2" s="7">
        <v>10.992000000000001</v>
      </c>
      <c r="E2" s="9">
        <v>0.4</v>
      </c>
      <c r="F2" s="7">
        <v>74.445556100000005</v>
      </c>
      <c r="G2" s="6" t="s">
        <v>39</v>
      </c>
      <c r="H2" s="6">
        <v>1</v>
      </c>
      <c r="I2" s="1">
        <v>0.29999999999999982</v>
      </c>
      <c r="J2" s="1">
        <v>2.9000000000000004</v>
      </c>
      <c r="K2" s="1">
        <v>0.3</v>
      </c>
      <c r="L2" s="1">
        <v>3.5</v>
      </c>
      <c r="M2" s="2">
        <v>1108.3389</v>
      </c>
      <c r="N2" s="2">
        <v>249.11</v>
      </c>
      <c r="O2" s="2">
        <v>342.72</v>
      </c>
      <c r="P2" s="12">
        <v>75.427615299999999</v>
      </c>
      <c r="Q2" s="12">
        <v>0.41028703669142624</v>
      </c>
    </row>
    <row r="3" spans="1:17" x14ac:dyDescent="0.25">
      <c r="A3" s="6" t="s">
        <v>1</v>
      </c>
      <c r="B3" s="7">
        <v>5</v>
      </c>
      <c r="C3" s="7">
        <v>28.97</v>
      </c>
      <c r="D3" s="7">
        <v>11.587999999999999</v>
      </c>
      <c r="E3" s="9">
        <v>0.4</v>
      </c>
      <c r="F3" s="7">
        <v>75.286682900000002</v>
      </c>
      <c r="G3" s="6" t="s">
        <v>39</v>
      </c>
      <c r="H3" s="6">
        <v>2</v>
      </c>
      <c r="I3" s="1">
        <v>0.59999999999999964</v>
      </c>
      <c r="J3" s="1">
        <v>2.3000000000000003</v>
      </c>
      <c r="K3" s="1">
        <v>0.4</v>
      </c>
      <c r="L3" s="1">
        <v>3.3</v>
      </c>
      <c r="M3" s="2">
        <v>647.53543200000001</v>
      </c>
      <c r="N3" s="2">
        <v>118.21</v>
      </c>
      <c r="O3" s="2">
        <v>236.94</v>
      </c>
      <c r="P3" s="12">
        <v>113.547595</v>
      </c>
      <c r="Q3" s="12">
        <v>1.3813326975801645</v>
      </c>
    </row>
    <row r="4" spans="1:17" x14ac:dyDescent="0.25">
      <c r="A4" s="6" t="s">
        <v>2</v>
      </c>
      <c r="B4" s="7">
        <v>5</v>
      </c>
      <c r="C4" s="7">
        <v>27.385000000000002</v>
      </c>
      <c r="D4" s="7">
        <v>10.954000000000001</v>
      </c>
      <c r="E4" s="9">
        <v>0.4</v>
      </c>
      <c r="F4" s="7">
        <v>79.707442200000003</v>
      </c>
      <c r="G4" s="6" t="s">
        <v>39</v>
      </c>
      <c r="H4" s="6">
        <v>3</v>
      </c>
      <c r="I4" s="1">
        <v>0.29999999999999982</v>
      </c>
      <c r="J4" s="1">
        <v>1.8</v>
      </c>
      <c r="K4" s="1">
        <v>0.3</v>
      </c>
      <c r="L4" s="1">
        <v>2.4</v>
      </c>
      <c r="M4" s="2">
        <v>625.14071899999999</v>
      </c>
      <c r="N4" s="2">
        <v>137.19999999999999</v>
      </c>
      <c r="O4" s="2">
        <v>243.51</v>
      </c>
      <c r="P4" s="12">
        <v>85.329054800000009</v>
      </c>
      <c r="Q4" s="12">
        <v>0.48600204090687255</v>
      </c>
    </row>
    <row r="5" spans="1:17" x14ac:dyDescent="0.25">
      <c r="A5" s="6" t="s">
        <v>3</v>
      </c>
      <c r="B5" s="7">
        <v>5</v>
      </c>
      <c r="C5" s="7">
        <v>23.987500000000001</v>
      </c>
      <c r="D5" s="7">
        <v>9.5950000000000006</v>
      </c>
      <c r="E5" s="9">
        <v>0.4</v>
      </c>
      <c r="F5" s="7">
        <v>69.223840600000003</v>
      </c>
      <c r="G5" s="6" t="s">
        <v>39</v>
      </c>
      <c r="H5" s="6">
        <v>4</v>
      </c>
      <c r="I5" s="1">
        <v>0.29999999999999982</v>
      </c>
      <c r="J5" s="1">
        <v>2.4000000000000004</v>
      </c>
      <c r="K5" s="1">
        <v>0.3</v>
      </c>
      <c r="L5" s="1">
        <v>3</v>
      </c>
      <c r="M5" s="2">
        <v>867.93697199999997</v>
      </c>
      <c r="N5" s="2">
        <v>135.58000000000001</v>
      </c>
      <c r="O5" s="2">
        <v>227.68</v>
      </c>
      <c r="P5" s="12">
        <v>75.081004299999989</v>
      </c>
      <c r="Q5" s="12">
        <v>0.48001400770423736</v>
      </c>
    </row>
    <row r="6" spans="1:17" x14ac:dyDescent="0.25">
      <c r="A6" s="6" t="s">
        <v>4</v>
      </c>
      <c r="B6" s="7">
        <v>5</v>
      </c>
      <c r="C6" s="7">
        <v>23.56</v>
      </c>
      <c r="D6" s="7">
        <v>9.4239999999999995</v>
      </c>
      <c r="E6" s="9">
        <v>0.4</v>
      </c>
      <c r="F6" s="7">
        <v>79.855406700000003</v>
      </c>
      <c r="G6" s="6" t="s">
        <v>39</v>
      </c>
      <c r="H6" s="6">
        <v>5</v>
      </c>
      <c r="I6" s="1">
        <v>0.30000000000000027</v>
      </c>
      <c r="J6" s="1">
        <v>1.9999999999999998</v>
      </c>
      <c r="K6" s="1">
        <v>0.3</v>
      </c>
      <c r="L6" s="1">
        <v>2.6</v>
      </c>
      <c r="M6" s="2">
        <v>1256.78792</v>
      </c>
      <c r="N6" s="2">
        <v>246.39</v>
      </c>
      <c r="O6" s="2">
        <v>384.19</v>
      </c>
      <c r="P6" s="12">
        <v>87.762376900000007</v>
      </c>
      <c r="Q6" s="12">
        <v>0.54841713221601485</v>
      </c>
    </row>
    <row r="7" spans="1:17" x14ac:dyDescent="0.25">
      <c r="A7" s="6" t="s">
        <v>5</v>
      </c>
      <c r="B7" s="7">
        <v>5</v>
      </c>
      <c r="C7" s="7">
        <v>25.88</v>
      </c>
      <c r="D7" s="7">
        <v>10.352</v>
      </c>
      <c r="E7" s="9">
        <v>0.4</v>
      </c>
      <c r="F7" s="7">
        <v>73.010784099999995</v>
      </c>
      <c r="G7" s="6" t="s">
        <v>39</v>
      </c>
      <c r="H7" s="6">
        <v>6</v>
      </c>
      <c r="I7" s="1">
        <v>0.29999999999999982</v>
      </c>
      <c r="J7" s="1">
        <v>3.3000000000000003</v>
      </c>
      <c r="K7" s="1">
        <v>0.3</v>
      </c>
      <c r="L7" s="1">
        <v>3.9</v>
      </c>
      <c r="M7" s="2">
        <v>1264.33701</v>
      </c>
      <c r="N7" s="2">
        <v>278.92</v>
      </c>
      <c r="O7" s="2">
        <v>317.3</v>
      </c>
      <c r="P7" s="12">
        <v>81.393988399999998</v>
      </c>
      <c r="Q7" s="12">
        <v>0.50884781753834052</v>
      </c>
    </row>
    <row r="8" spans="1:17" x14ac:dyDescent="0.25">
      <c r="A8" s="6" t="s">
        <v>6</v>
      </c>
      <c r="B8" s="7">
        <v>5</v>
      </c>
      <c r="C8" s="7">
        <v>40.49</v>
      </c>
      <c r="D8" s="7">
        <v>16.196000000000002</v>
      </c>
      <c r="E8" s="9">
        <v>0.4</v>
      </c>
      <c r="F8" s="7">
        <v>70.360140999999999</v>
      </c>
      <c r="G8" s="6" t="s">
        <v>39</v>
      </c>
      <c r="H8" s="6">
        <v>7</v>
      </c>
      <c r="I8" s="1">
        <v>0.29999999999999982</v>
      </c>
      <c r="J8" s="1">
        <v>3.2</v>
      </c>
      <c r="K8" s="1">
        <v>0.3</v>
      </c>
      <c r="L8" s="1">
        <v>3.8</v>
      </c>
      <c r="M8" s="2">
        <v>994.75390500000003</v>
      </c>
      <c r="N8" s="2">
        <v>185.72</v>
      </c>
      <c r="O8" s="2">
        <v>252.06</v>
      </c>
      <c r="P8" s="12">
        <v>98.169784300000003</v>
      </c>
      <c r="Q8" s="12">
        <v>0.85802076711167619</v>
      </c>
    </row>
    <row r="9" spans="1:17" x14ac:dyDescent="0.25">
      <c r="A9" s="6" t="s">
        <v>7</v>
      </c>
      <c r="B9" s="7">
        <v>5</v>
      </c>
      <c r="C9" s="7">
        <v>1.3625</v>
      </c>
      <c r="D9" s="7">
        <v>0.54500000000000004</v>
      </c>
      <c r="E9" s="9">
        <v>0.4</v>
      </c>
      <c r="F9" s="7">
        <v>69.413483600000006</v>
      </c>
      <c r="G9" s="6" t="s">
        <v>40</v>
      </c>
      <c r="H9" s="6">
        <v>2</v>
      </c>
      <c r="I9" s="1">
        <v>0.5</v>
      </c>
      <c r="J9" s="1">
        <v>6.1000000000000005</v>
      </c>
      <c r="K9" s="1">
        <v>1.3</v>
      </c>
      <c r="L9" s="1">
        <v>7.9</v>
      </c>
      <c r="M9" s="2">
        <v>3737.2026900000001</v>
      </c>
      <c r="N9" s="2">
        <v>736.19</v>
      </c>
      <c r="O9" s="2">
        <v>540.28</v>
      </c>
      <c r="P9" s="12">
        <v>22.592467500000001</v>
      </c>
      <c r="Q9" s="12">
        <v>5.6954749712613648E-2</v>
      </c>
    </row>
    <row r="10" spans="1:17" x14ac:dyDescent="0.25">
      <c r="A10" s="6" t="s">
        <v>8</v>
      </c>
      <c r="B10" s="7">
        <v>5</v>
      </c>
      <c r="C10" s="7">
        <v>3.0449999999999999</v>
      </c>
      <c r="D10" s="7">
        <v>1.218</v>
      </c>
      <c r="E10" s="9">
        <v>0.4</v>
      </c>
      <c r="F10" s="7">
        <v>60.236356600000001</v>
      </c>
      <c r="G10" s="6" t="s">
        <v>40</v>
      </c>
      <c r="H10" s="6">
        <v>3</v>
      </c>
      <c r="I10" s="1">
        <v>3.4</v>
      </c>
      <c r="J10" s="1">
        <v>9.5</v>
      </c>
      <c r="K10" s="1">
        <v>0.7</v>
      </c>
      <c r="L10" s="1">
        <v>13.6</v>
      </c>
      <c r="M10" s="2">
        <v>11581.632799999999</v>
      </c>
      <c r="N10" s="2">
        <v>1045.2</v>
      </c>
      <c r="O10" s="2">
        <v>629.46</v>
      </c>
      <c r="P10" s="12">
        <v>15.168081699999998</v>
      </c>
      <c r="Q10" s="12">
        <v>6.3739599141765649E-2</v>
      </c>
    </row>
    <row r="11" spans="1:17" x14ac:dyDescent="0.25">
      <c r="A11" s="6" t="s">
        <v>9</v>
      </c>
      <c r="B11" s="7">
        <v>5</v>
      </c>
      <c r="C11" s="7">
        <v>3.9424999999999999</v>
      </c>
      <c r="D11" s="7">
        <v>1.577</v>
      </c>
      <c r="E11" s="9">
        <v>0.4</v>
      </c>
      <c r="F11" s="7">
        <v>68.6665572</v>
      </c>
      <c r="G11" s="6" t="s">
        <v>40</v>
      </c>
      <c r="H11" s="6">
        <v>5</v>
      </c>
      <c r="I11" s="1">
        <v>1.7000000000000002</v>
      </c>
      <c r="J11" s="1">
        <v>4.8</v>
      </c>
      <c r="K11" s="1">
        <v>0.92199999999999993</v>
      </c>
      <c r="L11" s="1">
        <v>7.4219999999999997</v>
      </c>
      <c r="M11" s="2">
        <v>5672.0212799999999</v>
      </c>
      <c r="N11" s="2">
        <v>555.98</v>
      </c>
      <c r="O11" s="2">
        <v>425.37</v>
      </c>
      <c r="P11" s="12">
        <v>50.539209300000003</v>
      </c>
      <c r="Q11" s="12">
        <v>0.23814557535487768</v>
      </c>
    </row>
    <row r="12" spans="1:17" x14ac:dyDescent="0.25">
      <c r="A12" s="6" t="s">
        <v>10</v>
      </c>
      <c r="B12" s="7">
        <v>5</v>
      </c>
      <c r="C12" s="7">
        <v>2.66</v>
      </c>
      <c r="D12" s="7">
        <v>1.0640000000000001</v>
      </c>
      <c r="E12" s="9">
        <v>0.4</v>
      </c>
      <c r="F12" s="7">
        <v>72.123556500000007</v>
      </c>
      <c r="G12" s="6" t="s">
        <v>40</v>
      </c>
      <c r="H12" s="6">
        <v>6</v>
      </c>
      <c r="I12" s="1">
        <v>0.40000000000000036</v>
      </c>
      <c r="J12" s="1">
        <v>3.6</v>
      </c>
      <c r="K12" s="1">
        <v>0.4</v>
      </c>
      <c r="L12" s="1">
        <v>4.4000000000000004</v>
      </c>
      <c r="M12" s="2">
        <v>5357.5699699999996</v>
      </c>
      <c r="N12" s="2">
        <v>454.9</v>
      </c>
      <c r="O12" s="2">
        <v>450.92</v>
      </c>
      <c r="P12" s="12">
        <v>39.467874399999999</v>
      </c>
      <c r="Q12" s="12">
        <v>0.11996842936069456</v>
      </c>
    </row>
    <row r="13" spans="1:17" x14ac:dyDescent="0.25">
      <c r="A13" s="6" t="s">
        <v>11</v>
      </c>
      <c r="B13" s="7">
        <v>5</v>
      </c>
      <c r="C13" s="7">
        <v>6.7275</v>
      </c>
      <c r="D13" s="7">
        <v>2.6909999999999998</v>
      </c>
      <c r="E13" s="9">
        <v>0.4</v>
      </c>
      <c r="F13" s="7">
        <v>65.223774000000006</v>
      </c>
      <c r="G13" s="6" t="s">
        <v>40</v>
      </c>
      <c r="H13" s="6">
        <v>7</v>
      </c>
      <c r="I13" s="1">
        <v>1.6000000000000005</v>
      </c>
      <c r="J13" s="1">
        <v>6.6000000000000005</v>
      </c>
      <c r="K13" s="1">
        <v>0.6</v>
      </c>
      <c r="L13" s="1">
        <v>8.8000000000000007</v>
      </c>
      <c r="M13" s="2">
        <v>9301.3911100000005</v>
      </c>
      <c r="N13" s="2">
        <v>1786</v>
      </c>
      <c r="O13" s="2">
        <v>953.01</v>
      </c>
      <c r="P13" s="12">
        <v>66.577478099999993</v>
      </c>
      <c r="Q13" s="12">
        <v>0.41604823747680886</v>
      </c>
    </row>
    <row r="14" spans="1:17" x14ac:dyDescent="0.25">
      <c r="A14" s="6" t="s">
        <v>12</v>
      </c>
      <c r="B14" s="7">
        <v>5</v>
      </c>
      <c r="C14" s="7">
        <v>64.424999999999997</v>
      </c>
      <c r="D14" s="7">
        <v>25.77</v>
      </c>
      <c r="E14" s="9">
        <v>0.4</v>
      </c>
      <c r="F14" s="7">
        <v>78.728509299999999</v>
      </c>
      <c r="G14" s="6" t="s">
        <v>41</v>
      </c>
      <c r="H14" s="6">
        <v>1</v>
      </c>
      <c r="I14" s="1">
        <v>0.29999999999999982</v>
      </c>
      <c r="J14" s="1">
        <v>1.9000000000000001</v>
      </c>
      <c r="K14" s="1">
        <v>0.3</v>
      </c>
      <c r="L14" s="1">
        <v>2.5</v>
      </c>
      <c r="M14" s="2">
        <v>908.59033399999998</v>
      </c>
      <c r="N14" s="2">
        <v>197.28</v>
      </c>
      <c r="O14" s="2">
        <v>304.81</v>
      </c>
      <c r="P14" s="12">
        <v>105.31313700000001</v>
      </c>
      <c r="Q14" s="12">
        <v>1.2311293712975349</v>
      </c>
    </row>
    <row r="15" spans="1:17" x14ac:dyDescent="0.25">
      <c r="A15" s="6" t="s">
        <v>13</v>
      </c>
      <c r="B15" s="7">
        <v>5</v>
      </c>
      <c r="C15" s="7">
        <v>15.1525</v>
      </c>
      <c r="D15" s="7">
        <v>6.0609999999999999</v>
      </c>
      <c r="E15" s="9">
        <v>0.4</v>
      </c>
      <c r="F15" s="7">
        <v>76.517719799999995</v>
      </c>
      <c r="G15" s="6" t="s">
        <v>41</v>
      </c>
      <c r="H15" s="6">
        <v>2</v>
      </c>
      <c r="I15" s="1">
        <v>0.29999999999999982</v>
      </c>
      <c r="J15" s="1">
        <v>2.4000000000000004</v>
      </c>
      <c r="K15" s="1">
        <v>0.3</v>
      </c>
      <c r="L15" s="1">
        <v>3</v>
      </c>
      <c r="M15" s="2">
        <v>1940.1838700000001</v>
      </c>
      <c r="N15" s="2">
        <v>316.27999999999997</v>
      </c>
      <c r="O15" s="2">
        <v>381.43</v>
      </c>
      <c r="P15" s="12">
        <v>67.695221799999999</v>
      </c>
      <c r="Q15" s="12">
        <v>0.28121375214587296</v>
      </c>
    </row>
    <row r="16" spans="1:17" x14ac:dyDescent="0.25">
      <c r="A16" s="6" t="s">
        <v>14</v>
      </c>
      <c r="B16" s="7">
        <v>5</v>
      </c>
      <c r="C16" s="7">
        <v>15.8675</v>
      </c>
      <c r="D16" s="7">
        <v>6.3470000000000004</v>
      </c>
      <c r="E16" s="9">
        <v>0.4</v>
      </c>
      <c r="F16" s="7">
        <v>78.893721999999997</v>
      </c>
      <c r="G16" s="6" t="s">
        <v>41</v>
      </c>
      <c r="H16" s="6">
        <v>3</v>
      </c>
      <c r="I16" s="1">
        <v>0.29999999999999982</v>
      </c>
      <c r="J16" s="1">
        <v>2.5335000000000005</v>
      </c>
      <c r="K16" s="1">
        <v>0.3</v>
      </c>
      <c r="L16" s="1">
        <v>3.1335000000000002</v>
      </c>
      <c r="M16" s="2">
        <v>847.43390199999999</v>
      </c>
      <c r="N16" s="2">
        <v>256</v>
      </c>
      <c r="O16" s="2">
        <v>378.9</v>
      </c>
      <c r="P16" s="12">
        <v>75.449083899999991</v>
      </c>
      <c r="Q16" s="12">
        <v>0.35481887298747761</v>
      </c>
    </row>
    <row r="17" spans="1:17" x14ac:dyDescent="0.25">
      <c r="A17" s="6" t="s">
        <v>15</v>
      </c>
      <c r="B17" s="7">
        <v>-5</v>
      </c>
      <c r="C17" s="7">
        <v>13.4025</v>
      </c>
      <c r="D17" s="7">
        <v>5.3609999999999998</v>
      </c>
      <c r="E17" s="9">
        <v>0.4</v>
      </c>
      <c r="F17" s="7">
        <v>78.627099000000001</v>
      </c>
      <c r="G17" s="6" t="s">
        <v>41</v>
      </c>
      <c r="H17" s="6">
        <v>4</v>
      </c>
      <c r="I17" s="1">
        <v>0.29999999999999982</v>
      </c>
      <c r="J17" s="1">
        <v>2.2000000000000002</v>
      </c>
      <c r="K17" s="1">
        <v>0.3</v>
      </c>
      <c r="L17" s="1">
        <v>2.8</v>
      </c>
      <c r="M17" s="2">
        <v>1008.67606</v>
      </c>
      <c r="N17" s="2">
        <v>279.92</v>
      </c>
      <c r="O17" s="2">
        <v>364.85</v>
      </c>
      <c r="P17" s="12">
        <v>69.007364600000002</v>
      </c>
      <c r="Q17" s="12">
        <v>0.2832461562846727</v>
      </c>
    </row>
    <row r="18" spans="1:17" x14ac:dyDescent="0.25">
      <c r="A18" s="6" t="s">
        <v>16</v>
      </c>
      <c r="B18" s="7">
        <v>5</v>
      </c>
      <c r="C18" s="7">
        <v>25.9575</v>
      </c>
      <c r="D18" s="7">
        <v>10.382999999999999</v>
      </c>
      <c r="E18" s="9">
        <v>0.4</v>
      </c>
      <c r="F18" s="7">
        <v>88.997177800000003</v>
      </c>
      <c r="G18" s="6" t="s">
        <v>41</v>
      </c>
      <c r="H18" s="6">
        <v>5</v>
      </c>
      <c r="I18" s="1">
        <v>0.29999999999999982</v>
      </c>
      <c r="J18" s="1">
        <v>1.2000000000000002</v>
      </c>
      <c r="K18" s="1">
        <v>0.9</v>
      </c>
      <c r="L18" s="1">
        <v>2.4</v>
      </c>
      <c r="M18" s="2">
        <v>1072.5233700000001</v>
      </c>
      <c r="N18" s="2">
        <v>193.29</v>
      </c>
      <c r="O18" s="2">
        <v>461.83</v>
      </c>
      <c r="P18" s="12">
        <v>104.736796</v>
      </c>
      <c r="Q18" s="12">
        <v>1.4291810048176186</v>
      </c>
    </row>
    <row r="19" spans="1:17" x14ac:dyDescent="0.25">
      <c r="A19" s="6" t="s">
        <v>17</v>
      </c>
      <c r="B19" s="7">
        <v>5</v>
      </c>
      <c r="C19" s="7">
        <v>30.56</v>
      </c>
      <c r="D19" s="7">
        <v>12.224</v>
      </c>
      <c r="E19" s="9">
        <v>0.4</v>
      </c>
      <c r="F19" s="7">
        <v>75.150546399999996</v>
      </c>
      <c r="G19" s="6" t="s">
        <v>41</v>
      </c>
      <c r="H19" s="6">
        <v>6</v>
      </c>
      <c r="I19" s="1">
        <v>0.29999999999999982</v>
      </c>
      <c r="J19" s="1">
        <v>2.8000000000000003</v>
      </c>
      <c r="K19" s="1">
        <v>0.3</v>
      </c>
      <c r="L19" s="1">
        <v>3.4</v>
      </c>
      <c r="M19" s="2">
        <v>1773.52088</v>
      </c>
      <c r="N19" s="2">
        <v>368.02</v>
      </c>
      <c r="O19" s="2">
        <v>421.84</v>
      </c>
      <c r="P19" s="12">
        <v>83.959914599999991</v>
      </c>
      <c r="Q19" s="12">
        <v>0.5509532609185559</v>
      </c>
    </row>
    <row r="20" spans="1:17" x14ac:dyDescent="0.25">
      <c r="A20" s="6" t="s">
        <v>18</v>
      </c>
      <c r="B20" s="7">
        <v>-5</v>
      </c>
      <c r="C20" s="7">
        <v>21.204999999999998</v>
      </c>
      <c r="D20" s="7">
        <v>8.4819999999999993</v>
      </c>
      <c r="E20" s="9">
        <v>0.4</v>
      </c>
      <c r="F20" s="7">
        <v>81.581069400000004</v>
      </c>
      <c r="G20" s="6" t="s">
        <v>41</v>
      </c>
      <c r="H20" s="6">
        <v>7</v>
      </c>
      <c r="I20" s="1">
        <v>0.29999999999999982</v>
      </c>
      <c r="J20" s="1">
        <v>3.4000000000000004</v>
      </c>
      <c r="K20" s="1">
        <v>0.3</v>
      </c>
      <c r="L20" s="1">
        <v>4</v>
      </c>
      <c r="M20" s="2">
        <v>1339.0521100000001</v>
      </c>
      <c r="N20" s="2">
        <v>463.51</v>
      </c>
      <c r="O20" s="2">
        <v>497.87</v>
      </c>
      <c r="P20" s="12">
        <v>100.67634099999999</v>
      </c>
      <c r="Q20" s="12">
        <v>0.71814410295487252</v>
      </c>
    </row>
    <row r="21" spans="1:17" x14ac:dyDescent="0.25">
      <c r="A21" s="6" t="s">
        <v>19</v>
      </c>
      <c r="B21" s="7">
        <v>5</v>
      </c>
      <c r="C21" s="7">
        <v>10.1225</v>
      </c>
      <c r="D21" s="7">
        <v>4.0490000000000004</v>
      </c>
      <c r="E21" s="9">
        <v>0.4</v>
      </c>
      <c r="F21" s="7">
        <v>82.246739099999999</v>
      </c>
      <c r="G21" s="6" t="s">
        <v>42</v>
      </c>
      <c r="H21" s="6">
        <v>2</v>
      </c>
      <c r="I21" s="1">
        <v>0.29999999999999982</v>
      </c>
      <c r="J21" s="1">
        <v>5</v>
      </c>
      <c r="K21" s="1">
        <f>0.3+0.622</f>
        <v>0.92199999999999993</v>
      </c>
      <c r="L21" s="1">
        <f>5.6+0.622</f>
        <v>6.2219999999999995</v>
      </c>
      <c r="M21" s="2">
        <v>2497.08482</v>
      </c>
      <c r="N21" s="2">
        <v>398.3</v>
      </c>
      <c r="O21" s="2">
        <v>405.82</v>
      </c>
      <c r="P21" s="12">
        <v>107.96333</v>
      </c>
      <c r="Q21" s="12">
        <v>0.79909216498914548</v>
      </c>
    </row>
    <row r="22" spans="1:17" x14ac:dyDescent="0.25">
      <c r="A22" s="6" t="s">
        <v>20</v>
      </c>
      <c r="B22" s="7">
        <v>5</v>
      </c>
      <c r="C22" s="7">
        <v>8.77</v>
      </c>
      <c r="D22" s="7">
        <v>3.508</v>
      </c>
      <c r="E22" s="9">
        <v>0.4</v>
      </c>
      <c r="F22" s="7">
        <v>80.433482900000001</v>
      </c>
      <c r="G22" s="6" t="s">
        <v>42</v>
      </c>
      <c r="H22" s="6">
        <v>4</v>
      </c>
      <c r="I22" s="1">
        <v>0.29999999999999982</v>
      </c>
      <c r="J22" s="1">
        <v>4.6000000000000005</v>
      </c>
      <c r="K22" s="1">
        <f>0.3+0.578</f>
        <v>0.87799999999999989</v>
      </c>
      <c r="L22" s="1">
        <f>5.2+0.578</f>
        <v>5.7780000000000005</v>
      </c>
      <c r="M22" s="2">
        <v>2045.73288</v>
      </c>
      <c r="N22" s="2">
        <v>264.61</v>
      </c>
      <c r="O22" s="2">
        <v>256.66000000000003</v>
      </c>
      <c r="P22" s="12">
        <v>104.386979</v>
      </c>
      <c r="Q22" s="12">
        <v>0.704983922829582</v>
      </c>
    </row>
    <row r="23" spans="1:17" x14ac:dyDescent="0.25">
      <c r="A23" s="6" t="s">
        <v>21</v>
      </c>
      <c r="B23" s="7">
        <v>5</v>
      </c>
      <c r="C23" s="7">
        <v>7.3274999999999997</v>
      </c>
      <c r="D23" s="7">
        <v>2.931</v>
      </c>
      <c r="E23" s="9">
        <v>0.4</v>
      </c>
      <c r="F23" s="7">
        <v>78.153279600000005</v>
      </c>
      <c r="G23" s="6" t="s">
        <v>42</v>
      </c>
      <c r="H23" s="6">
        <v>5</v>
      </c>
      <c r="I23" s="1">
        <v>0.29999999999999982</v>
      </c>
      <c r="J23" s="1">
        <v>4.4000000000000004</v>
      </c>
      <c r="K23" s="1">
        <v>0.3</v>
      </c>
      <c r="L23" s="1">
        <v>5</v>
      </c>
      <c r="M23" s="2">
        <v>2179.8930599999999</v>
      </c>
      <c r="N23" s="2">
        <v>336.38</v>
      </c>
      <c r="O23" s="2">
        <v>406.94</v>
      </c>
      <c r="P23" s="12">
        <v>48.508561499999999</v>
      </c>
      <c r="Q23" s="12">
        <v>0.15932811480756687</v>
      </c>
    </row>
    <row r="24" spans="1:17" x14ac:dyDescent="0.25">
      <c r="A24" s="6" t="s">
        <v>22</v>
      </c>
      <c r="B24" s="7">
        <v>5</v>
      </c>
      <c r="C24" s="7">
        <v>5.42</v>
      </c>
      <c r="D24" s="7">
        <v>2.1680000000000001</v>
      </c>
      <c r="E24" s="9">
        <v>0.4</v>
      </c>
      <c r="F24" s="7">
        <v>72.001747499999993</v>
      </c>
      <c r="G24" s="6" t="s">
        <v>42</v>
      </c>
      <c r="H24" s="6">
        <v>6</v>
      </c>
      <c r="I24" s="1">
        <v>0.30000000000000071</v>
      </c>
      <c r="J24" s="1">
        <v>3.8</v>
      </c>
      <c r="K24" s="1">
        <v>0.3</v>
      </c>
      <c r="L24" s="1">
        <v>4.4000000000000004</v>
      </c>
      <c r="M24" s="2">
        <v>3332.5945900000002</v>
      </c>
      <c r="N24" s="2">
        <v>245.97</v>
      </c>
      <c r="O24" s="2">
        <v>276.14</v>
      </c>
      <c r="P24" s="12">
        <v>29.990479499999999</v>
      </c>
      <c r="Q24" s="12">
        <v>8.3199017576176232E-2</v>
      </c>
    </row>
    <row r="25" spans="1:17" x14ac:dyDescent="0.25">
      <c r="A25" s="6" t="s">
        <v>23</v>
      </c>
      <c r="B25" s="7">
        <v>5</v>
      </c>
      <c r="C25" s="7">
        <v>8.0250000000000004</v>
      </c>
      <c r="D25" s="7">
        <v>3.21</v>
      </c>
      <c r="E25" s="9">
        <v>0.4</v>
      </c>
      <c r="F25" s="7">
        <v>72.786547299999995</v>
      </c>
      <c r="G25" s="6" t="s">
        <v>42</v>
      </c>
      <c r="H25" s="6">
        <v>7</v>
      </c>
      <c r="I25" s="1">
        <v>0.30000000000000027</v>
      </c>
      <c r="J25" s="1">
        <v>3.6</v>
      </c>
      <c r="K25" s="1">
        <v>0.3</v>
      </c>
      <c r="L25" s="1">
        <v>4.2</v>
      </c>
      <c r="M25" s="2">
        <v>1564.04144</v>
      </c>
      <c r="N25" s="2">
        <v>341.46</v>
      </c>
      <c r="O25" s="2">
        <v>358.87</v>
      </c>
      <c r="P25" s="12">
        <v>62.727259200000006</v>
      </c>
      <c r="Q25" s="12">
        <v>0.28170250109697237</v>
      </c>
    </row>
    <row r="26" spans="1:17" x14ac:dyDescent="0.25">
      <c r="A26" s="6" t="s">
        <v>24</v>
      </c>
      <c r="B26" s="7">
        <v>5</v>
      </c>
      <c r="C26" s="7">
        <v>24.9175</v>
      </c>
      <c r="D26" s="7">
        <v>9.9670000000000005</v>
      </c>
      <c r="E26" s="9">
        <v>0.4</v>
      </c>
      <c r="F26" s="7">
        <v>74.112568499999995</v>
      </c>
      <c r="G26" s="6" t="s">
        <v>42</v>
      </c>
      <c r="H26" s="6">
        <v>8</v>
      </c>
      <c r="I26" s="1">
        <v>0.30000000000000027</v>
      </c>
      <c r="J26" s="1">
        <v>3</v>
      </c>
      <c r="K26" s="1">
        <v>0.3</v>
      </c>
      <c r="L26" s="1">
        <v>3.6</v>
      </c>
      <c r="M26" s="2">
        <v>2708.4035199999998</v>
      </c>
      <c r="N26" s="2">
        <v>243.59</v>
      </c>
      <c r="O26" s="2">
        <v>337.81</v>
      </c>
      <c r="P26" s="12">
        <v>77.180150900000001</v>
      </c>
      <c r="Q26" s="12">
        <v>0.44329300836150148</v>
      </c>
    </row>
    <row r="27" spans="1:17" x14ac:dyDescent="0.25">
      <c r="B27" s="7"/>
      <c r="C27" s="7"/>
      <c r="D27" s="7"/>
      <c r="E27" s="9"/>
      <c r="F27" s="7"/>
      <c r="I27" s="1"/>
      <c r="J27" s="1"/>
      <c r="K27" s="1"/>
      <c r="L27" s="1"/>
      <c r="M27" s="2"/>
      <c r="N27" s="2"/>
      <c r="O27" s="2"/>
    </row>
    <row r="28" spans="1:17" x14ac:dyDescent="0.25">
      <c r="B28" s="7"/>
      <c r="C28" s="7"/>
      <c r="D28" s="7"/>
      <c r="E28" s="9"/>
      <c r="F28" s="7"/>
      <c r="I28" s="1"/>
      <c r="J28" s="1"/>
      <c r="K28" s="1"/>
      <c r="L28" s="1"/>
      <c r="M28" s="2"/>
      <c r="N28" s="2"/>
      <c r="O28" s="2"/>
    </row>
    <row r="29" spans="1:17" x14ac:dyDescent="0.25">
      <c r="B29" s="7"/>
      <c r="C29" s="7"/>
      <c r="D29" s="7"/>
      <c r="E29" s="9"/>
      <c r="F29" s="7"/>
      <c r="I29" s="1"/>
      <c r="J29" s="1"/>
      <c r="K29" s="1"/>
      <c r="L29" s="1"/>
      <c r="M29" s="2"/>
      <c r="N29" s="2"/>
      <c r="O29" s="2"/>
    </row>
    <row r="30" spans="1:17" x14ac:dyDescent="0.25">
      <c r="B30" s="7"/>
      <c r="C30" s="7"/>
      <c r="D30" s="7"/>
      <c r="E30" s="9"/>
      <c r="F30" s="7"/>
      <c r="I30" s="1"/>
      <c r="J30" s="1"/>
      <c r="K30" s="1"/>
      <c r="L30" s="1"/>
      <c r="M30" s="2"/>
      <c r="N30" s="2"/>
      <c r="O30" s="2"/>
    </row>
    <row r="31" spans="1:17" x14ac:dyDescent="0.25">
      <c r="B31" s="7"/>
      <c r="C31" s="7"/>
      <c r="D31" s="7"/>
      <c r="E31" s="9"/>
      <c r="F31" s="7"/>
      <c r="I31" s="1"/>
      <c r="J31" s="1"/>
      <c r="K31" s="1"/>
      <c r="L31" s="1"/>
      <c r="M31" s="2"/>
      <c r="N31" s="2"/>
      <c r="O31" s="2"/>
    </row>
    <row r="32" spans="1:17" x14ac:dyDescent="0.25">
      <c r="B32" s="7"/>
      <c r="C32" s="7"/>
      <c r="D32" s="7"/>
      <c r="E32" s="9"/>
      <c r="F32" s="7"/>
      <c r="I32" s="1"/>
      <c r="J32" s="1"/>
      <c r="K32" s="1"/>
      <c r="L32" s="1"/>
      <c r="M32" s="2"/>
      <c r="N32" s="2"/>
      <c r="O32" s="2"/>
    </row>
    <row r="33" spans="2:15" x14ac:dyDescent="0.25">
      <c r="B33" s="7"/>
      <c r="C33" s="7"/>
      <c r="D33" s="7"/>
      <c r="E33" s="9"/>
      <c r="F33" s="7"/>
      <c r="I33" s="1"/>
      <c r="J33" s="1"/>
      <c r="K33" s="1"/>
      <c r="L33" s="1"/>
      <c r="M33" s="2"/>
      <c r="N33" s="2"/>
      <c r="O33" s="2"/>
    </row>
    <row r="34" spans="2:15" x14ac:dyDescent="0.25">
      <c r="B34" s="7"/>
      <c r="C34" s="7"/>
      <c r="D34" s="7"/>
      <c r="E34" s="9"/>
      <c r="F34" s="7"/>
      <c r="I34" s="1"/>
      <c r="J34" s="1"/>
      <c r="K34" s="1"/>
      <c r="L34" s="1"/>
      <c r="M34" s="2"/>
      <c r="N34" s="2"/>
      <c r="O34" s="2"/>
    </row>
    <row r="35" spans="2:15" x14ac:dyDescent="0.25">
      <c r="B35" s="7"/>
      <c r="C35" s="7"/>
      <c r="D35" s="7"/>
      <c r="E35" s="9"/>
      <c r="F35" s="7"/>
      <c r="I35" s="1"/>
      <c r="J35" s="1"/>
      <c r="K35" s="1"/>
      <c r="L35" s="1"/>
      <c r="M35" s="2"/>
      <c r="N35" s="2"/>
      <c r="O35" s="2"/>
    </row>
    <row r="36" spans="2:15" x14ac:dyDescent="0.25">
      <c r="B36" s="7"/>
      <c r="C36" s="7"/>
      <c r="D36" s="7"/>
      <c r="E36" s="9"/>
      <c r="F36" s="7"/>
      <c r="I36" s="1"/>
      <c r="J36" s="1"/>
      <c r="K36" s="1"/>
      <c r="L36" s="1"/>
      <c r="M36" s="2"/>
      <c r="N36" s="2"/>
      <c r="O36" s="2"/>
    </row>
    <row r="37" spans="2:15" x14ac:dyDescent="0.25">
      <c r="B37" s="7"/>
      <c r="C37" s="7"/>
      <c r="D37" s="7"/>
      <c r="E37" s="9"/>
      <c r="F37" s="7"/>
      <c r="I37" s="1"/>
      <c r="J37" s="1"/>
      <c r="K37" s="1"/>
      <c r="L37" s="1"/>
      <c r="M37" s="2"/>
      <c r="N37" s="2"/>
      <c r="O37" s="2"/>
    </row>
    <row r="38" spans="2:15" x14ac:dyDescent="0.25">
      <c r="B38" s="7"/>
      <c r="C38" s="7"/>
      <c r="D38" s="7"/>
      <c r="E38" s="9"/>
      <c r="F38" s="7"/>
      <c r="I38" s="1"/>
      <c r="J38" s="1"/>
      <c r="K38" s="1"/>
      <c r="L38" s="1"/>
      <c r="M38" s="2"/>
      <c r="N38" s="2"/>
      <c r="O38" s="2"/>
    </row>
    <row r="39" spans="2:15" x14ac:dyDescent="0.25">
      <c r="B39" s="7"/>
      <c r="C39" s="7"/>
      <c r="D39" s="7"/>
      <c r="E39" s="9"/>
      <c r="F39" s="7"/>
      <c r="I39" s="1"/>
      <c r="J39" s="1"/>
      <c r="K39" s="1"/>
      <c r="L39" s="1"/>
      <c r="M39" s="2"/>
      <c r="N39" s="2"/>
      <c r="O39" s="2"/>
    </row>
    <row r="40" spans="2:15" x14ac:dyDescent="0.25">
      <c r="B40" s="7"/>
      <c r="C40" s="7"/>
      <c r="D40" s="7"/>
      <c r="E40" s="9"/>
      <c r="F40" s="7"/>
      <c r="I40" s="1"/>
      <c r="J40" s="1"/>
      <c r="K40" s="1"/>
      <c r="L40" s="1"/>
      <c r="M40" s="2"/>
      <c r="N40" s="2"/>
      <c r="O40" s="2"/>
    </row>
    <row r="41" spans="2:15" x14ac:dyDescent="0.25">
      <c r="B41" s="7"/>
      <c r="C41" s="7"/>
      <c r="D41" s="7"/>
      <c r="E41" s="9"/>
      <c r="F41" s="7"/>
      <c r="I41" s="1"/>
      <c r="J41" s="1"/>
      <c r="K41" s="1"/>
      <c r="L41" s="1"/>
      <c r="M41" s="2"/>
      <c r="N41" s="2"/>
      <c r="O41" s="2"/>
    </row>
    <row r="42" spans="2:15" x14ac:dyDescent="0.25">
      <c r="B42" s="7"/>
      <c r="C42" s="7"/>
      <c r="D42" s="7"/>
      <c r="E42" s="9"/>
      <c r="F42" s="7"/>
      <c r="I42" s="1"/>
      <c r="J42" s="1"/>
      <c r="K42" s="1"/>
      <c r="L42" s="1"/>
      <c r="M42" s="2"/>
      <c r="N42" s="2"/>
      <c r="O42" s="2"/>
    </row>
    <row r="43" spans="2:15" x14ac:dyDescent="0.25">
      <c r="B43" s="7"/>
      <c r="C43" s="7"/>
      <c r="D43" s="7"/>
      <c r="E43" s="9"/>
      <c r="F43" s="7"/>
      <c r="I43" s="1"/>
      <c r="J43" s="1"/>
      <c r="K43" s="1"/>
      <c r="L43" s="1"/>
      <c r="M43" s="2"/>
      <c r="N43" s="2"/>
      <c r="O43" s="2"/>
    </row>
    <row r="44" spans="2:15" x14ac:dyDescent="0.25">
      <c r="B44" s="7"/>
      <c r="C44" s="7"/>
      <c r="D44" s="7"/>
      <c r="E44" s="9"/>
      <c r="F44" s="7"/>
      <c r="I44" s="1"/>
      <c r="J44" s="1"/>
      <c r="K44" s="1"/>
      <c r="L44" s="1"/>
      <c r="M44" s="2"/>
      <c r="N44" s="2"/>
      <c r="O44" s="2"/>
    </row>
    <row r="45" spans="2:15" x14ac:dyDescent="0.25">
      <c r="B45" s="7"/>
      <c r="C45" s="7"/>
      <c r="D45" s="7"/>
      <c r="E45" s="9"/>
      <c r="F45" s="7"/>
      <c r="I45" s="1"/>
      <c r="J45" s="1"/>
      <c r="K45" s="1"/>
      <c r="L45" s="1"/>
      <c r="M45" s="2"/>
      <c r="N45" s="2"/>
      <c r="O45" s="2"/>
    </row>
    <row r="46" spans="2:15" x14ac:dyDescent="0.25">
      <c r="B46" s="7"/>
      <c r="C46" s="7"/>
      <c r="D46" s="7"/>
      <c r="E46" s="9"/>
      <c r="F46" s="7"/>
      <c r="I46" s="1"/>
      <c r="J46" s="1"/>
      <c r="K46" s="1"/>
      <c r="L46" s="1"/>
      <c r="M46" s="2"/>
      <c r="N46" s="2"/>
      <c r="O46" s="2"/>
    </row>
    <row r="47" spans="2:15" x14ac:dyDescent="0.25">
      <c r="B47" s="7"/>
      <c r="C47" s="7"/>
      <c r="D47" s="7"/>
      <c r="E47" s="9"/>
      <c r="F47" s="7"/>
      <c r="I47" s="1"/>
      <c r="J47" s="1"/>
      <c r="K47" s="1"/>
      <c r="L47" s="1"/>
      <c r="M47" s="2"/>
      <c r="N47" s="2"/>
      <c r="O47" s="2"/>
    </row>
    <row r="48" spans="2:15" x14ac:dyDescent="0.25">
      <c r="B48" s="7"/>
      <c r="C48" s="7"/>
      <c r="D48" s="7"/>
      <c r="E48" s="9"/>
      <c r="F48" s="7"/>
      <c r="I48" s="1"/>
      <c r="J48" s="1"/>
      <c r="K48" s="1"/>
      <c r="L48" s="1"/>
      <c r="M48" s="2"/>
      <c r="N48" s="2"/>
      <c r="O48" s="2"/>
    </row>
    <row r="49" spans="2:15" x14ac:dyDescent="0.25">
      <c r="B49" s="7"/>
      <c r="C49" s="7"/>
      <c r="D49" s="7"/>
      <c r="E49" s="9"/>
      <c r="F49" s="7"/>
      <c r="I49" s="1"/>
      <c r="J49" s="1"/>
      <c r="K49" s="1"/>
      <c r="L49" s="1"/>
      <c r="M49" s="2"/>
      <c r="N49" s="2"/>
      <c r="O49" s="2"/>
    </row>
    <row r="50" spans="2:15" x14ac:dyDescent="0.25">
      <c r="B50" s="7"/>
      <c r="C50" s="7"/>
      <c r="D50" s="7"/>
      <c r="E50" s="9"/>
      <c r="F50" s="7"/>
      <c r="I50" s="1"/>
      <c r="J50" s="1"/>
      <c r="K50" s="1"/>
      <c r="L50" s="1"/>
      <c r="M50" s="2"/>
      <c r="N50" s="2"/>
      <c r="O50" s="2"/>
    </row>
    <row r="51" spans="2:15" x14ac:dyDescent="0.25">
      <c r="B51" s="7"/>
      <c r="C51" s="7"/>
      <c r="D51" s="7"/>
      <c r="E51" s="9"/>
      <c r="F51" s="7"/>
      <c r="I51" s="1"/>
      <c r="J51" s="1"/>
      <c r="K51" s="1"/>
      <c r="L51" s="1"/>
      <c r="M51" s="2"/>
      <c r="N51" s="2"/>
      <c r="O51" s="2"/>
    </row>
    <row r="52" spans="2:15" x14ac:dyDescent="0.25">
      <c r="B52" s="7"/>
      <c r="C52" s="7"/>
      <c r="D52" s="7"/>
      <c r="E52" s="9"/>
      <c r="F52" s="7"/>
      <c r="I52" s="1"/>
      <c r="J52" s="1"/>
      <c r="K52" s="1"/>
      <c r="L52" s="1"/>
      <c r="M52" s="2"/>
      <c r="N52" s="2"/>
      <c r="O52" s="2"/>
    </row>
    <row r="53" spans="2:15" x14ac:dyDescent="0.25">
      <c r="B53" s="7"/>
      <c r="C53" s="7"/>
      <c r="D53" s="7"/>
      <c r="E53" s="9"/>
      <c r="F53" s="7"/>
      <c r="I53" s="1"/>
      <c r="J53" s="1"/>
      <c r="K53" s="1"/>
      <c r="L53" s="1"/>
      <c r="M53" s="2"/>
      <c r="N53" s="2"/>
      <c r="O53" s="2"/>
    </row>
    <row r="54" spans="2:15" x14ac:dyDescent="0.25">
      <c r="B54" s="7"/>
      <c r="C54" s="7"/>
      <c r="D54" s="7"/>
      <c r="E54" s="9"/>
      <c r="F54" s="7"/>
      <c r="I54" s="1"/>
      <c r="J54" s="1"/>
      <c r="K54" s="1"/>
      <c r="L54" s="1"/>
      <c r="M54" s="2"/>
      <c r="N54" s="2"/>
      <c r="O54" s="2"/>
    </row>
    <row r="55" spans="2:15" x14ac:dyDescent="0.25">
      <c r="B55" s="7"/>
      <c r="C55" s="7"/>
      <c r="D55" s="7"/>
      <c r="E55" s="9"/>
      <c r="F55" s="7"/>
      <c r="I55" s="1"/>
      <c r="J55" s="1"/>
      <c r="K55" s="1"/>
      <c r="L55" s="1"/>
      <c r="M55" s="2"/>
      <c r="N55" s="2"/>
      <c r="O55" s="2"/>
    </row>
    <row r="56" spans="2:15" x14ac:dyDescent="0.25">
      <c r="B56" s="7"/>
      <c r="C56" s="7"/>
      <c r="D56" s="7"/>
      <c r="E56" s="9"/>
      <c r="F56" s="7"/>
      <c r="I56" s="1"/>
      <c r="J56" s="1"/>
      <c r="K56" s="1"/>
      <c r="L56" s="1"/>
      <c r="M56" s="2"/>
      <c r="N56" s="2"/>
      <c r="O56" s="2"/>
    </row>
    <row r="57" spans="2:15" x14ac:dyDescent="0.25">
      <c r="B57" s="7"/>
      <c r="C57" s="7"/>
      <c r="D57" s="7"/>
      <c r="E57" s="9"/>
      <c r="F57" s="7"/>
      <c r="I57" s="1"/>
      <c r="J57" s="1"/>
      <c r="K57" s="1"/>
      <c r="L57" s="1"/>
      <c r="M57" s="2"/>
      <c r="N57" s="2"/>
      <c r="O57" s="2"/>
    </row>
    <row r="58" spans="2:15" x14ac:dyDescent="0.25">
      <c r="B58" s="7"/>
      <c r="C58" s="7"/>
      <c r="D58" s="7"/>
      <c r="E58" s="9"/>
      <c r="F58" s="7"/>
      <c r="I58" s="1"/>
      <c r="J58" s="1"/>
      <c r="K58" s="1"/>
      <c r="L58" s="1"/>
      <c r="M58" s="2"/>
      <c r="N58" s="2"/>
      <c r="O58" s="2"/>
    </row>
    <row r="59" spans="2:15" x14ac:dyDescent="0.25">
      <c r="B59" s="7"/>
      <c r="C59" s="7"/>
      <c r="D59" s="7"/>
      <c r="E59" s="9"/>
      <c r="F59" s="7"/>
      <c r="I59" s="1"/>
      <c r="J59" s="1"/>
      <c r="K59" s="1"/>
      <c r="L59" s="1"/>
      <c r="M59" s="2"/>
      <c r="N59" s="2"/>
      <c r="O59" s="2"/>
    </row>
    <row r="60" spans="2:15" x14ac:dyDescent="0.25">
      <c r="B60" s="7"/>
      <c r="C60" s="7"/>
      <c r="D60" s="7"/>
      <c r="E60" s="9"/>
      <c r="F60" s="7"/>
      <c r="I60" s="1"/>
      <c r="J60" s="1"/>
      <c r="K60" s="1"/>
      <c r="L60" s="1"/>
      <c r="M60" s="2"/>
      <c r="N60" s="2"/>
      <c r="O60" s="2"/>
    </row>
    <row r="61" spans="2:15" x14ac:dyDescent="0.25">
      <c r="B61" s="7"/>
      <c r="C61" s="7"/>
      <c r="D61" s="7"/>
      <c r="E61" s="9"/>
      <c r="F61" s="7"/>
      <c r="I61" s="1"/>
      <c r="J61" s="1"/>
      <c r="K61" s="1"/>
      <c r="L61" s="1"/>
      <c r="M61" s="2"/>
      <c r="N61" s="2"/>
      <c r="O61" s="2"/>
    </row>
    <row r="62" spans="2:15" x14ac:dyDescent="0.25">
      <c r="B62" s="7"/>
      <c r="C62" s="7"/>
      <c r="D62" s="7"/>
      <c r="E62" s="9"/>
      <c r="F62" s="7"/>
      <c r="I62" s="1"/>
      <c r="J62" s="1"/>
      <c r="K62" s="1"/>
      <c r="L62" s="1"/>
      <c r="M62" s="2"/>
      <c r="N62" s="2"/>
      <c r="O62" s="2"/>
    </row>
    <row r="63" spans="2:15" x14ac:dyDescent="0.25">
      <c r="B63" s="7"/>
      <c r="C63" s="7"/>
      <c r="D63" s="7"/>
      <c r="E63" s="9"/>
      <c r="F63" s="7"/>
      <c r="I63" s="1"/>
      <c r="J63" s="1"/>
      <c r="K63" s="1"/>
      <c r="L63" s="1"/>
      <c r="M63" s="2"/>
      <c r="N63" s="2"/>
      <c r="O63" s="2"/>
    </row>
    <row r="64" spans="2:15" x14ac:dyDescent="0.25">
      <c r="B64" s="7"/>
      <c r="C64" s="7"/>
      <c r="D64" s="7"/>
      <c r="E64" s="9"/>
      <c r="F64" s="7"/>
      <c r="I64" s="1"/>
      <c r="J64" s="1"/>
      <c r="K64" s="1"/>
      <c r="L64" s="1"/>
      <c r="M64" s="2"/>
      <c r="N64" s="2"/>
      <c r="O64" s="2"/>
    </row>
    <row r="65" spans="2:15" x14ac:dyDescent="0.25">
      <c r="B65" s="7"/>
      <c r="C65" s="7"/>
      <c r="D65" s="7"/>
      <c r="E65" s="9"/>
      <c r="F65" s="7"/>
      <c r="I65" s="1"/>
      <c r="J65" s="1"/>
      <c r="K65" s="1"/>
      <c r="L65" s="1"/>
      <c r="M65" s="2"/>
      <c r="N65" s="2"/>
      <c r="O65" s="2"/>
    </row>
    <row r="66" spans="2:15" x14ac:dyDescent="0.25">
      <c r="B66" s="7"/>
      <c r="C66" s="7"/>
      <c r="D66" s="7"/>
      <c r="E66" s="9"/>
      <c r="F66" s="7"/>
      <c r="I66" s="1"/>
      <c r="J66" s="1"/>
      <c r="K66" s="1"/>
      <c r="L66" s="1"/>
      <c r="M66" s="2"/>
      <c r="N66" s="2"/>
      <c r="O66" s="2"/>
    </row>
    <row r="67" spans="2:15" x14ac:dyDescent="0.25">
      <c r="B67" s="7"/>
      <c r="C67" s="7"/>
      <c r="D67" s="7"/>
      <c r="E67" s="9"/>
      <c r="F67" s="7"/>
      <c r="I67" s="1"/>
      <c r="J67" s="1"/>
      <c r="K67" s="1"/>
      <c r="L67" s="1"/>
      <c r="M67" s="2"/>
      <c r="N67" s="2"/>
      <c r="O67" s="2"/>
    </row>
    <row r="68" spans="2:15" x14ac:dyDescent="0.25">
      <c r="B68" s="7"/>
      <c r="C68" s="7"/>
      <c r="D68" s="7"/>
      <c r="E68" s="9"/>
      <c r="F68" s="7"/>
      <c r="I68" s="1"/>
      <c r="J68" s="1"/>
      <c r="K68" s="1"/>
      <c r="L68" s="1"/>
      <c r="M68" s="2"/>
      <c r="N68" s="2"/>
      <c r="O68" s="2"/>
    </row>
    <row r="69" spans="2:15" x14ac:dyDescent="0.25">
      <c r="B69" s="7"/>
      <c r="C69" s="7"/>
      <c r="D69" s="7"/>
      <c r="E69" s="9"/>
      <c r="F69" s="7"/>
      <c r="I69" s="1"/>
      <c r="J69" s="1"/>
      <c r="K69" s="1"/>
      <c r="L69" s="1"/>
      <c r="M69" s="2"/>
      <c r="N69" s="2"/>
      <c r="O69" s="2"/>
    </row>
    <row r="70" spans="2:15" x14ac:dyDescent="0.25">
      <c r="B70" s="7"/>
      <c r="C70" s="7"/>
      <c r="D70" s="7"/>
      <c r="E70" s="9"/>
      <c r="F70" s="7"/>
      <c r="I70" s="1"/>
      <c r="J70" s="1"/>
      <c r="K70" s="1"/>
      <c r="L70" s="1"/>
      <c r="M70" s="2"/>
      <c r="N70" s="2"/>
      <c r="O70" s="2"/>
    </row>
    <row r="71" spans="2:15" x14ac:dyDescent="0.25">
      <c r="B71" s="7"/>
      <c r="C71" s="7"/>
      <c r="D71" s="7"/>
      <c r="E71" s="9"/>
      <c r="F71" s="7"/>
      <c r="I71" s="1"/>
      <c r="J71" s="1"/>
      <c r="K71" s="1"/>
      <c r="L71" s="1"/>
      <c r="M71" s="2"/>
      <c r="N71" s="2"/>
      <c r="O71" s="2"/>
    </row>
    <row r="72" spans="2:15" x14ac:dyDescent="0.25">
      <c r="B72" s="7"/>
      <c r="C72" s="7"/>
      <c r="D72" s="7"/>
      <c r="E72" s="9"/>
      <c r="F72" s="7"/>
      <c r="I72" s="1"/>
      <c r="J72" s="1"/>
      <c r="K72" s="1"/>
      <c r="L72" s="1"/>
      <c r="M72" s="2"/>
      <c r="N72" s="2"/>
      <c r="O72" s="2"/>
    </row>
    <row r="73" spans="2:15" x14ac:dyDescent="0.25">
      <c r="B73" s="7"/>
      <c r="C73" s="7"/>
      <c r="D73" s="7"/>
      <c r="E73" s="9"/>
      <c r="F73" s="7"/>
      <c r="I73" s="1"/>
      <c r="J73" s="1"/>
      <c r="K73" s="1"/>
      <c r="L73" s="1"/>
      <c r="M73" s="2"/>
      <c r="N73" s="2"/>
      <c r="O73" s="2"/>
    </row>
    <row r="74" spans="2:15" x14ac:dyDescent="0.25">
      <c r="B74" s="7"/>
      <c r="C74" s="7"/>
      <c r="D74" s="7"/>
      <c r="E74" s="9"/>
      <c r="F74" s="7"/>
      <c r="I74" s="1"/>
      <c r="J74" s="1"/>
      <c r="K74" s="1"/>
      <c r="L74" s="1"/>
      <c r="M74" s="2"/>
      <c r="N74" s="2"/>
      <c r="O74" s="2"/>
    </row>
    <row r="75" spans="2:15" x14ac:dyDescent="0.25">
      <c r="B75" s="7"/>
      <c r="C75" s="7"/>
      <c r="D75" s="7"/>
      <c r="E75" s="9"/>
      <c r="F75" s="7"/>
      <c r="I75" s="1"/>
      <c r="J75" s="1"/>
      <c r="K75" s="1"/>
      <c r="L75" s="1"/>
      <c r="M75" s="2"/>
      <c r="N75" s="2"/>
      <c r="O75" s="2"/>
    </row>
    <row r="76" spans="2:15" x14ac:dyDescent="0.25">
      <c r="B76" s="7"/>
      <c r="C76" s="7"/>
      <c r="D76" s="7"/>
      <c r="E76" s="9"/>
      <c r="F76" s="7"/>
      <c r="I76" s="1"/>
      <c r="J76" s="1"/>
      <c r="K76" s="1"/>
      <c r="L76" s="1"/>
      <c r="M76" s="2"/>
      <c r="N76" s="2"/>
      <c r="O76" s="2"/>
    </row>
    <row r="77" spans="2:15" x14ac:dyDescent="0.25">
      <c r="B77" s="7"/>
      <c r="C77" s="7"/>
      <c r="D77" s="7"/>
      <c r="E77" s="9"/>
      <c r="F77" s="7"/>
      <c r="I77" s="1"/>
      <c r="J77" s="1"/>
      <c r="K77" s="1"/>
      <c r="L77" s="1"/>
      <c r="M77" s="2"/>
      <c r="N77" s="2"/>
      <c r="O77" s="2"/>
    </row>
    <row r="78" spans="2:15" x14ac:dyDescent="0.25">
      <c r="B78" s="7"/>
      <c r="C78" s="7"/>
      <c r="D78" s="7"/>
      <c r="E78" s="9"/>
      <c r="F78" s="7"/>
      <c r="I78" s="1"/>
      <c r="J78" s="1"/>
      <c r="K78" s="1"/>
      <c r="L78" s="1"/>
      <c r="M78" s="2"/>
      <c r="N78" s="2"/>
      <c r="O78" s="2"/>
    </row>
    <row r="79" spans="2:15" x14ac:dyDescent="0.25">
      <c r="B79" s="7"/>
      <c r="C79" s="7"/>
      <c r="D79" s="7"/>
      <c r="E79" s="9"/>
      <c r="F79" s="7"/>
      <c r="I79" s="1"/>
      <c r="J79" s="1"/>
      <c r="K79" s="1"/>
      <c r="L79" s="1"/>
      <c r="M79" s="2"/>
      <c r="N79" s="2"/>
      <c r="O79" s="2"/>
    </row>
    <row r="80" spans="2:15" x14ac:dyDescent="0.25">
      <c r="B80" s="7"/>
      <c r="C80" s="7"/>
      <c r="D80" s="7"/>
      <c r="E80" s="9"/>
      <c r="F80" s="7"/>
      <c r="I80" s="1"/>
      <c r="J80" s="1"/>
      <c r="K80" s="1"/>
      <c r="L80" s="1"/>
      <c r="M80" s="2"/>
      <c r="N80" s="2"/>
      <c r="O80" s="2"/>
    </row>
    <row r="81" spans="2:15" x14ac:dyDescent="0.25">
      <c r="B81" s="7"/>
      <c r="C81" s="7"/>
      <c r="D81" s="7"/>
      <c r="E81" s="9"/>
      <c r="F81" s="7"/>
      <c r="I81" s="1"/>
      <c r="J81" s="1"/>
      <c r="K81" s="1"/>
      <c r="L81" s="1"/>
      <c r="M81" s="2"/>
      <c r="N81" s="2"/>
      <c r="O81" s="2"/>
    </row>
    <row r="82" spans="2:15" x14ac:dyDescent="0.25">
      <c r="B82" s="7"/>
      <c r="C82" s="7"/>
      <c r="D82" s="7"/>
      <c r="E82" s="9"/>
      <c r="F82" s="7"/>
      <c r="I82" s="1"/>
      <c r="J82" s="1"/>
      <c r="K82" s="1"/>
      <c r="L82" s="1"/>
      <c r="M82" s="2"/>
      <c r="N82" s="2"/>
      <c r="O82" s="2"/>
    </row>
    <row r="83" spans="2:15" x14ac:dyDescent="0.25">
      <c r="B83" s="7"/>
      <c r="C83" s="7"/>
      <c r="D83" s="7"/>
      <c r="E83" s="9"/>
      <c r="F83" s="7"/>
      <c r="I83" s="1"/>
      <c r="J83" s="1"/>
      <c r="K83" s="1"/>
      <c r="L83" s="1"/>
      <c r="M83" s="2"/>
      <c r="N83" s="2"/>
      <c r="O83" s="2"/>
    </row>
    <row r="84" spans="2:15" x14ac:dyDescent="0.25">
      <c r="B84" s="7"/>
      <c r="C84" s="7"/>
      <c r="D84" s="7"/>
      <c r="E84" s="9"/>
      <c r="F84" s="7"/>
      <c r="I84" s="1"/>
      <c r="J84" s="1"/>
      <c r="K84" s="1"/>
      <c r="L84" s="1"/>
      <c r="M84" s="2"/>
      <c r="N84" s="2"/>
      <c r="O84" s="2"/>
    </row>
    <row r="85" spans="2:15" x14ac:dyDescent="0.25">
      <c r="B85" s="7"/>
      <c r="C85" s="7"/>
      <c r="D85" s="7"/>
      <c r="E85" s="9"/>
      <c r="F85" s="7"/>
      <c r="I85" s="1"/>
      <c r="J85" s="1"/>
      <c r="K85" s="1"/>
      <c r="L85" s="1"/>
      <c r="M85" s="2"/>
      <c r="N85" s="2"/>
      <c r="O85" s="2"/>
    </row>
    <row r="86" spans="2:15" x14ac:dyDescent="0.25">
      <c r="B86" s="7"/>
      <c r="C86" s="7"/>
      <c r="D86" s="7"/>
      <c r="E86" s="9"/>
      <c r="F86" s="7"/>
      <c r="I86" s="1"/>
      <c r="J86" s="1"/>
      <c r="K86" s="1"/>
      <c r="L86" s="1"/>
      <c r="M86" s="2"/>
      <c r="N86" s="2"/>
      <c r="O86" s="2"/>
    </row>
    <row r="87" spans="2:15" x14ac:dyDescent="0.25">
      <c r="B87" s="7"/>
      <c r="C87" s="7"/>
      <c r="D87" s="7"/>
      <c r="E87" s="9"/>
      <c r="F87" s="7"/>
      <c r="I87" s="1"/>
      <c r="J87" s="1"/>
      <c r="K87" s="1"/>
      <c r="L87" s="1"/>
      <c r="M87" s="2"/>
      <c r="N87" s="2"/>
      <c r="O87" s="2"/>
    </row>
    <row r="88" spans="2:15" x14ac:dyDescent="0.25">
      <c r="B88" s="7"/>
      <c r="C88" s="7"/>
      <c r="D88" s="7"/>
      <c r="E88" s="9"/>
      <c r="F88" s="7"/>
      <c r="I88" s="1"/>
      <c r="J88" s="1"/>
      <c r="K88" s="1"/>
      <c r="L88" s="1"/>
      <c r="M88" s="2"/>
      <c r="N88" s="2"/>
      <c r="O88" s="2"/>
    </row>
    <row r="89" spans="2:15" x14ac:dyDescent="0.25">
      <c r="B89" s="7"/>
      <c r="C89" s="7"/>
      <c r="D89" s="7"/>
      <c r="E89" s="9"/>
      <c r="F89" s="7"/>
      <c r="I89" s="1"/>
      <c r="J89" s="1"/>
      <c r="K89" s="1"/>
      <c r="L89" s="1"/>
      <c r="M89" s="2"/>
      <c r="N89" s="2"/>
      <c r="O89" s="2"/>
    </row>
    <row r="90" spans="2:15" x14ac:dyDescent="0.25">
      <c r="B90" s="7"/>
      <c r="C90" s="7"/>
      <c r="D90" s="7"/>
      <c r="E90" s="9"/>
      <c r="F90" s="7"/>
      <c r="I90" s="1"/>
      <c r="J90" s="1"/>
      <c r="K90" s="1"/>
      <c r="L90" s="1"/>
      <c r="M90" s="2"/>
      <c r="N90" s="2"/>
      <c r="O90" s="2"/>
    </row>
    <row r="91" spans="2:15" x14ac:dyDescent="0.25">
      <c r="B91" s="7"/>
      <c r="C91" s="7"/>
      <c r="D91" s="7"/>
      <c r="E91" s="9"/>
      <c r="F91" s="7"/>
      <c r="I91" s="1"/>
      <c r="J91" s="1"/>
      <c r="K91" s="1"/>
      <c r="L91" s="1"/>
      <c r="M91" s="2"/>
      <c r="N91" s="2"/>
      <c r="O91" s="2"/>
    </row>
    <row r="92" spans="2:15" x14ac:dyDescent="0.25">
      <c r="B92" s="7"/>
      <c r="C92" s="7"/>
      <c r="D92" s="7"/>
      <c r="E92" s="9"/>
      <c r="F92" s="7"/>
      <c r="I92" s="1"/>
      <c r="J92" s="1"/>
      <c r="K92" s="1"/>
      <c r="L92" s="1"/>
      <c r="M92" s="2"/>
      <c r="N92" s="2"/>
      <c r="O92" s="2"/>
    </row>
    <row r="93" spans="2:15" x14ac:dyDescent="0.25">
      <c r="B93" s="7"/>
      <c r="C93" s="7"/>
      <c r="D93" s="7"/>
      <c r="E93" s="9"/>
      <c r="F93" s="7"/>
      <c r="I93" s="1"/>
      <c r="J93" s="1"/>
      <c r="K93" s="1"/>
      <c r="L93" s="1"/>
      <c r="M93" s="2"/>
      <c r="N93" s="2"/>
      <c r="O93" s="2"/>
    </row>
    <row r="94" spans="2:15" x14ac:dyDescent="0.25">
      <c r="B94" s="7"/>
      <c r="C94" s="7"/>
      <c r="D94" s="7"/>
      <c r="E94" s="9"/>
      <c r="F94" s="7"/>
      <c r="I94" s="1"/>
      <c r="J94" s="1"/>
      <c r="K94" s="1"/>
      <c r="L94" s="1"/>
      <c r="M94" s="2"/>
      <c r="N94" s="2"/>
      <c r="O94" s="2"/>
    </row>
    <row r="95" spans="2:15" x14ac:dyDescent="0.25">
      <c r="B95" s="7"/>
      <c r="C95" s="7"/>
      <c r="D95" s="7"/>
      <c r="E95" s="9"/>
      <c r="F95" s="7"/>
      <c r="I95" s="1"/>
      <c r="J95" s="1"/>
      <c r="K95" s="1"/>
      <c r="L95" s="1"/>
      <c r="M95" s="2"/>
      <c r="N95" s="2"/>
      <c r="O95" s="2"/>
    </row>
    <row r="96" spans="2:15" x14ac:dyDescent="0.25">
      <c r="B96" s="7"/>
      <c r="C96" s="7"/>
      <c r="D96" s="7"/>
      <c r="E96" s="9"/>
      <c r="F96" s="7"/>
      <c r="I96" s="1"/>
      <c r="J96" s="1"/>
      <c r="K96" s="1"/>
      <c r="L96" s="1"/>
      <c r="M96" s="2"/>
      <c r="N96" s="2"/>
      <c r="O96" s="2"/>
    </row>
    <row r="97" spans="2:15" x14ac:dyDescent="0.25">
      <c r="B97" s="7"/>
      <c r="C97" s="7"/>
      <c r="D97" s="7"/>
      <c r="E97" s="9"/>
      <c r="F97" s="7"/>
      <c r="I97" s="1"/>
      <c r="J97" s="1"/>
      <c r="K97" s="1"/>
      <c r="L97" s="1"/>
      <c r="M97" s="2"/>
      <c r="N97" s="2"/>
      <c r="O97" s="2"/>
    </row>
    <row r="98" spans="2:15" x14ac:dyDescent="0.25">
      <c r="B98" s="7"/>
      <c r="C98" s="7"/>
      <c r="D98" s="7"/>
      <c r="E98" s="9"/>
      <c r="F98" s="7"/>
      <c r="I98" s="1"/>
      <c r="J98" s="1"/>
      <c r="K98" s="1"/>
      <c r="L98" s="1"/>
      <c r="M98" s="2"/>
      <c r="N98" s="2"/>
      <c r="O98" s="2"/>
    </row>
    <row r="99" spans="2:15" x14ac:dyDescent="0.25">
      <c r="B99" s="7"/>
      <c r="C99" s="7"/>
      <c r="D99" s="7"/>
      <c r="E99" s="9"/>
      <c r="F99" s="7"/>
      <c r="I99" s="1"/>
      <c r="J99" s="1"/>
      <c r="K99" s="1"/>
      <c r="L99" s="1"/>
      <c r="M99" s="2"/>
      <c r="N99" s="2"/>
      <c r="O99" s="2"/>
    </row>
    <row r="100" spans="2:15" x14ac:dyDescent="0.25">
      <c r="B100" s="7"/>
      <c r="C100" s="7"/>
      <c r="D100" s="7"/>
      <c r="E100" s="9"/>
      <c r="F100" s="7"/>
      <c r="I100" s="1"/>
      <c r="J100" s="1"/>
      <c r="K100" s="1"/>
      <c r="L100" s="1"/>
      <c r="M100" s="2"/>
      <c r="N100" s="2"/>
      <c r="O100" s="2"/>
    </row>
    <row r="101" spans="2:15" x14ac:dyDescent="0.25">
      <c r="B101" s="7"/>
      <c r="C101" s="7"/>
      <c r="D101" s="7"/>
      <c r="E101" s="9"/>
      <c r="F101" s="7"/>
      <c r="I101" s="1"/>
      <c r="J101" s="1"/>
      <c r="K101" s="1"/>
      <c r="L101" s="1"/>
      <c r="M101" s="2"/>
      <c r="N101" s="2"/>
      <c r="O101" s="2"/>
    </row>
    <row r="102" spans="2:15" x14ac:dyDescent="0.25">
      <c r="B102" s="7"/>
      <c r="C102" s="7"/>
      <c r="D102" s="7"/>
      <c r="E102" s="9"/>
      <c r="F102" s="7"/>
      <c r="I102" s="1"/>
      <c r="J102" s="1"/>
      <c r="K102" s="1"/>
      <c r="L102" s="1"/>
      <c r="M102" s="2"/>
      <c r="N102" s="2"/>
      <c r="O102" s="2"/>
    </row>
    <row r="103" spans="2:15" x14ac:dyDescent="0.25">
      <c r="B103" s="7"/>
      <c r="C103" s="7"/>
      <c r="D103" s="7"/>
      <c r="E103" s="9"/>
      <c r="F103" s="7"/>
      <c r="I103" s="1"/>
      <c r="J103" s="1"/>
      <c r="K103" s="1"/>
      <c r="L103" s="1"/>
      <c r="M103" s="2"/>
      <c r="N103" s="2"/>
      <c r="O103" s="2"/>
    </row>
    <row r="104" spans="2:15" x14ac:dyDescent="0.25">
      <c r="B104" s="7"/>
      <c r="C104" s="7"/>
      <c r="D104" s="7"/>
      <c r="E104" s="9"/>
      <c r="F104" s="7"/>
      <c r="I104" s="1"/>
      <c r="J104" s="1"/>
      <c r="K104" s="1"/>
      <c r="L104" s="1"/>
      <c r="M104" s="2"/>
      <c r="N104" s="2"/>
      <c r="O104" s="2"/>
    </row>
    <row r="105" spans="2:15" x14ac:dyDescent="0.25">
      <c r="B105" s="7"/>
      <c r="C105" s="7"/>
      <c r="D105" s="7"/>
      <c r="E105" s="9"/>
      <c r="F105" s="7"/>
      <c r="I105" s="1"/>
      <c r="J105" s="1"/>
      <c r="K105" s="1"/>
      <c r="L105" s="1"/>
      <c r="M105" s="2"/>
      <c r="N105" s="2"/>
      <c r="O105" s="2"/>
    </row>
    <row r="106" spans="2:15" x14ac:dyDescent="0.25">
      <c r="B106" s="7"/>
      <c r="C106" s="7"/>
      <c r="D106" s="7"/>
      <c r="E106" s="9"/>
      <c r="F106" s="7"/>
      <c r="I106" s="1"/>
      <c r="J106" s="1"/>
      <c r="K106" s="1"/>
      <c r="L106" s="1"/>
      <c r="M106" s="2"/>
      <c r="N106" s="2"/>
      <c r="O106" s="2"/>
    </row>
    <row r="107" spans="2:15" x14ac:dyDescent="0.25">
      <c r="B107" s="7"/>
      <c r="C107" s="7"/>
      <c r="D107" s="7"/>
      <c r="E107" s="9"/>
      <c r="F107" s="7"/>
      <c r="I107" s="1"/>
      <c r="J107" s="1"/>
      <c r="K107" s="1"/>
      <c r="L107" s="1"/>
      <c r="M107" s="2"/>
      <c r="N107" s="2"/>
      <c r="O107" s="2"/>
    </row>
    <row r="108" spans="2:15" x14ac:dyDescent="0.25">
      <c r="B108" s="7"/>
      <c r="C108" s="7"/>
      <c r="D108" s="7"/>
      <c r="E108" s="9"/>
      <c r="F108" s="7"/>
      <c r="I108" s="1"/>
      <c r="J108" s="1"/>
      <c r="K108" s="1"/>
      <c r="L108" s="1"/>
      <c r="M108" s="2"/>
      <c r="N108" s="2"/>
      <c r="O108" s="2"/>
    </row>
    <row r="109" spans="2:15" x14ac:dyDescent="0.25">
      <c r="B109" s="7"/>
      <c r="C109" s="7"/>
      <c r="D109" s="7"/>
      <c r="E109" s="9"/>
      <c r="F109" s="7"/>
      <c r="I109" s="1"/>
      <c r="J109" s="1"/>
      <c r="K109" s="1"/>
      <c r="L109" s="1"/>
      <c r="M109" s="2"/>
      <c r="N109" s="2"/>
      <c r="O109" s="2"/>
    </row>
    <row r="110" spans="2:15" x14ac:dyDescent="0.25">
      <c r="B110" s="7"/>
      <c r="C110" s="7"/>
      <c r="D110" s="7"/>
      <c r="E110" s="9"/>
      <c r="F110" s="7"/>
      <c r="I110" s="1"/>
      <c r="J110" s="1"/>
      <c r="K110" s="1"/>
      <c r="L110" s="1"/>
      <c r="M110" s="2"/>
      <c r="N110" s="2"/>
      <c r="O110" s="2"/>
    </row>
    <row r="111" spans="2:15" x14ac:dyDescent="0.25">
      <c r="B111" s="7"/>
      <c r="C111" s="7"/>
      <c r="D111" s="7"/>
      <c r="E111" s="9"/>
      <c r="F111" s="7"/>
      <c r="I111" s="1"/>
      <c r="J111" s="1"/>
      <c r="K111" s="1"/>
      <c r="L111" s="1"/>
      <c r="M111" s="2"/>
      <c r="N111" s="2"/>
      <c r="O111" s="2"/>
    </row>
    <row r="112" spans="2:15" x14ac:dyDescent="0.25">
      <c r="B112" s="7"/>
      <c r="C112" s="7"/>
      <c r="D112" s="7"/>
      <c r="E112" s="9"/>
      <c r="F112" s="7"/>
      <c r="I112" s="1"/>
      <c r="J112" s="1"/>
      <c r="K112" s="1"/>
      <c r="L112" s="1"/>
      <c r="M112" s="2"/>
      <c r="N112" s="2"/>
      <c r="O112" s="2"/>
    </row>
    <row r="113" spans="2:15" x14ac:dyDescent="0.25">
      <c r="B113" s="7"/>
      <c r="C113" s="7"/>
      <c r="D113" s="7"/>
      <c r="E113" s="9"/>
      <c r="F113" s="7"/>
      <c r="I113" s="1"/>
      <c r="J113" s="1"/>
      <c r="K113" s="1"/>
      <c r="L113" s="1"/>
      <c r="M113" s="2"/>
      <c r="N113" s="2"/>
      <c r="O113" s="2"/>
    </row>
    <row r="114" spans="2:15" x14ac:dyDescent="0.25">
      <c r="B114" s="7"/>
      <c r="C114" s="7"/>
      <c r="D114" s="7"/>
      <c r="E114" s="9"/>
      <c r="F114" s="7"/>
      <c r="I114" s="1"/>
      <c r="J114" s="1"/>
      <c r="K114" s="1"/>
      <c r="L114" s="1"/>
      <c r="M114" s="2"/>
      <c r="N114" s="2"/>
      <c r="O114" s="2"/>
    </row>
    <row r="115" spans="2:15" x14ac:dyDescent="0.25">
      <c r="B115" s="7"/>
      <c r="C115" s="7"/>
      <c r="D115" s="7"/>
      <c r="E115" s="9"/>
      <c r="F115" s="7"/>
      <c r="I115" s="1"/>
      <c r="J115" s="1"/>
      <c r="K115" s="1"/>
      <c r="L115" s="1"/>
      <c r="M115" s="2"/>
      <c r="N115" s="2"/>
      <c r="O115" s="2"/>
    </row>
    <row r="116" spans="2:15" x14ac:dyDescent="0.25">
      <c r="B116" s="7"/>
      <c r="C116" s="7"/>
      <c r="D116" s="7"/>
      <c r="E116" s="9"/>
      <c r="F116" s="7"/>
      <c r="I116" s="1"/>
      <c r="J116" s="1"/>
      <c r="K116" s="1"/>
      <c r="L116" s="1"/>
      <c r="M116" s="2"/>
      <c r="N116" s="2"/>
      <c r="O116" s="2"/>
    </row>
    <row r="117" spans="2:15" x14ac:dyDescent="0.25">
      <c r="B117" s="7"/>
      <c r="C117" s="7"/>
      <c r="D117" s="7"/>
      <c r="E117" s="9"/>
      <c r="F117" s="7"/>
      <c r="I117" s="1"/>
      <c r="J117" s="1"/>
      <c r="K117" s="1"/>
      <c r="L117" s="1"/>
      <c r="M117" s="2"/>
      <c r="N117" s="2"/>
      <c r="O117" s="2"/>
    </row>
    <row r="118" spans="2:15" x14ac:dyDescent="0.25">
      <c r="B118" s="7"/>
      <c r="C118" s="7"/>
      <c r="D118" s="7"/>
      <c r="E118" s="9"/>
      <c r="F118" s="7"/>
      <c r="I118" s="1"/>
      <c r="J118" s="1"/>
      <c r="K118" s="1"/>
      <c r="L118" s="1"/>
      <c r="M118" s="2"/>
      <c r="N118" s="2"/>
      <c r="O118" s="2"/>
    </row>
    <row r="119" spans="2:15" x14ac:dyDescent="0.25">
      <c r="B119" s="7"/>
      <c r="C119" s="7"/>
      <c r="D119" s="7"/>
      <c r="E119" s="9"/>
      <c r="F119" s="7"/>
      <c r="I119" s="1"/>
      <c r="J119" s="1"/>
      <c r="K119" s="1"/>
      <c r="L119" s="1"/>
      <c r="M119" s="2"/>
      <c r="N119" s="2"/>
      <c r="O119" s="2"/>
    </row>
    <row r="120" spans="2:15" x14ac:dyDescent="0.25">
      <c r="B120" s="7"/>
      <c r="C120" s="7"/>
      <c r="D120" s="7"/>
      <c r="E120" s="9"/>
      <c r="F120" s="7"/>
      <c r="I120" s="1"/>
      <c r="J120" s="1"/>
      <c r="K120" s="1"/>
      <c r="L120" s="1"/>
      <c r="M120" s="2"/>
      <c r="N120" s="2"/>
      <c r="O120" s="2"/>
    </row>
    <row r="121" spans="2:15" x14ac:dyDescent="0.25">
      <c r="B121" s="7"/>
      <c r="C121" s="7"/>
      <c r="D121" s="7"/>
      <c r="E121" s="9"/>
      <c r="F121" s="7"/>
      <c r="I121" s="1"/>
      <c r="J121" s="1"/>
      <c r="K121" s="1"/>
      <c r="L121" s="1"/>
      <c r="M121" s="2"/>
      <c r="N121" s="2"/>
      <c r="O121" s="2"/>
    </row>
    <row r="122" spans="2:15" x14ac:dyDescent="0.25">
      <c r="B122" s="7"/>
      <c r="C122" s="7"/>
      <c r="D122" s="7"/>
      <c r="E122" s="9"/>
      <c r="F122" s="7"/>
      <c r="I122" s="1"/>
      <c r="J122" s="1"/>
      <c r="K122" s="1"/>
      <c r="L122" s="1"/>
      <c r="M122" s="2"/>
      <c r="N122" s="2"/>
      <c r="O122" s="2"/>
    </row>
    <row r="123" spans="2:15" x14ac:dyDescent="0.25">
      <c r="B123" s="7"/>
      <c r="C123" s="7"/>
      <c r="D123" s="7"/>
      <c r="E123" s="9"/>
      <c r="F123" s="7"/>
      <c r="I123" s="1"/>
      <c r="J123" s="1"/>
      <c r="K123" s="1"/>
      <c r="L123" s="1"/>
      <c r="M123" s="2"/>
      <c r="N123" s="2"/>
      <c r="O123" s="2"/>
    </row>
    <row r="124" spans="2:15" x14ac:dyDescent="0.25">
      <c r="B124" s="7"/>
      <c r="C124" s="7"/>
      <c r="D124" s="7"/>
      <c r="E124" s="9"/>
      <c r="F124" s="7"/>
      <c r="I124" s="1"/>
      <c r="J124" s="1"/>
      <c r="K124" s="1"/>
      <c r="L124" s="1"/>
      <c r="M124" s="2"/>
      <c r="N124" s="2"/>
      <c r="O124" s="2"/>
    </row>
    <row r="125" spans="2:15" x14ac:dyDescent="0.25">
      <c r="B125" s="7"/>
      <c r="C125" s="7"/>
      <c r="D125" s="7"/>
      <c r="E125" s="9"/>
      <c r="F125" s="7"/>
      <c r="I125" s="1"/>
      <c r="J125" s="1"/>
      <c r="K125" s="1"/>
      <c r="L125" s="1"/>
      <c r="M125" s="2"/>
      <c r="N125" s="2"/>
      <c r="O125" s="2"/>
    </row>
    <row r="126" spans="2:15" x14ac:dyDescent="0.25">
      <c r="B126" s="7"/>
      <c r="C126" s="7"/>
      <c r="D126" s="7"/>
      <c r="E126" s="9"/>
      <c r="F126" s="7"/>
      <c r="I126" s="1"/>
      <c r="J126" s="1"/>
      <c r="K126" s="1"/>
      <c r="L126" s="1"/>
      <c r="M126" s="2"/>
      <c r="N126" s="2"/>
      <c r="O1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1"/>
  <sheetViews>
    <sheetView workbookViewId="0">
      <selection activeCell="E2" sqref="E2:F26"/>
    </sheetView>
  </sheetViews>
  <sheetFormatPr defaultColWidth="11.42578125" defaultRowHeight="15" x14ac:dyDescent="0.25"/>
  <cols>
    <col min="1" max="4" width="11.42578125" style="6"/>
    <col min="5" max="5" width="11.42578125" style="10"/>
    <col min="6" max="7" width="11.42578125" style="6"/>
    <col min="8" max="8" width="8.5703125" style="6" customWidth="1"/>
    <col min="9" max="15" width="14.7109375" style="6" customWidth="1"/>
  </cols>
  <sheetData>
    <row r="1" spans="1:17" x14ac:dyDescent="0.25">
      <c r="A1" s="3" t="s">
        <v>25</v>
      </c>
      <c r="B1" s="3" t="s">
        <v>26</v>
      </c>
      <c r="C1" s="3" t="s">
        <v>27</v>
      </c>
      <c r="D1" s="3" t="s">
        <v>28</v>
      </c>
      <c r="E1" s="8" t="s">
        <v>29</v>
      </c>
      <c r="F1" s="3" t="s">
        <v>30</v>
      </c>
      <c r="G1" s="3" t="s">
        <v>43</v>
      </c>
      <c r="H1" s="3" t="s">
        <v>35</v>
      </c>
      <c r="I1" s="4" t="s">
        <v>31</v>
      </c>
      <c r="J1" s="3" t="s">
        <v>32</v>
      </c>
      <c r="K1" s="3" t="s">
        <v>33</v>
      </c>
      <c r="L1" s="3" t="s">
        <v>34</v>
      </c>
      <c r="M1" s="5" t="s">
        <v>36</v>
      </c>
      <c r="N1" s="5" t="s">
        <v>37</v>
      </c>
      <c r="O1" s="5" t="s">
        <v>38</v>
      </c>
      <c r="P1" s="11" t="s">
        <v>45</v>
      </c>
      <c r="Q1" s="11" t="s">
        <v>44</v>
      </c>
    </row>
    <row r="2" spans="1:17" x14ac:dyDescent="0.25">
      <c r="A2" s="6" t="s">
        <v>0</v>
      </c>
      <c r="B2" s="7">
        <v>5</v>
      </c>
      <c r="C2" s="7">
        <v>15.702857099999999</v>
      </c>
      <c r="D2" s="7">
        <v>10.992000000000001</v>
      </c>
      <c r="E2" s="9">
        <v>0.7</v>
      </c>
      <c r="F2" s="7">
        <v>91.998330699999997</v>
      </c>
      <c r="G2" s="6" t="s">
        <v>39</v>
      </c>
      <c r="H2" s="6">
        <v>1</v>
      </c>
      <c r="I2" s="1">
        <v>0.29999999999999982</v>
      </c>
      <c r="J2" s="1">
        <v>2.9000000000000004</v>
      </c>
      <c r="K2" s="1">
        <v>0.3</v>
      </c>
      <c r="L2" s="1">
        <v>3.5</v>
      </c>
      <c r="M2" s="2">
        <v>1108.3389</v>
      </c>
      <c r="N2" s="2">
        <v>249.11</v>
      </c>
      <c r="O2" s="2">
        <v>342.72</v>
      </c>
      <c r="P2" s="12">
        <v>75.427615299999999</v>
      </c>
      <c r="Q2" s="12">
        <v>0.41028703669142624</v>
      </c>
    </row>
    <row r="3" spans="1:17" x14ac:dyDescent="0.25">
      <c r="A3" s="6" t="s">
        <v>1</v>
      </c>
      <c r="B3" s="7">
        <v>5</v>
      </c>
      <c r="C3" s="7">
        <v>16.554285700000001</v>
      </c>
      <c r="D3" s="7">
        <v>11.587999999999999</v>
      </c>
      <c r="E3" s="9">
        <v>0.7</v>
      </c>
      <c r="F3" s="7">
        <v>92.853224999999995</v>
      </c>
      <c r="G3" s="6" t="s">
        <v>39</v>
      </c>
      <c r="H3" s="6">
        <v>2</v>
      </c>
      <c r="I3" s="1">
        <v>0.59999999999999964</v>
      </c>
      <c r="J3" s="1">
        <v>2.3000000000000003</v>
      </c>
      <c r="K3" s="1">
        <v>0.4</v>
      </c>
      <c r="L3" s="1">
        <v>3.3</v>
      </c>
      <c r="M3" s="2">
        <v>647.53543200000001</v>
      </c>
      <c r="N3" s="2">
        <v>118.21</v>
      </c>
      <c r="O3" s="2">
        <v>236.94</v>
      </c>
      <c r="P3" s="12">
        <v>113.547595</v>
      </c>
      <c r="Q3" s="12">
        <v>1.3813326975801645</v>
      </c>
    </row>
    <row r="4" spans="1:17" x14ac:dyDescent="0.25">
      <c r="A4" s="6" t="s">
        <v>2</v>
      </c>
      <c r="B4" s="7">
        <v>5</v>
      </c>
      <c r="C4" s="7">
        <v>15.6485714</v>
      </c>
      <c r="D4" s="7">
        <v>10.954000000000001</v>
      </c>
      <c r="E4" s="9">
        <v>0.7</v>
      </c>
      <c r="F4" s="7">
        <v>95.364132600000005</v>
      </c>
      <c r="G4" s="6" t="s">
        <v>39</v>
      </c>
      <c r="H4" s="6">
        <v>3</v>
      </c>
      <c r="I4" s="1">
        <v>0.29999999999999982</v>
      </c>
      <c r="J4" s="1">
        <v>1.8</v>
      </c>
      <c r="K4" s="1">
        <v>0.3</v>
      </c>
      <c r="L4" s="1">
        <v>2.4</v>
      </c>
      <c r="M4" s="2">
        <v>625.14071899999999</v>
      </c>
      <c r="N4" s="2">
        <v>137.19999999999999</v>
      </c>
      <c r="O4" s="2">
        <v>243.51</v>
      </c>
      <c r="P4" s="12">
        <v>85.329054800000009</v>
      </c>
      <c r="Q4" s="12">
        <v>0.48600204090687255</v>
      </c>
    </row>
    <row r="5" spans="1:17" x14ac:dyDescent="0.25">
      <c r="A5" s="6" t="s">
        <v>3</v>
      </c>
      <c r="B5" s="7">
        <v>5</v>
      </c>
      <c r="C5" s="7">
        <v>13.707142899999999</v>
      </c>
      <c r="D5" s="7">
        <v>9.5950000000000006</v>
      </c>
      <c r="E5" s="9">
        <v>0.7</v>
      </c>
      <c r="F5" s="7">
        <v>87.200519400000005</v>
      </c>
      <c r="G5" s="6" t="s">
        <v>39</v>
      </c>
      <c r="H5" s="6">
        <v>4</v>
      </c>
      <c r="I5" s="1">
        <v>0.29999999999999982</v>
      </c>
      <c r="J5" s="1">
        <v>2.4000000000000004</v>
      </c>
      <c r="K5" s="1">
        <v>0.3</v>
      </c>
      <c r="L5" s="1">
        <v>3</v>
      </c>
      <c r="M5" s="2">
        <v>867.93697199999997</v>
      </c>
      <c r="N5" s="2">
        <v>135.58000000000001</v>
      </c>
      <c r="O5" s="2">
        <v>227.68</v>
      </c>
      <c r="P5" s="12">
        <v>75.081004299999989</v>
      </c>
      <c r="Q5" s="12">
        <v>0.48001400770423736</v>
      </c>
    </row>
    <row r="6" spans="1:17" x14ac:dyDescent="0.25">
      <c r="A6" s="6" t="s">
        <v>4</v>
      </c>
      <c r="B6" s="7">
        <v>5</v>
      </c>
      <c r="C6" s="7">
        <v>13.462857100000001</v>
      </c>
      <c r="D6" s="7">
        <v>9.4239999999999995</v>
      </c>
      <c r="E6" s="9">
        <v>0.7</v>
      </c>
      <c r="F6" s="7">
        <v>93.5637598</v>
      </c>
      <c r="G6" s="6" t="s">
        <v>39</v>
      </c>
      <c r="H6" s="6">
        <v>5</v>
      </c>
      <c r="I6" s="1">
        <v>0.30000000000000027</v>
      </c>
      <c r="J6" s="1">
        <v>1.9999999999999998</v>
      </c>
      <c r="K6" s="1">
        <v>0.3</v>
      </c>
      <c r="L6" s="1">
        <v>2.6</v>
      </c>
      <c r="M6" s="2">
        <v>1256.78792</v>
      </c>
      <c r="N6" s="2">
        <v>246.39</v>
      </c>
      <c r="O6" s="2">
        <v>384.19</v>
      </c>
      <c r="P6" s="12">
        <v>87.762376900000007</v>
      </c>
      <c r="Q6" s="12">
        <v>0.54841713221601485</v>
      </c>
    </row>
    <row r="7" spans="1:17" x14ac:dyDescent="0.25">
      <c r="A7" s="6" t="s">
        <v>5</v>
      </c>
      <c r="B7" s="7">
        <v>5</v>
      </c>
      <c r="C7" s="7">
        <v>14.7885714</v>
      </c>
      <c r="D7" s="7">
        <v>10.352</v>
      </c>
      <c r="E7" s="9">
        <v>0.7</v>
      </c>
      <c r="F7" s="7">
        <v>92.710127299999996</v>
      </c>
      <c r="G7" s="6" t="s">
        <v>39</v>
      </c>
      <c r="H7" s="6">
        <v>6</v>
      </c>
      <c r="I7" s="1">
        <v>0.29999999999999982</v>
      </c>
      <c r="J7" s="1">
        <v>3.3000000000000003</v>
      </c>
      <c r="K7" s="1">
        <v>0.3</v>
      </c>
      <c r="L7" s="1">
        <v>3.9</v>
      </c>
      <c r="M7" s="2">
        <v>1264.33701</v>
      </c>
      <c r="N7" s="2">
        <v>278.92</v>
      </c>
      <c r="O7" s="2">
        <v>317.3</v>
      </c>
      <c r="P7" s="12">
        <v>81.393988399999998</v>
      </c>
      <c r="Q7" s="12">
        <v>0.50884781753834052</v>
      </c>
    </row>
    <row r="8" spans="1:17" x14ac:dyDescent="0.25">
      <c r="A8" s="6" t="s">
        <v>6</v>
      </c>
      <c r="B8" s="7">
        <v>5</v>
      </c>
      <c r="C8" s="7">
        <v>23.137142900000001</v>
      </c>
      <c r="D8" s="7">
        <v>16.196000000000002</v>
      </c>
      <c r="E8" s="9">
        <v>0.7</v>
      </c>
      <c r="F8" s="7">
        <v>90.651935100000003</v>
      </c>
      <c r="G8" s="6" t="s">
        <v>39</v>
      </c>
      <c r="H8" s="6">
        <v>7</v>
      </c>
      <c r="I8" s="1">
        <v>0.29999999999999982</v>
      </c>
      <c r="J8" s="1">
        <v>3.2</v>
      </c>
      <c r="K8" s="1">
        <v>0.3</v>
      </c>
      <c r="L8" s="1">
        <v>3.8</v>
      </c>
      <c r="M8" s="2">
        <v>994.75390500000003</v>
      </c>
      <c r="N8" s="2">
        <v>185.72</v>
      </c>
      <c r="O8" s="2">
        <v>252.06</v>
      </c>
      <c r="P8" s="12">
        <v>98.169784300000003</v>
      </c>
      <c r="Q8" s="12">
        <v>0.85802076711167619</v>
      </c>
    </row>
    <row r="9" spans="1:17" x14ac:dyDescent="0.25">
      <c r="A9" s="6" t="s">
        <v>7</v>
      </c>
      <c r="B9" s="7">
        <v>5</v>
      </c>
      <c r="C9" s="7">
        <v>0.77857142899999998</v>
      </c>
      <c r="D9" s="7">
        <v>0.54500000000000004</v>
      </c>
      <c r="E9" s="9">
        <v>0.7</v>
      </c>
      <c r="F9" s="7">
        <v>87.949821299999996</v>
      </c>
      <c r="G9" s="6" t="s">
        <v>40</v>
      </c>
      <c r="H9" s="6">
        <v>2</v>
      </c>
      <c r="I9" s="1">
        <v>0.5</v>
      </c>
      <c r="J9" s="1">
        <v>6.1000000000000005</v>
      </c>
      <c r="K9" s="1">
        <v>1.3</v>
      </c>
      <c r="L9" s="1">
        <v>7.9</v>
      </c>
      <c r="M9" s="2">
        <v>3737.2026900000001</v>
      </c>
      <c r="N9" s="2">
        <v>736.19</v>
      </c>
      <c r="O9" s="2">
        <v>540.28</v>
      </c>
      <c r="P9" s="12">
        <v>22.592467500000001</v>
      </c>
      <c r="Q9" s="12">
        <v>5.6954749712613648E-2</v>
      </c>
    </row>
    <row r="10" spans="1:17" x14ac:dyDescent="0.25">
      <c r="A10" s="6" t="s">
        <v>8</v>
      </c>
      <c r="B10" s="7">
        <v>5</v>
      </c>
      <c r="C10" s="7">
        <v>1.74</v>
      </c>
      <c r="D10" s="7">
        <v>1.218</v>
      </c>
      <c r="E10" s="9">
        <v>0.7</v>
      </c>
      <c r="F10" s="7">
        <v>85.021424499999995</v>
      </c>
      <c r="G10" s="6" t="s">
        <v>40</v>
      </c>
      <c r="H10" s="6">
        <v>3</v>
      </c>
      <c r="I10" s="1">
        <v>3.4</v>
      </c>
      <c r="J10" s="1">
        <v>9.5</v>
      </c>
      <c r="K10" s="1">
        <v>0.7</v>
      </c>
      <c r="L10" s="1">
        <v>13.6</v>
      </c>
      <c r="M10" s="2">
        <v>11581.632799999999</v>
      </c>
      <c r="N10" s="2">
        <v>1045.2</v>
      </c>
      <c r="O10" s="2">
        <v>629.46</v>
      </c>
      <c r="P10" s="12">
        <v>15.168081699999998</v>
      </c>
      <c r="Q10" s="12">
        <v>6.3739599141765649E-2</v>
      </c>
    </row>
    <row r="11" spans="1:17" x14ac:dyDescent="0.25">
      <c r="A11" s="6" t="s">
        <v>9</v>
      </c>
      <c r="B11" s="7">
        <v>5</v>
      </c>
      <c r="C11" s="7">
        <v>2.2528571400000001</v>
      </c>
      <c r="D11" s="7">
        <v>1.577</v>
      </c>
      <c r="E11" s="9">
        <v>0.7</v>
      </c>
      <c r="F11" s="7">
        <v>90.867101099999999</v>
      </c>
      <c r="G11" s="6" t="s">
        <v>40</v>
      </c>
      <c r="H11" s="6">
        <v>5</v>
      </c>
      <c r="I11" s="1">
        <v>1.7000000000000002</v>
      </c>
      <c r="J11" s="1">
        <v>4.8</v>
      </c>
      <c r="K11" s="1">
        <v>0.92199999999999993</v>
      </c>
      <c r="L11" s="1">
        <v>7.4219999999999997</v>
      </c>
      <c r="M11" s="2">
        <v>5672.0212799999999</v>
      </c>
      <c r="N11" s="2">
        <v>555.98</v>
      </c>
      <c r="O11" s="2">
        <v>425.37</v>
      </c>
      <c r="P11" s="12">
        <v>50.539209300000003</v>
      </c>
      <c r="Q11" s="12">
        <v>0.23814557535487768</v>
      </c>
    </row>
    <row r="12" spans="1:17" x14ac:dyDescent="0.25">
      <c r="A12" s="6" t="s">
        <v>10</v>
      </c>
      <c r="B12" s="7">
        <v>5</v>
      </c>
      <c r="C12" s="7">
        <v>1.52</v>
      </c>
      <c r="D12" s="7">
        <v>1.0640000000000001</v>
      </c>
      <c r="E12" s="9">
        <v>0.7</v>
      </c>
      <c r="F12" s="7">
        <v>89.385802100000006</v>
      </c>
      <c r="G12" s="6" t="s">
        <v>40</v>
      </c>
      <c r="H12" s="6">
        <v>6</v>
      </c>
      <c r="I12" s="1">
        <v>0.40000000000000036</v>
      </c>
      <c r="J12" s="1">
        <v>3.6</v>
      </c>
      <c r="K12" s="1">
        <v>0.4</v>
      </c>
      <c r="L12" s="1">
        <v>4.4000000000000004</v>
      </c>
      <c r="M12" s="2">
        <v>5357.5699699999996</v>
      </c>
      <c r="N12" s="2">
        <v>454.9</v>
      </c>
      <c r="O12" s="2">
        <v>450.92</v>
      </c>
      <c r="P12" s="12">
        <v>39.467874399999999</v>
      </c>
      <c r="Q12" s="12">
        <v>0.11996842936069456</v>
      </c>
    </row>
    <row r="13" spans="1:17" x14ac:dyDescent="0.25">
      <c r="A13" s="6" t="s">
        <v>11</v>
      </c>
      <c r="B13" s="7">
        <v>5</v>
      </c>
      <c r="C13" s="7">
        <v>3.8442857099999999</v>
      </c>
      <c r="D13" s="7">
        <v>2.6909999999999998</v>
      </c>
      <c r="E13" s="9">
        <v>0.7</v>
      </c>
      <c r="F13" s="7">
        <v>85.359615899999994</v>
      </c>
      <c r="G13" s="6" t="s">
        <v>40</v>
      </c>
      <c r="H13" s="6">
        <v>7</v>
      </c>
      <c r="I13" s="1">
        <v>1.6000000000000005</v>
      </c>
      <c r="J13" s="1">
        <v>6.6000000000000005</v>
      </c>
      <c r="K13" s="1">
        <v>0.6</v>
      </c>
      <c r="L13" s="1">
        <v>8.8000000000000007</v>
      </c>
      <c r="M13" s="2">
        <v>9301.3911100000005</v>
      </c>
      <c r="N13" s="2">
        <v>1786</v>
      </c>
      <c r="O13" s="2">
        <v>953.01</v>
      </c>
      <c r="P13" s="12">
        <v>66.577478099999993</v>
      </c>
      <c r="Q13" s="12">
        <v>0.41604823747680886</v>
      </c>
    </row>
    <row r="14" spans="1:17" x14ac:dyDescent="0.25">
      <c r="A14" s="6" t="s">
        <v>12</v>
      </c>
      <c r="B14" s="7">
        <v>5</v>
      </c>
      <c r="C14" s="7">
        <v>36.814285699999999</v>
      </c>
      <c r="D14" s="7">
        <v>25.77</v>
      </c>
      <c r="E14" s="9">
        <v>0.7</v>
      </c>
      <c r="F14" s="7">
        <v>92.3873885</v>
      </c>
      <c r="G14" s="6" t="s">
        <v>41</v>
      </c>
      <c r="H14" s="6">
        <v>1</v>
      </c>
      <c r="I14" s="1">
        <v>0.29999999999999982</v>
      </c>
      <c r="J14" s="1">
        <v>1.9000000000000001</v>
      </c>
      <c r="K14" s="1">
        <v>0.3</v>
      </c>
      <c r="L14" s="1">
        <v>2.5</v>
      </c>
      <c r="M14" s="2">
        <v>908.59033399999998</v>
      </c>
      <c r="N14" s="2">
        <v>197.28</v>
      </c>
      <c r="O14" s="2">
        <v>304.81</v>
      </c>
      <c r="P14" s="12">
        <v>105.31313700000001</v>
      </c>
      <c r="Q14" s="12">
        <v>1.2311293712975349</v>
      </c>
    </row>
    <row r="15" spans="1:17" x14ac:dyDescent="0.25">
      <c r="A15" s="6" t="s">
        <v>13</v>
      </c>
      <c r="B15" s="7">
        <v>5</v>
      </c>
      <c r="C15" s="7">
        <v>8.6585714300000003</v>
      </c>
      <c r="D15" s="7">
        <v>6.0609999999999999</v>
      </c>
      <c r="E15" s="9">
        <v>0.7</v>
      </c>
      <c r="F15" s="7">
        <v>90.2815923</v>
      </c>
      <c r="G15" s="6" t="s">
        <v>41</v>
      </c>
      <c r="H15" s="6">
        <v>2</v>
      </c>
      <c r="I15" s="1">
        <v>0.29999999999999982</v>
      </c>
      <c r="J15" s="1">
        <v>2.4000000000000004</v>
      </c>
      <c r="K15" s="1">
        <v>0.3</v>
      </c>
      <c r="L15" s="1">
        <v>3</v>
      </c>
      <c r="M15" s="2">
        <v>1940.1838700000001</v>
      </c>
      <c r="N15" s="2">
        <v>316.27999999999997</v>
      </c>
      <c r="O15" s="2">
        <v>381.43</v>
      </c>
      <c r="P15" s="12">
        <v>67.695221799999999</v>
      </c>
      <c r="Q15" s="12">
        <v>0.28121375214587296</v>
      </c>
    </row>
    <row r="16" spans="1:17" x14ac:dyDescent="0.25">
      <c r="A16" s="6" t="s">
        <v>14</v>
      </c>
      <c r="B16" s="7">
        <v>5</v>
      </c>
      <c r="C16" s="7">
        <v>9.0671428600000006</v>
      </c>
      <c r="D16" s="7">
        <v>6.3470000000000004</v>
      </c>
      <c r="E16" s="9">
        <v>0.7</v>
      </c>
      <c r="F16" s="7">
        <v>94.5453112</v>
      </c>
      <c r="G16" s="6" t="s">
        <v>41</v>
      </c>
      <c r="H16" s="6">
        <v>3</v>
      </c>
      <c r="I16" s="1">
        <v>0.29999999999999982</v>
      </c>
      <c r="J16" s="1">
        <v>2.5335000000000005</v>
      </c>
      <c r="K16" s="1">
        <v>0.3</v>
      </c>
      <c r="L16" s="1">
        <v>3.1335000000000002</v>
      </c>
      <c r="M16" s="2">
        <v>847.43390199999999</v>
      </c>
      <c r="N16" s="2">
        <v>256</v>
      </c>
      <c r="O16" s="2">
        <v>378.9</v>
      </c>
      <c r="P16" s="12">
        <v>75.449083899999991</v>
      </c>
      <c r="Q16" s="12">
        <v>0.35481887298747761</v>
      </c>
    </row>
    <row r="17" spans="1:17" x14ac:dyDescent="0.25">
      <c r="A17" s="6" t="s">
        <v>15</v>
      </c>
      <c r="B17" s="7">
        <v>-5</v>
      </c>
      <c r="C17" s="7">
        <v>7.6585714300000003</v>
      </c>
      <c r="D17" s="7">
        <v>5.3609999999999998</v>
      </c>
      <c r="E17" s="9">
        <v>0.7</v>
      </c>
      <c r="F17" s="7">
        <v>93.938769699999995</v>
      </c>
      <c r="G17" s="6" t="s">
        <v>41</v>
      </c>
      <c r="H17" s="6">
        <v>4</v>
      </c>
      <c r="I17" s="1">
        <v>0.29999999999999982</v>
      </c>
      <c r="J17" s="1">
        <v>2.2000000000000002</v>
      </c>
      <c r="K17" s="1">
        <v>0.3</v>
      </c>
      <c r="L17" s="1">
        <v>2.8</v>
      </c>
      <c r="M17" s="2">
        <v>1008.67606</v>
      </c>
      <c r="N17" s="2">
        <v>279.92</v>
      </c>
      <c r="O17" s="2">
        <v>364.85</v>
      </c>
      <c r="P17" s="12">
        <v>69.007364600000002</v>
      </c>
      <c r="Q17" s="12">
        <v>0.2832461562846727</v>
      </c>
    </row>
    <row r="18" spans="1:17" x14ac:dyDescent="0.25">
      <c r="A18" s="6" t="s">
        <v>16</v>
      </c>
      <c r="B18" s="7">
        <v>5</v>
      </c>
      <c r="C18" s="7">
        <v>14.8328571</v>
      </c>
      <c r="D18" s="7">
        <v>10.382999999999999</v>
      </c>
      <c r="E18" s="9">
        <v>0.7</v>
      </c>
      <c r="F18" s="7">
        <v>96.966757599999994</v>
      </c>
      <c r="G18" s="6" t="s">
        <v>41</v>
      </c>
      <c r="H18" s="6">
        <v>5</v>
      </c>
      <c r="I18" s="1">
        <v>0.29999999999999982</v>
      </c>
      <c r="J18" s="1">
        <v>1.2000000000000002</v>
      </c>
      <c r="K18" s="1">
        <v>0.9</v>
      </c>
      <c r="L18" s="1">
        <v>2.4</v>
      </c>
      <c r="M18" s="2">
        <v>1072.5233700000001</v>
      </c>
      <c r="N18" s="2">
        <v>193.29</v>
      </c>
      <c r="O18" s="2">
        <v>461.83</v>
      </c>
      <c r="P18" s="12">
        <v>104.736796</v>
      </c>
      <c r="Q18" s="12">
        <v>1.4291810048176186</v>
      </c>
    </row>
    <row r="19" spans="1:17" x14ac:dyDescent="0.25">
      <c r="A19" s="6" t="s">
        <v>17</v>
      </c>
      <c r="B19" s="7">
        <v>5</v>
      </c>
      <c r="C19" s="7">
        <v>17.462857100000001</v>
      </c>
      <c r="D19" s="7">
        <v>12.224</v>
      </c>
      <c r="E19" s="9">
        <v>0.7</v>
      </c>
      <c r="F19" s="7">
        <v>90.333904500000003</v>
      </c>
      <c r="G19" s="6" t="s">
        <v>41</v>
      </c>
      <c r="H19" s="6">
        <v>6</v>
      </c>
      <c r="I19" s="1">
        <v>0.29999999999999982</v>
      </c>
      <c r="J19" s="1">
        <v>2.8000000000000003</v>
      </c>
      <c r="K19" s="1">
        <v>0.3</v>
      </c>
      <c r="L19" s="1">
        <v>3.4</v>
      </c>
      <c r="M19" s="2">
        <v>1773.52088</v>
      </c>
      <c r="N19" s="2">
        <v>368.02</v>
      </c>
      <c r="O19" s="2">
        <v>421.84</v>
      </c>
      <c r="P19" s="12">
        <v>83.959914599999991</v>
      </c>
      <c r="Q19" s="12">
        <v>0.5509532609185559</v>
      </c>
    </row>
    <row r="20" spans="1:17" x14ac:dyDescent="0.25">
      <c r="A20" s="6" t="s">
        <v>18</v>
      </c>
      <c r="B20" s="7">
        <v>-5</v>
      </c>
      <c r="C20" s="7">
        <v>12.117142899999999</v>
      </c>
      <c r="D20" s="7">
        <v>8.4819999999999993</v>
      </c>
      <c r="E20" s="9">
        <v>0.7</v>
      </c>
      <c r="F20" s="7">
        <v>99.838194599999994</v>
      </c>
      <c r="G20" s="6" t="s">
        <v>41</v>
      </c>
      <c r="H20" s="6">
        <v>7</v>
      </c>
      <c r="I20" s="1">
        <v>0.29999999999999982</v>
      </c>
      <c r="J20" s="1">
        <v>3.4000000000000004</v>
      </c>
      <c r="K20" s="1">
        <v>0.3</v>
      </c>
      <c r="L20" s="1">
        <v>4</v>
      </c>
      <c r="M20" s="2">
        <v>1339.0521100000001</v>
      </c>
      <c r="N20" s="2">
        <v>463.51</v>
      </c>
      <c r="O20" s="2">
        <v>497.87</v>
      </c>
      <c r="P20" s="12">
        <v>100.67634099999999</v>
      </c>
      <c r="Q20" s="12">
        <v>0.71814410295487252</v>
      </c>
    </row>
    <row r="21" spans="1:17" x14ac:dyDescent="0.25">
      <c r="A21" s="6" t="s">
        <v>19</v>
      </c>
      <c r="B21" s="7">
        <v>5</v>
      </c>
      <c r="C21" s="7">
        <v>5.7842857099999998</v>
      </c>
      <c r="D21" s="7">
        <v>4.0490000000000004</v>
      </c>
      <c r="E21" s="9">
        <v>0.7</v>
      </c>
      <c r="F21" s="7">
        <v>102.91516799999999</v>
      </c>
      <c r="G21" s="6" t="s">
        <v>42</v>
      </c>
      <c r="H21" s="6">
        <v>2</v>
      </c>
      <c r="I21" s="1">
        <v>0.29999999999999982</v>
      </c>
      <c r="J21" s="1">
        <v>5</v>
      </c>
      <c r="K21" s="1">
        <f>0.3+0.622</f>
        <v>0.92199999999999993</v>
      </c>
      <c r="L21" s="1">
        <f>5.6+0.622</f>
        <v>6.2219999999999995</v>
      </c>
      <c r="M21" s="2">
        <v>2497.08482</v>
      </c>
      <c r="N21" s="2">
        <v>398.3</v>
      </c>
      <c r="O21" s="2">
        <v>405.82</v>
      </c>
      <c r="P21" s="12">
        <v>107.96333</v>
      </c>
      <c r="Q21" s="12">
        <v>0.79909216498914548</v>
      </c>
    </row>
    <row r="22" spans="1:17" x14ac:dyDescent="0.25">
      <c r="A22" s="6" t="s">
        <v>20</v>
      </c>
      <c r="B22" s="7">
        <v>5</v>
      </c>
      <c r="C22" s="7">
        <v>5.0114285699999996</v>
      </c>
      <c r="D22" s="7">
        <v>3.508</v>
      </c>
      <c r="E22" s="9">
        <v>0.7</v>
      </c>
      <c r="F22" s="7">
        <v>104.07817</v>
      </c>
      <c r="G22" s="6" t="s">
        <v>42</v>
      </c>
      <c r="H22" s="6">
        <v>4</v>
      </c>
      <c r="I22" s="1">
        <v>0.29999999999999982</v>
      </c>
      <c r="J22" s="1">
        <v>4.6000000000000005</v>
      </c>
      <c r="K22" s="1">
        <f>0.3+0.578</f>
        <v>0.87799999999999989</v>
      </c>
      <c r="L22" s="1">
        <f>5.2+0.578</f>
        <v>5.7780000000000005</v>
      </c>
      <c r="M22" s="2">
        <v>2045.73288</v>
      </c>
      <c r="N22" s="2">
        <v>264.61</v>
      </c>
      <c r="O22" s="2">
        <v>256.66000000000003</v>
      </c>
      <c r="P22" s="12">
        <v>104.386979</v>
      </c>
      <c r="Q22" s="12">
        <v>0.704983922829582</v>
      </c>
    </row>
    <row r="23" spans="1:17" x14ac:dyDescent="0.25">
      <c r="A23" s="6" t="s">
        <v>21</v>
      </c>
      <c r="B23" s="7">
        <v>5</v>
      </c>
      <c r="C23" s="7">
        <v>4.1871428599999998</v>
      </c>
      <c r="D23" s="7">
        <v>2.931</v>
      </c>
      <c r="E23" s="9">
        <v>0.7</v>
      </c>
      <c r="F23" s="7">
        <v>97.528817599999996</v>
      </c>
      <c r="G23" s="6" t="s">
        <v>42</v>
      </c>
      <c r="H23" s="6">
        <v>5</v>
      </c>
      <c r="I23" s="1">
        <v>0.29999999999999982</v>
      </c>
      <c r="J23" s="1">
        <v>4.4000000000000004</v>
      </c>
      <c r="K23" s="1">
        <v>0.3</v>
      </c>
      <c r="L23" s="1">
        <v>5</v>
      </c>
      <c r="M23" s="2">
        <v>2179.8930599999999</v>
      </c>
      <c r="N23" s="2">
        <v>336.38</v>
      </c>
      <c r="O23" s="2">
        <v>406.94</v>
      </c>
      <c r="P23" s="12">
        <v>48.508561499999999</v>
      </c>
      <c r="Q23" s="12">
        <v>0.15932811480756687</v>
      </c>
    </row>
    <row r="24" spans="1:17" x14ac:dyDescent="0.25">
      <c r="A24" s="6" t="s">
        <v>22</v>
      </c>
      <c r="B24" s="7">
        <v>5</v>
      </c>
      <c r="C24" s="7">
        <v>3.0971428599999999</v>
      </c>
      <c r="D24" s="7">
        <v>2.1680000000000001</v>
      </c>
      <c r="E24" s="9">
        <v>0.7</v>
      </c>
      <c r="F24" s="7">
        <v>91.379669399999997</v>
      </c>
      <c r="G24" s="6" t="s">
        <v>42</v>
      </c>
      <c r="H24" s="6">
        <v>6</v>
      </c>
      <c r="I24" s="1">
        <v>0.30000000000000071</v>
      </c>
      <c r="J24" s="1">
        <v>3.8</v>
      </c>
      <c r="K24" s="1">
        <v>0.3</v>
      </c>
      <c r="L24" s="1">
        <v>4.4000000000000004</v>
      </c>
      <c r="M24" s="2">
        <v>3332.5945900000002</v>
      </c>
      <c r="N24" s="2">
        <v>245.97</v>
      </c>
      <c r="O24" s="2">
        <v>276.14</v>
      </c>
      <c r="P24" s="12">
        <v>29.990479499999999</v>
      </c>
      <c r="Q24" s="12">
        <v>8.3199017576176232E-2</v>
      </c>
    </row>
    <row r="25" spans="1:17" x14ac:dyDescent="0.25">
      <c r="A25" s="6" t="s">
        <v>23</v>
      </c>
      <c r="B25" s="7">
        <v>5</v>
      </c>
      <c r="C25" s="7">
        <v>4.5857142900000003</v>
      </c>
      <c r="D25" s="7">
        <v>3.21</v>
      </c>
      <c r="E25" s="9">
        <v>0.7</v>
      </c>
      <c r="F25" s="7">
        <v>89.271161699999993</v>
      </c>
      <c r="G25" s="6" t="s">
        <v>42</v>
      </c>
      <c r="H25" s="6">
        <v>7</v>
      </c>
      <c r="I25" s="1">
        <v>0.30000000000000027</v>
      </c>
      <c r="J25" s="1">
        <v>3.6</v>
      </c>
      <c r="K25" s="1">
        <v>0.3</v>
      </c>
      <c r="L25" s="1">
        <v>4.2</v>
      </c>
      <c r="M25" s="2">
        <v>1564.04144</v>
      </c>
      <c r="N25" s="2">
        <v>341.46</v>
      </c>
      <c r="O25" s="2">
        <v>358.87</v>
      </c>
      <c r="P25" s="12">
        <v>62.727259200000006</v>
      </c>
      <c r="Q25" s="12">
        <v>0.28170250109697237</v>
      </c>
    </row>
    <row r="26" spans="1:17" x14ac:dyDescent="0.25">
      <c r="A26" s="6" t="s">
        <v>24</v>
      </c>
      <c r="B26" s="7">
        <v>5</v>
      </c>
      <c r="C26" s="7">
        <v>14.2385714</v>
      </c>
      <c r="D26" s="7">
        <v>9.9670000000000005</v>
      </c>
      <c r="E26" s="9">
        <v>0.7</v>
      </c>
      <c r="F26" s="7">
        <v>90.748263100000003</v>
      </c>
      <c r="G26" s="6" t="s">
        <v>42</v>
      </c>
      <c r="H26" s="6">
        <v>8</v>
      </c>
      <c r="I26" s="1">
        <v>0.30000000000000027</v>
      </c>
      <c r="J26" s="1">
        <v>3</v>
      </c>
      <c r="K26" s="1">
        <v>0.3</v>
      </c>
      <c r="L26" s="1">
        <v>3.6</v>
      </c>
      <c r="M26" s="2">
        <v>2708.4035199999998</v>
      </c>
      <c r="N26" s="2">
        <v>243.59</v>
      </c>
      <c r="O26" s="2">
        <v>337.81</v>
      </c>
      <c r="P26" s="12">
        <v>77.180150900000001</v>
      </c>
      <c r="Q26" s="12">
        <v>0.44329300836150148</v>
      </c>
    </row>
    <row r="27" spans="1:17" x14ac:dyDescent="0.25">
      <c r="B27" s="7"/>
      <c r="C27" s="7"/>
      <c r="D27" s="7"/>
      <c r="E27" s="9"/>
      <c r="F27" s="7"/>
      <c r="I27" s="1"/>
      <c r="J27" s="1"/>
      <c r="K27" s="1"/>
      <c r="L27" s="1"/>
      <c r="M27" s="2"/>
      <c r="N27" s="2"/>
      <c r="O27" s="2"/>
    </row>
    <row r="28" spans="1:17" x14ac:dyDescent="0.25">
      <c r="B28" s="7"/>
      <c r="C28" s="7"/>
      <c r="D28" s="7"/>
      <c r="E28" s="9"/>
      <c r="F28" s="7"/>
      <c r="I28" s="1"/>
      <c r="J28" s="1"/>
      <c r="K28" s="1"/>
      <c r="L28" s="1"/>
      <c r="M28" s="2"/>
      <c r="N28" s="2"/>
      <c r="O28" s="2"/>
    </row>
    <row r="29" spans="1:17" x14ac:dyDescent="0.25">
      <c r="B29" s="7"/>
      <c r="C29" s="7"/>
      <c r="D29" s="7"/>
      <c r="E29" s="9"/>
      <c r="F29" s="7"/>
      <c r="I29" s="1"/>
      <c r="J29" s="1"/>
      <c r="K29" s="1"/>
      <c r="L29" s="1"/>
      <c r="M29" s="2"/>
      <c r="N29" s="2"/>
      <c r="O29" s="2"/>
    </row>
    <row r="30" spans="1:17" x14ac:dyDescent="0.25">
      <c r="B30" s="7"/>
      <c r="C30" s="7"/>
      <c r="D30" s="7"/>
      <c r="E30" s="9"/>
      <c r="F30" s="7"/>
      <c r="I30" s="1"/>
      <c r="J30" s="1"/>
      <c r="K30" s="1"/>
      <c r="L30" s="1"/>
      <c r="M30" s="2"/>
      <c r="N30" s="2"/>
      <c r="O30" s="2"/>
    </row>
    <row r="31" spans="1:17" x14ac:dyDescent="0.25">
      <c r="B31" s="7"/>
      <c r="C31" s="7"/>
      <c r="D31" s="7"/>
      <c r="E31" s="9"/>
      <c r="F31" s="7"/>
      <c r="I31" s="1"/>
      <c r="J31" s="1"/>
      <c r="K31" s="1"/>
      <c r="L31" s="1"/>
      <c r="M31" s="2"/>
      <c r="N31" s="2"/>
      <c r="O31" s="2"/>
    </row>
    <row r="32" spans="1:17" x14ac:dyDescent="0.25">
      <c r="B32" s="7"/>
      <c r="C32" s="7"/>
      <c r="D32" s="7"/>
      <c r="E32" s="9"/>
      <c r="F32" s="7"/>
      <c r="I32" s="1"/>
      <c r="J32" s="1"/>
      <c r="K32" s="1"/>
      <c r="L32" s="1"/>
      <c r="M32" s="2"/>
      <c r="N32" s="2"/>
      <c r="O32" s="2"/>
    </row>
    <row r="33" spans="2:15" x14ac:dyDescent="0.25">
      <c r="B33" s="7"/>
      <c r="C33" s="7"/>
      <c r="D33" s="7"/>
      <c r="E33" s="9"/>
      <c r="F33" s="7"/>
      <c r="I33" s="1"/>
      <c r="J33" s="1"/>
      <c r="K33" s="1"/>
      <c r="L33" s="1"/>
      <c r="M33" s="2"/>
      <c r="N33" s="2"/>
      <c r="O33" s="2"/>
    </row>
    <row r="34" spans="2:15" x14ac:dyDescent="0.25">
      <c r="B34" s="7"/>
      <c r="C34" s="7"/>
      <c r="D34" s="7"/>
      <c r="E34" s="9"/>
      <c r="F34" s="7"/>
      <c r="I34" s="1"/>
      <c r="J34" s="1"/>
      <c r="K34" s="1"/>
      <c r="L34" s="1"/>
      <c r="M34" s="2"/>
      <c r="N34" s="2"/>
      <c r="O34" s="2"/>
    </row>
    <row r="35" spans="2:15" x14ac:dyDescent="0.25">
      <c r="B35" s="7"/>
      <c r="C35" s="7"/>
      <c r="D35" s="7"/>
      <c r="E35" s="9"/>
      <c r="F35" s="7"/>
      <c r="I35" s="1"/>
      <c r="J35" s="1"/>
      <c r="K35" s="1"/>
      <c r="L35" s="1"/>
      <c r="M35" s="2"/>
      <c r="N35" s="2"/>
      <c r="O35" s="2"/>
    </row>
    <row r="36" spans="2:15" x14ac:dyDescent="0.25">
      <c r="B36" s="7"/>
      <c r="C36" s="7"/>
      <c r="D36" s="7"/>
      <c r="E36" s="9"/>
      <c r="F36" s="7"/>
      <c r="I36" s="1"/>
      <c r="J36" s="1"/>
      <c r="K36" s="1"/>
      <c r="L36" s="1"/>
      <c r="M36" s="2"/>
      <c r="N36" s="2"/>
      <c r="O36" s="2"/>
    </row>
    <row r="37" spans="2:15" x14ac:dyDescent="0.25">
      <c r="B37" s="7"/>
      <c r="C37" s="7"/>
      <c r="D37" s="7"/>
      <c r="E37" s="9"/>
      <c r="F37" s="7"/>
      <c r="I37" s="1"/>
      <c r="J37" s="1"/>
      <c r="K37" s="1"/>
      <c r="L37" s="1"/>
      <c r="M37" s="2"/>
      <c r="N37" s="2"/>
      <c r="O37" s="2"/>
    </row>
    <row r="38" spans="2:15" x14ac:dyDescent="0.25">
      <c r="B38" s="7"/>
      <c r="C38" s="7"/>
      <c r="D38" s="7"/>
      <c r="E38" s="9"/>
      <c r="F38" s="7"/>
      <c r="I38" s="1"/>
      <c r="J38" s="1"/>
      <c r="K38" s="1"/>
      <c r="L38" s="1"/>
      <c r="M38" s="2"/>
      <c r="N38" s="2"/>
      <c r="O38" s="2"/>
    </row>
    <row r="39" spans="2:15" x14ac:dyDescent="0.25">
      <c r="B39" s="7"/>
      <c r="C39" s="7"/>
      <c r="D39" s="7"/>
      <c r="E39" s="9"/>
      <c r="F39" s="7"/>
      <c r="I39" s="1"/>
      <c r="J39" s="1"/>
      <c r="K39" s="1"/>
      <c r="L39" s="1"/>
      <c r="M39" s="2"/>
      <c r="N39" s="2"/>
      <c r="O39" s="2"/>
    </row>
    <row r="40" spans="2:15" x14ac:dyDescent="0.25">
      <c r="B40" s="7"/>
      <c r="C40" s="7"/>
      <c r="D40" s="7"/>
      <c r="E40" s="9"/>
      <c r="F40" s="7"/>
      <c r="I40" s="1"/>
      <c r="J40" s="1"/>
      <c r="K40" s="1"/>
      <c r="L40" s="1"/>
      <c r="M40" s="2"/>
      <c r="N40" s="2"/>
      <c r="O40" s="2"/>
    </row>
    <row r="41" spans="2:15" x14ac:dyDescent="0.25">
      <c r="B41" s="7"/>
      <c r="C41" s="7"/>
      <c r="D41" s="7"/>
      <c r="E41" s="9"/>
      <c r="F41" s="7"/>
      <c r="I41" s="1"/>
      <c r="J41" s="1"/>
      <c r="K41" s="1"/>
      <c r="L41" s="1"/>
      <c r="M41" s="2"/>
      <c r="N41" s="2"/>
      <c r="O41" s="2"/>
    </row>
    <row r="42" spans="2:15" x14ac:dyDescent="0.25">
      <c r="B42" s="7"/>
      <c r="C42" s="7"/>
      <c r="D42" s="7"/>
      <c r="E42" s="9"/>
      <c r="F42" s="7"/>
      <c r="I42" s="1"/>
      <c r="J42" s="1"/>
      <c r="K42" s="1"/>
      <c r="L42" s="1"/>
      <c r="M42" s="2"/>
      <c r="N42" s="2"/>
      <c r="O42" s="2"/>
    </row>
    <row r="43" spans="2:15" x14ac:dyDescent="0.25">
      <c r="B43" s="7"/>
      <c r="C43" s="7"/>
      <c r="D43" s="7"/>
      <c r="E43" s="9"/>
      <c r="F43" s="7"/>
      <c r="I43" s="1"/>
      <c r="J43" s="1"/>
      <c r="K43" s="1"/>
      <c r="L43" s="1"/>
      <c r="M43" s="2"/>
      <c r="N43" s="2"/>
      <c r="O43" s="2"/>
    </row>
    <row r="44" spans="2:15" x14ac:dyDescent="0.25">
      <c r="B44" s="7"/>
      <c r="C44" s="7"/>
      <c r="D44" s="7"/>
      <c r="E44" s="9"/>
      <c r="F44" s="7"/>
      <c r="I44" s="1"/>
      <c r="J44" s="1"/>
      <c r="K44" s="1"/>
      <c r="L44" s="1"/>
      <c r="M44" s="2"/>
      <c r="N44" s="2"/>
      <c r="O44" s="2"/>
    </row>
    <row r="45" spans="2:15" x14ac:dyDescent="0.25">
      <c r="B45" s="7"/>
      <c r="C45" s="7"/>
      <c r="D45" s="7"/>
      <c r="E45" s="9"/>
      <c r="F45" s="7"/>
      <c r="I45" s="1"/>
      <c r="J45" s="1"/>
      <c r="K45" s="1"/>
      <c r="L45" s="1"/>
      <c r="M45" s="2"/>
      <c r="N45" s="2"/>
      <c r="O45" s="2"/>
    </row>
    <row r="46" spans="2:15" x14ac:dyDescent="0.25">
      <c r="B46" s="7"/>
      <c r="C46" s="7"/>
      <c r="D46" s="7"/>
      <c r="E46" s="9"/>
      <c r="F46" s="7"/>
      <c r="I46" s="1"/>
      <c r="J46" s="1"/>
      <c r="K46" s="1"/>
      <c r="L46" s="1"/>
      <c r="M46" s="2"/>
      <c r="N46" s="2"/>
      <c r="O46" s="2"/>
    </row>
    <row r="47" spans="2:15" x14ac:dyDescent="0.25">
      <c r="B47" s="7"/>
      <c r="C47" s="7"/>
      <c r="D47" s="7"/>
      <c r="E47" s="9"/>
      <c r="F47" s="7"/>
      <c r="I47" s="1"/>
      <c r="J47" s="1"/>
      <c r="K47" s="1"/>
      <c r="L47" s="1"/>
      <c r="M47" s="2"/>
      <c r="N47" s="2"/>
      <c r="O47" s="2"/>
    </row>
    <row r="48" spans="2:15" x14ac:dyDescent="0.25">
      <c r="B48" s="7"/>
      <c r="C48" s="7"/>
      <c r="D48" s="7"/>
      <c r="E48" s="9"/>
      <c r="F48" s="7"/>
      <c r="I48" s="1"/>
      <c r="J48" s="1"/>
      <c r="K48" s="1"/>
      <c r="L48" s="1"/>
      <c r="M48" s="2"/>
      <c r="N48" s="2"/>
      <c r="O48" s="2"/>
    </row>
    <row r="49" spans="2:15" x14ac:dyDescent="0.25">
      <c r="B49" s="7"/>
      <c r="C49" s="7"/>
      <c r="D49" s="7"/>
      <c r="E49" s="9"/>
      <c r="F49" s="7"/>
      <c r="I49" s="1"/>
      <c r="J49" s="1"/>
      <c r="K49" s="1"/>
      <c r="L49" s="1"/>
      <c r="M49" s="2"/>
      <c r="N49" s="2"/>
      <c r="O49" s="2"/>
    </row>
    <row r="50" spans="2:15" x14ac:dyDescent="0.25">
      <c r="B50" s="7"/>
      <c r="C50" s="7"/>
      <c r="D50" s="7"/>
      <c r="E50" s="9"/>
      <c r="F50" s="7"/>
      <c r="I50" s="1"/>
      <c r="J50" s="1"/>
      <c r="K50" s="1"/>
      <c r="L50" s="1"/>
      <c r="M50" s="2"/>
      <c r="N50" s="2"/>
      <c r="O50" s="2"/>
    </row>
    <row r="51" spans="2:15" x14ac:dyDescent="0.25">
      <c r="B51" s="7"/>
      <c r="C51" s="7"/>
      <c r="D51" s="7"/>
      <c r="E51" s="9"/>
      <c r="F51" s="7"/>
      <c r="I51" s="1"/>
      <c r="J51" s="1"/>
      <c r="K51" s="1"/>
      <c r="L51" s="1"/>
      <c r="M51" s="2"/>
      <c r="N51" s="2"/>
      <c r="O51" s="2"/>
    </row>
    <row r="52" spans="2:15" x14ac:dyDescent="0.25">
      <c r="B52" s="7"/>
      <c r="C52" s="7"/>
      <c r="D52" s="7"/>
      <c r="E52" s="9"/>
      <c r="F52" s="7"/>
      <c r="I52" s="1"/>
      <c r="J52" s="1"/>
      <c r="K52" s="1"/>
      <c r="L52" s="1"/>
      <c r="M52" s="2"/>
      <c r="N52" s="2"/>
      <c r="O52" s="2"/>
    </row>
    <row r="53" spans="2:15" x14ac:dyDescent="0.25">
      <c r="B53" s="7"/>
      <c r="C53" s="7"/>
      <c r="D53" s="7"/>
      <c r="E53" s="9"/>
      <c r="F53" s="7"/>
      <c r="I53" s="1"/>
      <c r="J53" s="1"/>
      <c r="K53" s="1"/>
      <c r="L53" s="1"/>
      <c r="M53" s="2"/>
      <c r="N53" s="2"/>
      <c r="O53" s="2"/>
    </row>
    <row r="54" spans="2:15" x14ac:dyDescent="0.25">
      <c r="B54" s="7"/>
      <c r="C54" s="7"/>
      <c r="D54" s="7"/>
      <c r="E54" s="9"/>
      <c r="F54" s="7"/>
      <c r="I54" s="1"/>
      <c r="J54" s="1"/>
      <c r="K54" s="1"/>
      <c r="L54" s="1"/>
      <c r="M54" s="2"/>
      <c r="N54" s="2"/>
      <c r="O54" s="2"/>
    </row>
    <row r="55" spans="2:15" x14ac:dyDescent="0.25">
      <c r="B55" s="7"/>
      <c r="C55" s="7"/>
      <c r="D55" s="7"/>
      <c r="E55" s="9"/>
      <c r="F55" s="7"/>
      <c r="I55" s="1"/>
      <c r="J55" s="1"/>
      <c r="K55" s="1"/>
      <c r="L55" s="1"/>
      <c r="M55" s="2"/>
      <c r="N55" s="2"/>
      <c r="O55" s="2"/>
    </row>
    <row r="56" spans="2:15" x14ac:dyDescent="0.25">
      <c r="B56" s="7"/>
      <c r="C56" s="7"/>
      <c r="D56" s="7"/>
      <c r="E56" s="9"/>
      <c r="F56" s="7"/>
      <c r="I56" s="1"/>
      <c r="J56" s="1"/>
      <c r="K56" s="1"/>
      <c r="L56" s="1"/>
      <c r="M56" s="2"/>
      <c r="N56" s="2"/>
      <c r="O56" s="2"/>
    </row>
    <row r="57" spans="2:15" x14ac:dyDescent="0.25">
      <c r="B57" s="7"/>
      <c r="C57" s="7"/>
      <c r="D57" s="7"/>
      <c r="E57" s="9"/>
      <c r="F57" s="7"/>
      <c r="I57" s="1"/>
      <c r="J57" s="1"/>
      <c r="K57" s="1"/>
      <c r="L57" s="1"/>
      <c r="M57" s="2"/>
      <c r="N57" s="2"/>
      <c r="O57" s="2"/>
    </row>
    <row r="58" spans="2:15" x14ac:dyDescent="0.25">
      <c r="B58" s="7"/>
      <c r="C58" s="7"/>
      <c r="D58" s="7"/>
      <c r="E58" s="9"/>
      <c r="F58" s="7"/>
      <c r="I58" s="1"/>
      <c r="J58" s="1"/>
      <c r="K58" s="1"/>
      <c r="L58" s="1"/>
      <c r="M58" s="2"/>
      <c r="N58" s="2"/>
      <c r="O58" s="2"/>
    </row>
    <row r="59" spans="2:15" x14ac:dyDescent="0.25">
      <c r="B59" s="7"/>
      <c r="C59" s="7"/>
      <c r="D59" s="7"/>
      <c r="E59" s="9"/>
      <c r="F59" s="7"/>
      <c r="I59" s="1"/>
      <c r="J59" s="1"/>
      <c r="K59" s="1"/>
      <c r="L59" s="1"/>
      <c r="M59" s="2"/>
      <c r="N59" s="2"/>
      <c r="O59" s="2"/>
    </row>
    <row r="60" spans="2:15" x14ac:dyDescent="0.25">
      <c r="B60" s="7"/>
      <c r="C60" s="7"/>
      <c r="D60" s="7"/>
      <c r="E60" s="9"/>
      <c r="F60" s="7"/>
      <c r="I60" s="1"/>
      <c r="J60" s="1"/>
      <c r="K60" s="1"/>
      <c r="L60" s="1"/>
      <c r="M60" s="2"/>
      <c r="N60" s="2"/>
      <c r="O60" s="2"/>
    </row>
    <row r="61" spans="2:15" x14ac:dyDescent="0.25">
      <c r="B61" s="7"/>
      <c r="C61" s="7"/>
      <c r="D61" s="7"/>
      <c r="E61" s="9"/>
      <c r="F61" s="7"/>
      <c r="I61" s="1"/>
      <c r="J61" s="1"/>
      <c r="K61" s="1"/>
      <c r="L61" s="1"/>
      <c r="M61" s="2"/>
      <c r="N61" s="2"/>
      <c r="O61" s="2"/>
    </row>
    <row r="62" spans="2:15" x14ac:dyDescent="0.25">
      <c r="B62" s="7"/>
      <c r="C62" s="7"/>
      <c r="D62" s="7"/>
      <c r="E62" s="9"/>
      <c r="F62" s="7"/>
      <c r="I62" s="1"/>
      <c r="J62" s="1"/>
      <c r="K62" s="1"/>
      <c r="L62" s="1"/>
      <c r="M62" s="2"/>
      <c r="N62" s="2"/>
      <c r="O62" s="2"/>
    </row>
    <row r="63" spans="2:15" x14ac:dyDescent="0.25">
      <c r="B63" s="7"/>
      <c r="C63" s="7"/>
      <c r="D63" s="7"/>
      <c r="E63" s="9"/>
      <c r="F63" s="7"/>
      <c r="I63" s="1"/>
      <c r="J63" s="1"/>
      <c r="K63" s="1"/>
      <c r="L63" s="1"/>
      <c r="M63" s="2"/>
      <c r="N63" s="2"/>
      <c r="O63" s="2"/>
    </row>
    <row r="64" spans="2:15" x14ac:dyDescent="0.25">
      <c r="B64" s="7"/>
      <c r="C64" s="7"/>
      <c r="D64" s="7"/>
      <c r="E64" s="9"/>
      <c r="F64" s="7"/>
      <c r="I64" s="1"/>
      <c r="J64" s="1"/>
      <c r="K64" s="1"/>
      <c r="L64" s="1"/>
      <c r="M64" s="2"/>
      <c r="N64" s="2"/>
      <c r="O64" s="2"/>
    </row>
    <row r="65" spans="2:15" x14ac:dyDescent="0.25">
      <c r="B65" s="7"/>
      <c r="C65" s="7"/>
      <c r="D65" s="7"/>
      <c r="E65" s="9"/>
      <c r="F65" s="7"/>
      <c r="I65" s="1"/>
      <c r="J65" s="1"/>
      <c r="K65" s="1"/>
      <c r="L65" s="1"/>
      <c r="M65" s="2"/>
      <c r="N65" s="2"/>
      <c r="O65" s="2"/>
    </row>
    <row r="66" spans="2:15" x14ac:dyDescent="0.25">
      <c r="B66" s="7"/>
      <c r="C66" s="7"/>
      <c r="D66" s="7"/>
      <c r="E66" s="9"/>
      <c r="F66" s="7"/>
      <c r="I66" s="1"/>
      <c r="J66" s="1"/>
      <c r="K66" s="1"/>
      <c r="L66" s="1"/>
      <c r="M66" s="2"/>
      <c r="N66" s="2"/>
      <c r="O66" s="2"/>
    </row>
    <row r="67" spans="2:15" x14ac:dyDescent="0.25">
      <c r="B67" s="7"/>
      <c r="C67" s="7"/>
      <c r="D67" s="7"/>
      <c r="E67" s="9"/>
      <c r="F67" s="7"/>
      <c r="I67" s="1"/>
      <c r="J67" s="1"/>
      <c r="K67" s="1"/>
      <c r="L67" s="1"/>
      <c r="M67" s="2"/>
      <c r="N67" s="2"/>
      <c r="O67" s="2"/>
    </row>
    <row r="68" spans="2:15" x14ac:dyDescent="0.25">
      <c r="B68" s="7"/>
      <c r="C68" s="7"/>
      <c r="D68" s="7"/>
      <c r="E68" s="9"/>
      <c r="F68" s="7"/>
      <c r="I68" s="1"/>
      <c r="J68" s="1"/>
      <c r="K68" s="1"/>
      <c r="L68" s="1"/>
      <c r="M68" s="2"/>
      <c r="N68" s="2"/>
      <c r="O68" s="2"/>
    </row>
    <row r="69" spans="2:15" x14ac:dyDescent="0.25">
      <c r="B69" s="7"/>
      <c r="C69" s="7"/>
      <c r="D69" s="7"/>
      <c r="E69" s="9"/>
      <c r="F69" s="7"/>
      <c r="I69" s="1"/>
      <c r="J69" s="1"/>
      <c r="K69" s="1"/>
      <c r="L69" s="1"/>
      <c r="M69" s="2"/>
      <c r="N69" s="2"/>
      <c r="O69" s="2"/>
    </row>
    <row r="70" spans="2:15" x14ac:dyDescent="0.25">
      <c r="B70" s="7"/>
      <c r="C70" s="7"/>
      <c r="D70" s="7"/>
      <c r="E70" s="9"/>
      <c r="F70" s="7"/>
      <c r="I70" s="1"/>
      <c r="J70" s="1"/>
      <c r="K70" s="1"/>
      <c r="L70" s="1"/>
      <c r="M70" s="2"/>
      <c r="N70" s="2"/>
      <c r="O70" s="2"/>
    </row>
    <row r="71" spans="2:15" x14ac:dyDescent="0.25">
      <c r="B71" s="7"/>
      <c r="C71" s="7"/>
      <c r="D71" s="7"/>
      <c r="E71" s="9"/>
      <c r="F71" s="7"/>
      <c r="I71" s="1"/>
      <c r="J71" s="1"/>
      <c r="K71" s="1"/>
      <c r="L71" s="1"/>
      <c r="M71" s="2"/>
      <c r="N71" s="2"/>
      <c r="O71" s="2"/>
    </row>
    <row r="72" spans="2:15" x14ac:dyDescent="0.25">
      <c r="B72" s="7"/>
      <c r="C72" s="7"/>
      <c r="D72" s="7"/>
      <c r="E72" s="9"/>
      <c r="F72" s="7"/>
      <c r="I72" s="1"/>
      <c r="J72" s="1"/>
      <c r="K72" s="1"/>
      <c r="L72" s="1"/>
      <c r="M72" s="2"/>
      <c r="N72" s="2"/>
      <c r="O72" s="2"/>
    </row>
    <row r="73" spans="2:15" x14ac:dyDescent="0.25">
      <c r="B73" s="7"/>
      <c r="C73" s="7"/>
      <c r="D73" s="7"/>
      <c r="E73" s="9"/>
      <c r="F73" s="7"/>
      <c r="I73" s="1"/>
      <c r="J73" s="1"/>
      <c r="K73" s="1"/>
      <c r="L73" s="1"/>
      <c r="M73" s="2"/>
      <c r="N73" s="2"/>
      <c r="O73" s="2"/>
    </row>
    <row r="74" spans="2:15" x14ac:dyDescent="0.25">
      <c r="B74" s="7"/>
      <c r="C74" s="7"/>
      <c r="D74" s="7"/>
      <c r="E74" s="9"/>
      <c r="F74" s="7"/>
      <c r="I74" s="1"/>
      <c r="J74" s="1"/>
      <c r="K74" s="1"/>
      <c r="L74" s="1"/>
      <c r="M74" s="2"/>
      <c r="N74" s="2"/>
      <c r="O74" s="2"/>
    </row>
    <row r="75" spans="2:15" x14ac:dyDescent="0.25">
      <c r="B75" s="7"/>
      <c r="C75" s="7"/>
      <c r="D75" s="7"/>
      <c r="E75" s="9"/>
      <c r="F75" s="7"/>
      <c r="I75" s="1"/>
      <c r="J75" s="1"/>
      <c r="K75" s="1"/>
      <c r="L75" s="1"/>
      <c r="M75" s="2"/>
      <c r="N75" s="2"/>
      <c r="O75" s="2"/>
    </row>
    <row r="76" spans="2:15" x14ac:dyDescent="0.25">
      <c r="B76" s="7"/>
      <c r="C76" s="7"/>
      <c r="D76" s="7"/>
      <c r="E76" s="9"/>
      <c r="F76" s="7"/>
      <c r="I76" s="1"/>
      <c r="J76" s="1"/>
      <c r="K76" s="1"/>
      <c r="L76" s="1"/>
      <c r="M76" s="2"/>
      <c r="N76" s="2"/>
      <c r="O76" s="2"/>
    </row>
    <row r="77" spans="2:15" x14ac:dyDescent="0.25">
      <c r="B77" s="7"/>
      <c r="C77" s="7"/>
      <c r="D77" s="7"/>
      <c r="E77" s="9"/>
      <c r="F77" s="7"/>
      <c r="I77" s="1"/>
      <c r="J77" s="1"/>
      <c r="K77" s="1"/>
      <c r="L77" s="1"/>
      <c r="M77" s="2"/>
      <c r="N77" s="2"/>
      <c r="O77" s="2"/>
    </row>
    <row r="78" spans="2:15" x14ac:dyDescent="0.25">
      <c r="B78" s="7"/>
      <c r="C78" s="7"/>
      <c r="D78" s="7"/>
      <c r="E78" s="9"/>
      <c r="F78" s="7"/>
      <c r="I78" s="1"/>
      <c r="J78" s="1"/>
      <c r="K78" s="1"/>
      <c r="L78" s="1"/>
      <c r="M78" s="2"/>
      <c r="N78" s="2"/>
      <c r="O78" s="2"/>
    </row>
    <row r="79" spans="2:15" x14ac:dyDescent="0.25">
      <c r="B79" s="7"/>
      <c r="C79" s="7"/>
      <c r="D79" s="7"/>
      <c r="E79" s="9"/>
      <c r="F79" s="7"/>
      <c r="I79" s="1"/>
      <c r="J79" s="1"/>
      <c r="K79" s="1"/>
      <c r="L79" s="1"/>
      <c r="M79" s="2"/>
      <c r="N79" s="2"/>
      <c r="O79" s="2"/>
    </row>
    <row r="80" spans="2:15" x14ac:dyDescent="0.25">
      <c r="B80" s="7"/>
      <c r="C80" s="7"/>
      <c r="D80" s="7"/>
      <c r="E80" s="9"/>
      <c r="F80" s="7"/>
      <c r="I80" s="1"/>
      <c r="J80" s="1"/>
      <c r="K80" s="1"/>
      <c r="L80" s="1"/>
      <c r="M80" s="2"/>
      <c r="N80" s="2"/>
      <c r="O80" s="2"/>
    </row>
    <row r="81" spans="2:15" x14ac:dyDescent="0.25">
      <c r="B81" s="7"/>
      <c r="C81" s="7"/>
      <c r="D81" s="7"/>
      <c r="E81" s="9"/>
      <c r="F81" s="7"/>
      <c r="I81" s="1"/>
      <c r="J81" s="1"/>
      <c r="K81" s="1"/>
      <c r="L81" s="1"/>
      <c r="M81" s="2"/>
      <c r="N81" s="2"/>
      <c r="O81" s="2"/>
    </row>
    <row r="82" spans="2:15" x14ac:dyDescent="0.25">
      <c r="B82" s="7"/>
      <c r="C82" s="7"/>
      <c r="D82" s="7"/>
      <c r="E82" s="9"/>
      <c r="F82" s="7"/>
      <c r="I82" s="1"/>
      <c r="J82" s="1"/>
      <c r="K82" s="1"/>
      <c r="L82" s="1"/>
      <c r="M82" s="2"/>
      <c r="N82" s="2"/>
      <c r="O82" s="2"/>
    </row>
    <row r="83" spans="2:15" x14ac:dyDescent="0.25">
      <c r="B83" s="7"/>
      <c r="C83" s="7"/>
      <c r="D83" s="7"/>
      <c r="E83" s="9"/>
      <c r="F83" s="7"/>
      <c r="I83" s="1"/>
      <c r="J83" s="1"/>
      <c r="K83" s="1"/>
      <c r="L83" s="1"/>
      <c r="M83" s="2"/>
      <c r="N83" s="2"/>
      <c r="O83" s="2"/>
    </row>
    <row r="84" spans="2:15" x14ac:dyDescent="0.25">
      <c r="B84" s="7"/>
      <c r="C84" s="7"/>
      <c r="D84" s="7"/>
      <c r="E84" s="9"/>
      <c r="F84" s="7"/>
      <c r="I84" s="1"/>
      <c r="J84" s="1"/>
      <c r="K84" s="1"/>
      <c r="L84" s="1"/>
      <c r="M84" s="2"/>
      <c r="N84" s="2"/>
      <c r="O84" s="2"/>
    </row>
    <row r="85" spans="2:15" x14ac:dyDescent="0.25">
      <c r="B85" s="7"/>
      <c r="C85" s="7"/>
      <c r="D85" s="7"/>
      <c r="E85" s="9"/>
      <c r="F85" s="7"/>
      <c r="I85" s="1"/>
      <c r="J85" s="1"/>
      <c r="K85" s="1"/>
      <c r="L85" s="1"/>
      <c r="M85" s="2"/>
      <c r="N85" s="2"/>
      <c r="O85" s="2"/>
    </row>
    <row r="86" spans="2:15" x14ac:dyDescent="0.25">
      <c r="B86" s="7"/>
      <c r="C86" s="7"/>
      <c r="D86" s="7"/>
      <c r="E86" s="9"/>
      <c r="F86" s="7"/>
      <c r="I86" s="1"/>
      <c r="J86" s="1"/>
      <c r="K86" s="1"/>
      <c r="L86" s="1"/>
      <c r="M86" s="2"/>
      <c r="N86" s="2"/>
      <c r="O86" s="2"/>
    </row>
    <row r="87" spans="2:15" x14ac:dyDescent="0.25">
      <c r="B87" s="7"/>
      <c r="C87" s="7"/>
      <c r="D87" s="7"/>
      <c r="E87" s="9"/>
      <c r="F87" s="7"/>
      <c r="I87" s="1"/>
      <c r="J87" s="1"/>
      <c r="K87" s="1"/>
      <c r="L87" s="1"/>
      <c r="M87" s="2"/>
      <c r="N87" s="2"/>
      <c r="O87" s="2"/>
    </row>
    <row r="88" spans="2:15" x14ac:dyDescent="0.25">
      <c r="B88" s="7"/>
      <c r="C88" s="7"/>
      <c r="D88" s="7"/>
      <c r="E88" s="9"/>
      <c r="F88" s="7"/>
      <c r="I88" s="1"/>
      <c r="J88" s="1"/>
      <c r="K88" s="1"/>
      <c r="L88" s="1"/>
      <c r="M88" s="2"/>
      <c r="N88" s="2"/>
      <c r="O88" s="2"/>
    </row>
    <row r="89" spans="2:15" x14ac:dyDescent="0.25">
      <c r="B89" s="7"/>
      <c r="C89" s="7"/>
      <c r="D89" s="7"/>
      <c r="E89" s="9"/>
      <c r="F89" s="7"/>
      <c r="I89" s="1"/>
      <c r="J89" s="1"/>
      <c r="K89" s="1"/>
      <c r="L89" s="1"/>
      <c r="M89" s="2"/>
      <c r="N89" s="2"/>
      <c r="O89" s="2"/>
    </row>
    <row r="90" spans="2:15" x14ac:dyDescent="0.25">
      <c r="B90" s="7"/>
      <c r="C90" s="7"/>
      <c r="D90" s="7"/>
      <c r="E90" s="9"/>
      <c r="F90" s="7"/>
      <c r="I90" s="1"/>
      <c r="J90" s="1"/>
      <c r="K90" s="1"/>
      <c r="L90" s="1"/>
      <c r="M90" s="2"/>
      <c r="N90" s="2"/>
      <c r="O90" s="2"/>
    </row>
    <row r="91" spans="2:15" x14ac:dyDescent="0.25">
      <c r="B91" s="7"/>
      <c r="C91" s="7"/>
      <c r="D91" s="7"/>
      <c r="E91" s="9"/>
      <c r="F91" s="7"/>
      <c r="I91" s="1"/>
      <c r="J91" s="1"/>
      <c r="K91" s="1"/>
      <c r="L91" s="1"/>
      <c r="M91" s="2"/>
      <c r="N91" s="2"/>
      <c r="O91" s="2"/>
    </row>
    <row r="92" spans="2:15" x14ac:dyDescent="0.25">
      <c r="B92" s="7"/>
      <c r="C92" s="7"/>
      <c r="D92" s="7"/>
      <c r="E92" s="9"/>
      <c r="F92" s="7"/>
      <c r="I92" s="1"/>
      <c r="J92" s="1"/>
      <c r="K92" s="1"/>
      <c r="L92" s="1"/>
      <c r="M92" s="2"/>
      <c r="N92" s="2"/>
      <c r="O92" s="2"/>
    </row>
    <row r="93" spans="2:15" x14ac:dyDescent="0.25">
      <c r="B93" s="7"/>
      <c r="C93" s="7"/>
      <c r="D93" s="7"/>
      <c r="E93" s="9"/>
      <c r="F93" s="7"/>
      <c r="I93" s="1"/>
      <c r="J93" s="1"/>
      <c r="K93" s="1"/>
      <c r="L93" s="1"/>
      <c r="M93" s="2"/>
      <c r="N93" s="2"/>
      <c r="O93" s="2"/>
    </row>
    <row r="94" spans="2:15" x14ac:dyDescent="0.25">
      <c r="B94" s="7"/>
      <c r="C94" s="7"/>
      <c r="D94" s="7"/>
      <c r="E94" s="9"/>
      <c r="F94" s="7"/>
      <c r="I94" s="1"/>
      <c r="J94" s="1"/>
      <c r="K94" s="1"/>
      <c r="L94" s="1"/>
      <c r="M94" s="2"/>
      <c r="N94" s="2"/>
      <c r="O94" s="2"/>
    </row>
    <row r="95" spans="2:15" x14ac:dyDescent="0.25">
      <c r="B95" s="7"/>
      <c r="C95" s="7"/>
      <c r="D95" s="7"/>
      <c r="E95" s="9"/>
      <c r="F95" s="7"/>
      <c r="I95" s="1"/>
      <c r="J95" s="1"/>
      <c r="K95" s="1"/>
      <c r="L95" s="1"/>
      <c r="M95" s="2"/>
      <c r="N95" s="2"/>
      <c r="O95" s="2"/>
    </row>
    <row r="96" spans="2:15" x14ac:dyDescent="0.25">
      <c r="B96" s="7"/>
      <c r="C96" s="7"/>
      <c r="D96" s="7"/>
      <c r="E96" s="9"/>
      <c r="F96" s="7"/>
      <c r="I96" s="1"/>
      <c r="J96" s="1"/>
      <c r="K96" s="1"/>
      <c r="L96" s="1"/>
      <c r="M96" s="2"/>
      <c r="N96" s="2"/>
      <c r="O96" s="2"/>
    </row>
    <row r="97" spans="2:15" x14ac:dyDescent="0.25">
      <c r="B97" s="7"/>
      <c r="C97" s="7"/>
      <c r="D97" s="7"/>
      <c r="E97" s="9"/>
      <c r="F97" s="7"/>
      <c r="I97" s="1"/>
      <c r="J97" s="1"/>
      <c r="K97" s="1"/>
      <c r="L97" s="1"/>
      <c r="M97" s="2"/>
      <c r="N97" s="2"/>
      <c r="O97" s="2"/>
    </row>
    <row r="98" spans="2:15" x14ac:dyDescent="0.25">
      <c r="B98" s="7"/>
      <c r="C98" s="7"/>
      <c r="D98" s="7"/>
      <c r="E98" s="9"/>
      <c r="F98" s="7"/>
      <c r="I98" s="1"/>
      <c r="J98" s="1"/>
      <c r="K98" s="1"/>
      <c r="L98" s="1"/>
      <c r="M98" s="2"/>
      <c r="N98" s="2"/>
      <c r="O98" s="2"/>
    </row>
    <row r="99" spans="2:15" x14ac:dyDescent="0.25">
      <c r="B99" s="7"/>
      <c r="C99" s="7"/>
      <c r="D99" s="7"/>
      <c r="E99" s="9"/>
      <c r="F99" s="7"/>
      <c r="I99" s="1"/>
      <c r="J99" s="1"/>
      <c r="K99" s="1"/>
      <c r="L99" s="1"/>
      <c r="M99" s="2"/>
      <c r="N99" s="2"/>
      <c r="O99" s="2"/>
    </row>
    <row r="100" spans="2:15" x14ac:dyDescent="0.25">
      <c r="B100" s="7"/>
      <c r="C100" s="7"/>
      <c r="D100" s="7"/>
      <c r="E100" s="9"/>
      <c r="F100" s="7"/>
      <c r="I100" s="1"/>
      <c r="J100" s="1"/>
      <c r="K100" s="1"/>
      <c r="L100" s="1"/>
      <c r="M100" s="2"/>
      <c r="N100" s="2"/>
      <c r="O100" s="2"/>
    </row>
    <row r="101" spans="2:15" x14ac:dyDescent="0.25">
      <c r="B101" s="7"/>
      <c r="C101" s="7"/>
      <c r="D101" s="7"/>
      <c r="E101" s="9"/>
      <c r="F101" s="7"/>
      <c r="I101" s="1"/>
      <c r="J101" s="1"/>
      <c r="K101" s="1"/>
      <c r="L101" s="1"/>
      <c r="M101" s="2"/>
      <c r="N101" s="2"/>
      <c r="O10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6"/>
  <sheetViews>
    <sheetView workbookViewId="0">
      <selection activeCell="E2" sqref="E2:F26"/>
    </sheetView>
  </sheetViews>
  <sheetFormatPr defaultColWidth="11.42578125" defaultRowHeight="15" x14ac:dyDescent="0.25"/>
  <cols>
    <col min="1" max="4" width="11.42578125" style="6"/>
    <col min="5" max="5" width="11.42578125" style="10"/>
    <col min="6" max="7" width="11.42578125" style="6"/>
    <col min="8" max="8" width="8.5703125" style="6" customWidth="1"/>
    <col min="9" max="15" width="14.7109375" style="6" customWidth="1"/>
  </cols>
  <sheetData>
    <row r="1" spans="1:17" x14ac:dyDescent="0.25">
      <c r="A1" s="3" t="s">
        <v>25</v>
      </c>
      <c r="B1" s="3" t="s">
        <v>26</v>
      </c>
      <c r="C1" s="3" t="s">
        <v>27</v>
      </c>
      <c r="D1" s="3" t="s">
        <v>28</v>
      </c>
      <c r="E1" s="8" t="s">
        <v>29</v>
      </c>
      <c r="F1" s="3" t="s">
        <v>30</v>
      </c>
      <c r="G1" s="3" t="s">
        <v>43</v>
      </c>
      <c r="H1" s="3" t="s">
        <v>35</v>
      </c>
      <c r="I1" s="4" t="s">
        <v>31</v>
      </c>
      <c r="J1" s="3" t="s">
        <v>32</v>
      </c>
      <c r="K1" s="3" t="s">
        <v>33</v>
      </c>
      <c r="L1" s="3" t="s">
        <v>34</v>
      </c>
      <c r="M1" s="5" t="s">
        <v>36</v>
      </c>
      <c r="N1" s="5" t="s">
        <v>37</v>
      </c>
      <c r="O1" s="5" t="s">
        <v>38</v>
      </c>
      <c r="P1" s="11" t="s">
        <v>45</v>
      </c>
      <c r="Q1" s="11" t="s">
        <v>44</v>
      </c>
    </row>
    <row r="2" spans="1:17" x14ac:dyDescent="0.25">
      <c r="A2" s="6" t="s">
        <v>0</v>
      </c>
      <c r="B2" s="7">
        <v>5</v>
      </c>
      <c r="C2" s="7">
        <v>10.992000000000001</v>
      </c>
      <c r="D2" s="7">
        <v>10.992000000000001</v>
      </c>
      <c r="E2" s="9">
        <v>1</v>
      </c>
      <c r="F2" s="7">
        <v>102.84683699999999</v>
      </c>
      <c r="G2" s="6" t="s">
        <v>39</v>
      </c>
      <c r="H2" s="6">
        <v>1</v>
      </c>
      <c r="I2" s="1">
        <v>0.29999999999999982</v>
      </c>
      <c r="J2" s="1">
        <v>2.9000000000000004</v>
      </c>
      <c r="K2" s="1">
        <v>0.3</v>
      </c>
      <c r="L2" s="1">
        <v>3.5</v>
      </c>
      <c r="M2" s="2">
        <v>1108.3389</v>
      </c>
      <c r="N2" s="2">
        <v>249.11</v>
      </c>
      <c r="O2" s="2">
        <v>342.72</v>
      </c>
      <c r="P2" s="12">
        <v>75.427615299999999</v>
      </c>
      <c r="Q2" s="12">
        <v>0.41028703669142624</v>
      </c>
    </row>
    <row r="3" spans="1:17" x14ac:dyDescent="0.25">
      <c r="A3" s="6" t="s">
        <v>1</v>
      </c>
      <c r="B3" s="7">
        <v>5</v>
      </c>
      <c r="C3" s="7">
        <v>11.587999999999999</v>
      </c>
      <c r="D3" s="7">
        <v>11.587999999999999</v>
      </c>
      <c r="E3" s="9">
        <v>1</v>
      </c>
      <c r="F3" s="7">
        <v>103.839873</v>
      </c>
      <c r="G3" s="6" t="s">
        <v>39</v>
      </c>
      <c r="H3" s="6">
        <v>2</v>
      </c>
      <c r="I3" s="1">
        <v>0.59999999999999964</v>
      </c>
      <c r="J3" s="1">
        <v>2.3000000000000003</v>
      </c>
      <c r="K3" s="1">
        <v>0.4</v>
      </c>
      <c r="L3" s="1">
        <v>3.3</v>
      </c>
      <c r="M3" s="2">
        <v>647.53543200000001</v>
      </c>
      <c r="N3" s="2">
        <v>118.21</v>
      </c>
      <c r="O3" s="2">
        <v>236.94</v>
      </c>
      <c r="P3" s="12">
        <v>113.547595</v>
      </c>
      <c r="Q3" s="12">
        <v>1.3813326975801645</v>
      </c>
    </row>
    <row r="4" spans="1:17" x14ac:dyDescent="0.25">
      <c r="A4" s="6" t="s">
        <v>2</v>
      </c>
      <c r="B4" s="7">
        <v>5</v>
      </c>
      <c r="C4" s="7">
        <v>10.954000000000001</v>
      </c>
      <c r="D4" s="7">
        <v>10.954000000000001</v>
      </c>
      <c r="E4" s="9">
        <v>1</v>
      </c>
      <c r="F4" s="7">
        <v>104.421187</v>
      </c>
      <c r="G4" s="6" t="s">
        <v>39</v>
      </c>
      <c r="H4" s="6">
        <v>3</v>
      </c>
      <c r="I4" s="1">
        <v>0.29999999999999982</v>
      </c>
      <c r="J4" s="1">
        <v>1.8</v>
      </c>
      <c r="K4" s="1">
        <v>0.3</v>
      </c>
      <c r="L4" s="1">
        <v>2.4</v>
      </c>
      <c r="M4" s="2">
        <v>625.14071899999999</v>
      </c>
      <c r="N4" s="2">
        <v>137.19999999999999</v>
      </c>
      <c r="O4" s="2">
        <v>243.51</v>
      </c>
      <c r="P4" s="12">
        <v>85.329054800000009</v>
      </c>
      <c r="Q4" s="12">
        <v>0.48600204090687255</v>
      </c>
    </row>
    <row r="5" spans="1:17" x14ac:dyDescent="0.25">
      <c r="A5" s="6" t="s">
        <v>3</v>
      </c>
      <c r="B5" s="7">
        <v>5</v>
      </c>
      <c r="C5" s="7">
        <v>9.5950000000000006</v>
      </c>
      <c r="D5" s="7">
        <v>9.5950000000000006</v>
      </c>
      <c r="E5" s="9">
        <v>1</v>
      </c>
      <c r="F5" s="7">
        <v>98.403156699999997</v>
      </c>
      <c r="G5" s="6" t="s">
        <v>39</v>
      </c>
      <c r="H5" s="6">
        <v>4</v>
      </c>
      <c r="I5" s="1">
        <v>0.29999999999999982</v>
      </c>
      <c r="J5" s="1">
        <v>2.4000000000000004</v>
      </c>
      <c r="K5" s="1">
        <v>0.3</v>
      </c>
      <c r="L5" s="1">
        <v>3</v>
      </c>
      <c r="M5" s="2">
        <v>867.93697199999997</v>
      </c>
      <c r="N5" s="2">
        <v>135.58000000000001</v>
      </c>
      <c r="O5" s="2">
        <v>227.68</v>
      </c>
      <c r="P5" s="12">
        <v>75.081004299999989</v>
      </c>
      <c r="Q5" s="12">
        <v>0.48001400770423736</v>
      </c>
    </row>
    <row r="6" spans="1:17" x14ac:dyDescent="0.25">
      <c r="A6" s="6" t="s">
        <v>4</v>
      </c>
      <c r="B6" s="7">
        <v>5</v>
      </c>
      <c r="C6" s="7">
        <v>9.4239999999999995</v>
      </c>
      <c r="D6" s="7">
        <v>9.4239999999999995</v>
      </c>
      <c r="E6" s="9">
        <v>1</v>
      </c>
      <c r="F6" s="7">
        <v>101.490661</v>
      </c>
      <c r="G6" s="6" t="s">
        <v>39</v>
      </c>
      <c r="H6" s="6">
        <v>5</v>
      </c>
      <c r="I6" s="1">
        <v>0.30000000000000027</v>
      </c>
      <c r="J6" s="1">
        <v>1.9999999999999998</v>
      </c>
      <c r="K6" s="1">
        <v>0.3</v>
      </c>
      <c r="L6" s="1">
        <v>2.6</v>
      </c>
      <c r="M6" s="2">
        <v>1256.78792</v>
      </c>
      <c r="N6" s="2">
        <v>246.39</v>
      </c>
      <c r="O6" s="2">
        <v>384.19</v>
      </c>
      <c r="P6" s="12">
        <v>87.762376900000007</v>
      </c>
      <c r="Q6" s="12">
        <v>0.54841713221601485</v>
      </c>
    </row>
    <row r="7" spans="1:17" x14ac:dyDescent="0.25">
      <c r="A7" s="6" t="s">
        <v>5</v>
      </c>
      <c r="B7" s="7">
        <v>5</v>
      </c>
      <c r="C7" s="7">
        <v>10.352</v>
      </c>
      <c r="D7" s="7">
        <v>10.352</v>
      </c>
      <c r="E7" s="9">
        <v>1</v>
      </c>
      <c r="F7" s="7">
        <v>105.347857</v>
      </c>
      <c r="G7" s="6" t="s">
        <v>39</v>
      </c>
      <c r="H7" s="6">
        <v>6</v>
      </c>
      <c r="I7" s="1">
        <v>0.29999999999999982</v>
      </c>
      <c r="J7" s="1">
        <v>3.3000000000000003</v>
      </c>
      <c r="K7" s="1">
        <v>0.3</v>
      </c>
      <c r="L7" s="1">
        <v>3.9</v>
      </c>
      <c r="M7" s="2">
        <v>1264.33701</v>
      </c>
      <c r="N7" s="2">
        <v>278.92</v>
      </c>
      <c r="O7" s="2">
        <v>317.3</v>
      </c>
      <c r="P7" s="12">
        <v>81.393988399999998</v>
      </c>
      <c r="Q7" s="12">
        <v>0.50884781753834052</v>
      </c>
    </row>
    <row r="8" spans="1:17" x14ac:dyDescent="0.25">
      <c r="A8" s="6" t="s">
        <v>6</v>
      </c>
      <c r="B8" s="7">
        <v>5</v>
      </c>
      <c r="C8" s="7">
        <v>16.196000000000002</v>
      </c>
      <c r="D8" s="7">
        <v>16.196000000000002</v>
      </c>
      <c r="E8" s="9">
        <v>1</v>
      </c>
      <c r="F8" s="7">
        <v>103.810738</v>
      </c>
      <c r="G8" s="6" t="s">
        <v>39</v>
      </c>
      <c r="H8" s="6">
        <v>7</v>
      </c>
      <c r="I8" s="1">
        <v>0.29999999999999982</v>
      </c>
      <c r="J8" s="1">
        <v>3.2</v>
      </c>
      <c r="K8" s="1">
        <v>0.3</v>
      </c>
      <c r="L8" s="1">
        <v>3.8</v>
      </c>
      <c r="M8" s="2">
        <v>994.75390500000003</v>
      </c>
      <c r="N8" s="2">
        <v>185.72</v>
      </c>
      <c r="O8" s="2">
        <v>252.06</v>
      </c>
      <c r="P8" s="12">
        <v>98.169784300000003</v>
      </c>
      <c r="Q8" s="12">
        <v>0.85802076711167619</v>
      </c>
    </row>
    <row r="9" spans="1:17" x14ac:dyDescent="0.25">
      <c r="A9" s="6" t="s">
        <v>7</v>
      </c>
      <c r="B9" s="7">
        <v>5</v>
      </c>
      <c r="C9" s="7">
        <v>0.54500000000000004</v>
      </c>
      <c r="D9" s="7">
        <v>0.54500000000000004</v>
      </c>
      <c r="E9" s="9">
        <v>1</v>
      </c>
      <c r="F9" s="7">
        <v>100.263149</v>
      </c>
      <c r="G9" s="6" t="s">
        <v>40</v>
      </c>
      <c r="H9" s="6">
        <v>2</v>
      </c>
      <c r="I9" s="1">
        <v>0.5</v>
      </c>
      <c r="J9" s="1">
        <v>6.1000000000000005</v>
      </c>
      <c r="K9" s="1">
        <v>1.3</v>
      </c>
      <c r="L9" s="1">
        <v>7.9</v>
      </c>
      <c r="M9" s="2">
        <v>3737.2026900000001</v>
      </c>
      <c r="N9" s="2">
        <v>736.19</v>
      </c>
      <c r="O9" s="2">
        <v>540.28</v>
      </c>
      <c r="P9" s="12">
        <v>22.592467500000001</v>
      </c>
      <c r="Q9" s="12">
        <v>5.6954749712613648E-2</v>
      </c>
    </row>
    <row r="10" spans="1:17" x14ac:dyDescent="0.25">
      <c r="A10" s="6" t="s">
        <v>8</v>
      </c>
      <c r="B10" s="7">
        <v>5</v>
      </c>
      <c r="C10" s="7">
        <v>1.218</v>
      </c>
      <c r="D10" s="7">
        <v>1.218</v>
      </c>
      <c r="E10" s="9">
        <v>1</v>
      </c>
      <c r="F10" s="7">
        <v>103.73240199999999</v>
      </c>
      <c r="G10" s="6" t="s">
        <v>40</v>
      </c>
      <c r="H10" s="6">
        <v>3</v>
      </c>
      <c r="I10" s="1">
        <v>3.4</v>
      </c>
      <c r="J10" s="1">
        <v>9.5</v>
      </c>
      <c r="K10" s="1">
        <v>0.7</v>
      </c>
      <c r="L10" s="1">
        <v>13.6</v>
      </c>
      <c r="M10" s="2">
        <v>11581.632799999999</v>
      </c>
      <c r="N10" s="2">
        <v>1045.2</v>
      </c>
      <c r="O10" s="2">
        <v>629.46</v>
      </c>
      <c r="P10" s="12">
        <v>15.168081699999998</v>
      </c>
      <c r="Q10" s="12">
        <v>6.3739599141765649E-2</v>
      </c>
    </row>
    <row r="11" spans="1:17" x14ac:dyDescent="0.25">
      <c r="A11" s="6" t="s">
        <v>9</v>
      </c>
      <c r="B11" s="7">
        <v>5</v>
      </c>
      <c r="C11" s="7">
        <v>1.577</v>
      </c>
      <c r="D11" s="7">
        <v>1.577</v>
      </c>
      <c r="E11" s="9">
        <v>1</v>
      </c>
      <c r="F11" s="7">
        <v>105.9173</v>
      </c>
      <c r="G11" s="6" t="s">
        <v>40</v>
      </c>
      <c r="H11" s="6">
        <v>5</v>
      </c>
      <c r="I11" s="1">
        <v>1.7000000000000002</v>
      </c>
      <c r="J11" s="1">
        <v>4.8</v>
      </c>
      <c r="K11" s="1">
        <v>0.92199999999999993</v>
      </c>
      <c r="L11" s="1">
        <v>7.4219999999999997</v>
      </c>
      <c r="M11" s="2">
        <v>5672.0212799999999</v>
      </c>
      <c r="N11" s="2">
        <v>555.98</v>
      </c>
      <c r="O11" s="2">
        <v>425.37</v>
      </c>
      <c r="P11" s="12">
        <v>50.539209300000003</v>
      </c>
      <c r="Q11" s="12">
        <v>0.23814557535487768</v>
      </c>
    </row>
    <row r="12" spans="1:17" x14ac:dyDescent="0.25">
      <c r="A12" s="6" t="s">
        <v>10</v>
      </c>
      <c r="B12" s="7">
        <v>5</v>
      </c>
      <c r="C12" s="7">
        <v>1.0640000000000001</v>
      </c>
      <c r="D12" s="7">
        <v>1.0640000000000001</v>
      </c>
      <c r="E12" s="9">
        <v>1</v>
      </c>
      <c r="F12" s="7">
        <v>100.471677</v>
      </c>
      <c r="G12" s="6" t="s">
        <v>40</v>
      </c>
      <c r="H12" s="6">
        <v>6</v>
      </c>
      <c r="I12" s="1">
        <v>0.40000000000000036</v>
      </c>
      <c r="J12" s="1">
        <v>3.6</v>
      </c>
      <c r="K12" s="1">
        <v>0.4</v>
      </c>
      <c r="L12" s="1">
        <v>4.4000000000000004</v>
      </c>
      <c r="M12" s="2">
        <v>5357.5699699999996</v>
      </c>
      <c r="N12" s="2">
        <v>454.9</v>
      </c>
      <c r="O12" s="2">
        <v>450.92</v>
      </c>
      <c r="P12" s="12">
        <v>39.467874399999999</v>
      </c>
      <c r="Q12" s="12">
        <v>0.11996842936069456</v>
      </c>
    </row>
    <row r="13" spans="1:17" x14ac:dyDescent="0.25">
      <c r="A13" s="6" t="s">
        <v>11</v>
      </c>
      <c r="B13" s="7">
        <v>5</v>
      </c>
      <c r="C13" s="7">
        <v>2.6909999999999998</v>
      </c>
      <c r="D13" s="7">
        <v>2.6909999999999998</v>
      </c>
      <c r="E13" s="9">
        <v>1</v>
      </c>
      <c r="F13" s="7">
        <v>98.786841800000005</v>
      </c>
      <c r="G13" s="6" t="s">
        <v>40</v>
      </c>
      <c r="H13" s="6">
        <v>7</v>
      </c>
      <c r="I13" s="1">
        <v>1.6000000000000005</v>
      </c>
      <c r="J13" s="1">
        <v>6.6000000000000005</v>
      </c>
      <c r="K13" s="1">
        <v>0.6</v>
      </c>
      <c r="L13" s="1">
        <v>8.8000000000000007</v>
      </c>
      <c r="M13" s="2">
        <v>9301.3911100000005</v>
      </c>
      <c r="N13" s="2">
        <v>1786</v>
      </c>
      <c r="O13" s="2">
        <v>953.01</v>
      </c>
      <c r="P13" s="12">
        <v>66.577478099999993</v>
      </c>
      <c r="Q13" s="12">
        <v>0.41604823747680886</v>
      </c>
    </row>
    <row r="14" spans="1:17" x14ac:dyDescent="0.25">
      <c r="A14" s="6" t="s">
        <v>12</v>
      </c>
      <c r="B14" s="7">
        <v>5</v>
      </c>
      <c r="C14" s="7">
        <v>25.77</v>
      </c>
      <c r="D14" s="7">
        <v>25.77</v>
      </c>
      <c r="E14" s="9">
        <v>1</v>
      </c>
      <c r="F14" s="7">
        <v>100.671961</v>
      </c>
      <c r="G14" s="6" t="s">
        <v>41</v>
      </c>
      <c r="H14" s="6">
        <v>1</v>
      </c>
      <c r="I14" s="1">
        <v>0.29999999999999982</v>
      </c>
      <c r="J14" s="1">
        <v>1.9000000000000001</v>
      </c>
      <c r="K14" s="1">
        <v>0.3</v>
      </c>
      <c r="L14" s="1">
        <v>2.5</v>
      </c>
      <c r="M14" s="2">
        <v>908.59033399999998</v>
      </c>
      <c r="N14" s="2">
        <v>197.28</v>
      </c>
      <c r="O14" s="2">
        <v>304.81</v>
      </c>
      <c r="P14" s="12">
        <v>105.31313700000001</v>
      </c>
      <c r="Q14" s="12">
        <v>1.2311293712975349</v>
      </c>
    </row>
    <row r="15" spans="1:17" x14ac:dyDescent="0.25">
      <c r="A15" s="6" t="s">
        <v>13</v>
      </c>
      <c r="B15" s="7">
        <v>5</v>
      </c>
      <c r="C15" s="7">
        <v>6.0609999999999999</v>
      </c>
      <c r="D15" s="7">
        <v>6.0609999999999999</v>
      </c>
      <c r="E15" s="9">
        <v>1</v>
      </c>
      <c r="F15" s="7">
        <v>98.888065900000001</v>
      </c>
      <c r="G15" s="6" t="s">
        <v>41</v>
      </c>
      <c r="H15" s="6">
        <v>2</v>
      </c>
      <c r="I15" s="1">
        <v>0.29999999999999982</v>
      </c>
      <c r="J15" s="1">
        <v>2.4000000000000004</v>
      </c>
      <c r="K15" s="1">
        <v>0.3</v>
      </c>
      <c r="L15" s="1">
        <v>3</v>
      </c>
      <c r="M15" s="2">
        <v>1940.1838700000001</v>
      </c>
      <c r="N15" s="2">
        <v>316.27999999999997</v>
      </c>
      <c r="O15" s="2">
        <v>381.43</v>
      </c>
      <c r="P15" s="12">
        <v>67.695221799999999</v>
      </c>
      <c r="Q15" s="12">
        <v>0.28121375214587296</v>
      </c>
    </row>
    <row r="16" spans="1:17" x14ac:dyDescent="0.25">
      <c r="A16" s="6" t="s">
        <v>14</v>
      </c>
      <c r="B16" s="7">
        <v>5</v>
      </c>
      <c r="C16" s="7">
        <v>6.3470000000000004</v>
      </c>
      <c r="D16" s="7">
        <v>6.3470000000000004</v>
      </c>
      <c r="E16" s="9">
        <v>1</v>
      </c>
      <c r="F16" s="7">
        <v>104.03876700000001</v>
      </c>
      <c r="G16" s="6" t="s">
        <v>41</v>
      </c>
      <c r="H16" s="6">
        <v>3</v>
      </c>
      <c r="I16" s="1">
        <v>0.29999999999999982</v>
      </c>
      <c r="J16" s="1">
        <v>2.5335000000000005</v>
      </c>
      <c r="K16" s="1">
        <v>0.3</v>
      </c>
      <c r="L16" s="1">
        <v>3.1335000000000002</v>
      </c>
      <c r="M16" s="2">
        <v>847.43390199999999</v>
      </c>
      <c r="N16" s="2">
        <v>256</v>
      </c>
      <c r="O16" s="2">
        <v>378.9</v>
      </c>
      <c r="P16" s="12">
        <v>75.449083899999991</v>
      </c>
      <c r="Q16" s="12">
        <v>0.35481887298747761</v>
      </c>
    </row>
    <row r="17" spans="1:17" x14ac:dyDescent="0.25">
      <c r="A17" s="6" t="s">
        <v>15</v>
      </c>
      <c r="B17" s="7">
        <v>-5</v>
      </c>
      <c r="C17" s="7">
        <v>5.3609999999999998</v>
      </c>
      <c r="D17" s="7">
        <v>5.3609999999999998</v>
      </c>
      <c r="E17" s="9">
        <v>1</v>
      </c>
      <c r="F17" s="7">
        <v>103.36121799999999</v>
      </c>
      <c r="G17" s="6" t="s">
        <v>41</v>
      </c>
      <c r="H17" s="6">
        <v>4</v>
      </c>
      <c r="I17" s="1">
        <v>0.29999999999999982</v>
      </c>
      <c r="J17" s="1">
        <v>2.2000000000000002</v>
      </c>
      <c r="K17" s="1">
        <v>0.3</v>
      </c>
      <c r="L17" s="1">
        <v>2.8</v>
      </c>
      <c r="M17" s="2">
        <v>1008.67606</v>
      </c>
      <c r="N17" s="2">
        <v>279.92</v>
      </c>
      <c r="O17" s="2">
        <v>364.85</v>
      </c>
      <c r="P17" s="12">
        <v>69.007364600000002</v>
      </c>
      <c r="Q17" s="12">
        <v>0.2832461562846727</v>
      </c>
    </row>
    <row r="18" spans="1:17" x14ac:dyDescent="0.25">
      <c r="A18" s="6" t="s">
        <v>16</v>
      </c>
      <c r="B18" s="7">
        <v>5</v>
      </c>
      <c r="C18" s="7">
        <v>10.382999999999999</v>
      </c>
      <c r="D18" s="7">
        <v>10.382999999999999</v>
      </c>
      <c r="E18" s="9">
        <v>1</v>
      </c>
      <c r="F18" s="7">
        <v>101.139332</v>
      </c>
      <c r="G18" s="6" t="s">
        <v>41</v>
      </c>
      <c r="H18" s="6">
        <v>5</v>
      </c>
      <c r="I18" s="1">
        <v>0.29999999999999982</v>
      </c>
      <c r="J18" s="1">
        <v>1.2000000000000002</v>
      </c>
      <c r="K18" s="1">
        <v>0.9</v>
      </c>
      <c r="L18" s="1">
        <v>2.4</v>
      </c>
      <c r="M18" s="2">
        <v>1072.5233700000001</v>
      </c>
      <c r="N18" s="2">
        <v>193.29</v>
      </c>
      <c r="O18" s="2">
        <v>461.83</v>
      </c>
      <c r="P18" s="12">
        <v>104.736796</v>
      </c>
      <c r="Q18" s="12">
        <v>1.4291810048176186</v>
      </c>
    </row>
    <row r="19" spans="1:17" x14ac:dyDescent="0.25">
      <c r="A19" s="6" t="s">
        <v>17</v>
      </c>
      <c r="B19" s="7">
        <v>5</v>
      </c>
      <c r="C19" s="7">
        <v>12.224</v>
      </c>
      <c r="D19" s="7">
        <v>12.224</v>
      </c>
      <c r="E19" s="9">
        <v>1</v>
      </c>
      <c r="F19" s="7">
        <v>99.400886700000001</v>
      </c>
      <c r="G19" s="6" t="s">
        <v>41</v>
      </c>
      <c r="H19" s="6">
        <v>6</v>
      </c>
      <c r="I19" s="1">
        <v>0.29999999999999982</v>
      </c>
      <c r="J19" s="1">
        <v>2.8000000000000003</v>
      </c>
      <c r="K19" s="1">
        <v>0.3</v>
      </c>
      <c r="L19" s="1">
        <v>3.4</v>
      </c>
      <c r="M19" s="2">
        <v>1773.52088</v>
      </c>
      <c r="N19" s="2">
        <v>368.02</v>
      </c>
      <c r="O19" s="2">
        <v>421.84</v>
      </c>
      <c r="P19" s="12">
        <v>83.959914599999991</v>
      </c>
      <c r="Q19" s="12">
        <v>0.5509532609185559</v>
      </c>
    </row>
    <row r="20" spans="1:17" x14ac:dyDescent="0.25">
      <c r="A20" s="6" t="s">
        <v>18</v>
      </c>
      <c r="B20" s="7">
        <v>-5</v>
      </c>
      <c r="C20" s="7">
        <v>8.4819999999999993</v>
      </c>
      <c r="D20" s="7">
        <v>8.4819999999999993</v>
      </c>
      <c r="E20" s="9">
        <v>1</v>
      </c>
      <c r="F20" s="7">
        <v>111.492743</v>
      </c>
      <c r="G20" s="6" t="s">
        <v>41</v>
      </c>
      <c r="H20" s="6">
        <v>7</v>
      </c>
      <c r="I20" s="1">
        <v>0.29999999999999982</v>
      </c>
      <c r="J20" s="1">
        <v>3.4000000000000004</v>
      </c>
      <c r="K20" s="1">
        <v>0.3</v>
      </c>
      <c r="L20" s="1">
        <v>4</v>
      </c>
      <c r="M20" s="2">
        <v>1339.0521100000001</v>
      </c>
      <c r="N20" s="2">
        <v>463.51</v>
      </c>
      <c r="O20" s="2">
        <v>497.87</v>
      </c>
      <c r="P20" s="12">
        <v>100.67634099999999</v>
      </c>
      <c r="Q20" s="12">
        <v>0.71814410295487252</v>
      </c>
    </row>
    <row r="21" spans="1:17" x14ac:dyDescent="0.25">
      <c r="A21" s="6" t="s">
        <v>19</v>
      </c>
      <c r="B21" s="7">
        <v>5</v>
      </c>
      <c r="C21" s="7">
        <v>4.0490000000000004</v>
      </c>
      <c r="D21" s="7">
        <v>4.0490000000000004</v>
      </c>
      <c r="E21" s="9">
        <v>1</v>
      </c>
      <c r="F21" s="7">
        <v>116.636321</v>
      </c>
      <c r="G21" s="6" t="s">
        <v>42</v>
      </c>
      <c r="H21" s="6">
        <v>2</v>
      </c>
      <c r="I21" s="1">
        <v>0.29999999999999982</v>
      </c>
      <c r="J21" s="1">
        <v>5</v>
      </c>
      <c r="K21" s="1">
        <f>0.3+0.622</f>
        <v>0.92199999999999993</v>
      </c>
      <c r="L21" s="1">
        <f>5.6+0.622</f>
        <v>6.2219999999999995</v>
      </c>
      <c r="M21" s="2">
        <v>2497.08482</v>
      </c>
      <c r="N21" s="2">
        <v>398.3</v>
      </c>
      <c r="O21" s="2">
        <v>405.82</v>
      </c>
      <c r="P21" s="12">
        <v>107.96333</v>
      </c>
      <c r="Q21" s="12">
        <v>0.79909216498914548</v>
      </c>
    </row>
    <row r="22" spans="1:17" x14ac:dyDescent="0.25">
      <c r="A22" s="6" t="s">
        <v>20</v>
      </c>
      <c r="B22" s="7">
        <v>5</v>
      </c>
      <c r="C22" s="7">
        <v>3.508</v>
      </c>
      <c r="D22" s="7">
        <v>3.508</v>
      </c>
      <c r="E22" s="9">
        <v>1</v>
      </c>
      <c r="F22" s="7">
        <v>119.772119</v>
      </c>
      <c r="G22" s="6" t="s">
        <v>42</v>
      </c>
      <c r="H22" s="6">
        <v>4</v>
      </c>
      <c r="I22" s="1">
        <v>0.29999999999999982</v>
      </c>
      <c r="J22" s="1">
        <v>4.6000000000000005</v>
      </c>
      <c r="K22" s="1">
        <f>0.3+0.578</f>
        <v>0.87799999999999989</v>
      </c>
      <c r="L22" s="1">
        <f>5.2+0.578</f>
        <v>5.7780000000000005</v>
      </c>
      <c r="M22" s="2">
        <v>2045.73288</v>
      </c>
      <c r="N22" s="2">
        <v>264.61</v>
      </c>
      <c r="O22" s="2">
        <v>256.66000000000003</v>
      </c>
      <c r="P22" s="12">
        <v>104.386979</v>
      </c>
      <c r="Q22" s="12">
        <v>0.704983922829582</v>
      </c>
    </row>
    <row r="23" spans="1:17" x14ac:dyDescent="0.25">
      <c r="A23" s="6" t="s">
        <v>21</v>
      </c>
      <c r="B23" s="7">
        <v>5</v>
      </c>
      <c r="C23" s="7">
        <v>2.931</v>
      </c>
      <c r="D23" s="7">
        <v>2.931</v>
      </c>
      <c r="E23" s="9">
        <v>1</v>
      </c>
      <c r="F23" s="7">
        <v>109.742761</v>
      </c>
      <c r="G23" s="6" t="s">
        <v>42</v>
      </c>
      <c r="H23" s="6">
        <v>5</v>
      </c>
      <c r="I23" s="1">
        <v>0.29999999999999982</v>
      </c>
      <c r="J23" s="1">
        <v>4.4000000000000004</v>
      </c>
      <c r="K23" s="1">
        <v>0.3</v>
      </c>
      <c r="L23" s="1">
        <v>5</v>
      </c>
      <c r="M23" s="2">
        <v>2179.8930599999999</v>
      </c>
      <c r="N23" s="2">
        <v>336.38</v>
      </c>
      <c r="O23" s="2">
        <v>406.94</v>
      </c>
      <c r="P23" s="12">
        <v>48.508561499999999</v>
      </c>
      <c r="Q23" s="12">
        <v>0.15932811480756687</v>
      </c>
    </row>
    <row r="24" spans="1:17" x14ac:dyDescent="0.25">
      <c r="A24" s="6" t="s">
        <v>22</v>
      </c>
      <c r="B24" s="7">
        <v>5</v>
      </c>
      <c r="C24" s="7">
        <v>2.1680000000000001</v>
      </c>
      <c r="D24" s="7">
        <v>2.1680000000000001</v>
      </c>
      <c r="E24" s="9">
        <v>1</v>
      </c>
      <c r="F24" s="7">
        <v>104.686295</v>
      </c>
      <c r="G24" s="6" t="s">
        <v>42</v>
      </c>
      <c r="H24" s="6">
        <v>6</v>
      </c>
      <c r="I24" s="1">
        <v>0.30000000000000071</v>
      </c>
      <c r="J24" s="1">
        <v>3.8</v>
      </c>
      <c r="K24" s="1">
        <v>0.3</v>
      </c>
      <c r="L24" s="1">
        <v>4.4000000000000004</v>
      </c>
      <c r="M24" s="2">
        <v>3332.5945900000002</v>
      </c>
      <c r="N24" s="2">
        <v>245.97</v>
      </c>
      <c r="O24" s="2">
        <v>276.14</v>
      </c>
      <c r="P24" s="12">
        <v>29.990479499999999</v>
      </c>
      <c r="Q24" s="12">
        <v>8.3199017576176232E-2</v>
      </c>
    </row>
    <row r="25" spans="1:17" x14ac:dyDescent="0.25">
      <c r="A25" s="6" t="s">
        <v>23</v>
      </c>
      <c r="B25" s="7">
        <v>5</v>
      </c>
      <c r="C25" s="7">
        <v>3.21</v>
      </c>
      <c r="D25" s="7">
        <v>3.21</v>
      </c>
      <c r="E25" s="9">
        <v>1</v>
      </c>
      <c r="F25" s="7">
        <v>99.838895399999998</v>
      </c>
      <c r="G25" s="6" t="s">
        <v>42</v>
      </c>
      <c r="H25" s="6">
        <v>7</v>
      </c>
      <c r="I25" s="1">
        <v>0.30000000000000027</v>
      </c>
      <c r="J25" s="1">
        <v>3.6</v>
      </c>
      <c r="K25" s="1">
        <v>0.3</v>
      </c>
      <c r="L25" s="1">
        <v>4.2</v>
      </c>
      <c r="M25" s="2">
        <v>1564.04144</v>
      </c>
      <c r="N25" s="2">
        <v>341.46</v>
      </c>
      <c r="O25" s="2">
        <v>358.87</v>
      </c>
      <c r="P25" s="12">
        <v>62.727259200000006</v>
      </c>
      <c r="Q25" s="12">
        <v>0.28170250109697237</v>
      </c>
    </row>
    <row r="26" spans="1:17" x14ac:dyDescent="0.25">
      <c r="A26" s="6" t="s">
        <v>24</v>
      </c>
      <c r="B26" s="7">
        <v>5</v>
      </c>
      <c r="C26" s="7">
        <v>9.9670000000000005</v>
      </c>
      <c r="D26" s="7">
        <v>9.9670000000000005</v>
      </c>
      <c r="E26" s="9">
        <v>1</v>
      </c>
      <c r="F26" s="7">
        <v>101.068039</v>
      </c>
      <c r="G26" s="6" t="s">
        <v>42</v>
      </c>
      <c r="H26" s="6">
        <v>8</v>
      </c>
      <c r="I26" s="1">
        <v>0.30000000000000027</v>
      </c>
      <c r="J26" s="1">
        <v>3</v>
      </c>
      <c r="K26" s="1">
        <v>0.3</v>
      </c>
      <c r="L26" s="1">
        <v>3.6</v>
      </c>
      <c r="M26" s="2">
        <v>2708.4035199999998</v>
      </c>
      <c r="N26" s="2">
        <v>243.59</v>
      </c>
      <c r="O26" s="2">
        <v>337.81</v>
      </c>
      <c r="P26" s="12">
        <v>77.180150900000001</v>
      </c>
      <c r="Q26" s="12">
        <v>0.44329300836150148</v>
      </c>
    </row>
    <row r="27" spans="1:17" x14ac:dyDescent="0.25">
      <c r="B27" s="7"/>
      <c r="C27" s="7"/>
      <c r="D27" s="7"/>
      <c r="E27" s="9"/>
      <c r="F27" s="7"/>
      <c r="I27" s="1"/>
      <c r="J27" s="1"/>
      <c r="K27" s="1"/>
      <c r="L27" s="1"/>
      <c r="M27" s="2"/>
      <c r="N27" s="2"/>
      <c r="O27" s="2"/>
    </row>
    <row r="28" spans="1:17" x14ac:dyDescent="0.25">
      <c r="B28" s="7"/>
      <c r="C28" s="7"/>
      <c r="D28" s="7"/>
      <c r="E28" s="9"/>
      <c r="F28" s="7"/>
      <c r="I28" s="1"/>
      <c r="J28" s="1"/>
      <c r="K28" s="1"/>
      <c r="L28" s="1"/>
      <c r="M28" s="2"/>
      <c r="N28" s="2"/>
      <c r="O28" s="2"/>
    </row>
    <row r="29" spans="1:17" x14ac:dyDescent="0.25">
      <c r="B29" s="7"/>
      <c r="C29" s="7"/>
      <c r="D29" s="7"/>
      <c r="E29" s="9"/>
      <c r="F29" s="7"/>
      <c r="I29" s="1"/>
      <c r="J29" s="1"/>
      <c r="K29" s="1"/>
      <c r="L29" s="1"/>
      <c r="M29" s="2"/>
      <c r="N29" s="2"/>
      <c r="O29" s="2"/>
    </row>
    <row r="30" spans="1:17" x14ac:dyDescent="0.25">
      <c r="B30" s="7"/>
      <c r="C30" s="7"/>
      <c r="D30" s="7"/>
      <c r="E30" s="9"/>
      <c r="F30" s="7"/>
      <c r="I30" s="1"/>
      <c r="J30" s="1"/>
      <c r="K30" s="1"/>
      <c r="L30" s="1"/>
      <c r="M30" s="2"/>
      <c r="N30" s="2"/>
      <c r="O30" s="2"/>
    </row>
    <row r="31" spans="1:17" x14ac:dyDescent="0.25">
      <c r="B31" s="7"/>
      <c r="C31" s="7"/>
      <c r="D31" s="7"/>
      <c r="E31" s="9"/>
      <c r="F31" s="7"/>
      <c r="I31" s="1"/>
      <c r="J31" s="1"/>
      <c r="K31" s="1"/>
      <c r="L31" s="1"/>
      <c r="M31" s="2"/>
      <c r="N31" s="2"/>
      <c r="O31" s="2"/>
    </row>
    <row r="32" spans="1:17" x14ac:dyDescent="0.25">
      <c r="B32" s="7"/>
      <c r="C32" s="7"/>
      <c r="D32" s="7"/>
      <c r="E32" s="9"/>
      <c r="F32" s="7"/>
      <c r="I32" s="1"/>
      <c r="J32" s="1"/>
      <c r="K32" s="1"/>
      <c r="L32" s="1"/>
      <c r="M32" s="2"/>
      <c r="N32" s="2"/>
      <c r="O32" s="2"/>
    </row>
    <row r="33" spans="2:15" x14ac:dyDescent="0.25">
      <c r="B33" s="7"/>
      <c r="C33" s="7"/>
      <c r="D33" s="7"/>
      <c r="E33" s="9"/>
      <c r="F33" s="7"/>
      <c r="I33" s="1"/>
      <c r="J33" s="1"/>
      <c r="K33" s="1"/>
      <c r="L33" s="1"/>
      <c r="M33" s="2"/>
      <c r="N33" s="2"/>
      <c r="O33" s="2"/>
    </row>
    <row r="34" spans="2:15" x14ac:dyDescent="0.25">
      <c r="B34" s="7"/>
      <c r="C34" s="7"/>
      <c r="D34" s="7"/>
      <c r="E34" s="9"/>
      <c r="F34" s="7"/>
      <c r="I34" s="1"/>
      <c r="J34" s="1"/>
      <c r="K34" s="1"/>
      <c r="L34" s="1"/>
      <c r="M34" s="2"/>
      <c r="N34" s="2"/>
      <c r="O34" s="2"/>
    </row>
    <row r="35" spans="2:15" x14ac:dyDescent="0.25">
      <c r="B35" s="7"/>
      <c r="C35" s="7"/>
      <c r="D35" s="7"/>
      <c r="E35" s="9"/>
      <c r="F35" s="7"/>
      <c r="I35" s="1"/>
      <c r="J35" s="1"/>
      <c r="K35" s="1"/>
      <c r="L35" s="1"/>
      <c r="M35" s="2"/>
      <c r="N35" s="2"/>
      <c r="O35" s="2"/>
    </row>
    <row r="36" spans="2:15" x14ac:dyDescent="0.25">
      <c r="B36" s="7"/>
      <c r="C36" s="7"/>
      <c r="D36" s="7"/>
      <c r="E36" s="9"/>
      <c r="F36" s="7"/>
      <c r="I36" s="1"/>
      <c r="J36" s="1"/>
      <c r="K36" s="1"/>
      <c r="L36" s="1"/>
      <c r="M36" s="2"/>
      <c r="N36" s="2"/>
      <c r="O36" s="2"/>
    </row>
    <row r="37" spans="2:15" x14ac:dyDescent="0.25">
      <c r="B37" s="7"/>
      <c r="C37" s="7"/>
      <c r="D37" s="7"/>
      <c r="E37" s="9"/>
      <c r="F37" s="7"/>
      <c r="I37" s="1"/>
      <c r="J37" s="1"/>
      <c r="K37" s="1"/>
      <c r="L37" s="1"/>
      <c r="M37" s="2"/>
      <c r="N37" s="2"/>
      <c r="O37" s="2"/>
    </row>
    <row r="38" spans="2:15" x14ac:dyDescent="0.25">
      <c r="B38" s="7"/>
      <c r="C38" s="7"/>
      <c r="D38" s="7"/>
      <c r="E38" s="9"/>
      <c r="F38" s="7"/>
      <c r="I38" s="1"/>
      <c r="J38" s="1"/>
      <c r="K38" s="1"/>
      <c r="L38" s="1"/>
      <c r="M38" s="2"/>
      <c r="N38" s="2"/>
      <c r="O38" s="2"/>
    </row>
    <row r="39" spans="2:15" x14ac:dyDescent="0.25">
      <c r="B39" s="7"/>
      <c r="C39" s="7"/>
      <c r="D39" s="7"/>
      <c r="E39" s="9"/>
      <c r="F39" s="7"/>
      <c r="I39" s="1"/>
      <c r="J39" s="1"/>
      <c r="K39" s="1"/>
      <c r="L39" s="1"/>
      <c r="M39" s="2"/>
      <c r="N39" s="2"/>
      <c r="O39" s="2"/>
    </row>
    <row r="40" spans="2:15" x14ac:dyDescent="0.25">
      <c r="B40" s="7"/>
      <c r="C40" s="7"/>
      <c r="D40" s="7"/>
      <c r="E40" s="9"/>
      <c r="F40" s="7"/>
      <c r="I40" s="1"/>
      <c r="J40" s="1"/>
      <c r="K40" s="1"/>
      <c r="L40" s="1"/>
      <c r="M40" s="2"/>
      <c r="N40" s="2"/>
      <c r="O40" s="2"/>
    </row>
    <row r="41" spans="2:15" x14ac:dyDescent="0.25">
      <c r="B41" s="7"/>
      <c r="C41" s="7"/>
      <c r="D41" s="7"/>
      <c r="E41" s="9"/>
      <c r="F41" s="7"/>
      <c r="I41" s="1"/>
      <c r="J41" s="1"/>
      <c r="K41" s="1"/>
      <c r="L41" s="1"/>
      <c r="M41" s="2"/>
      <c r="N41" s="2"/>
      <c r="O41" s="2"/>
    </row>
    <row r="42" spans="2:15" x14ac:dyDescent="0.25">
      <c r="B42" s="7"/>
      <c r="C42" s="7"/>
      <c r="D42" s="7"/>
      <c r="E42" s="9"/>
      <c r="F42" s="7"/>
      <c r="I42" s="1"/>
      <c r="J42" s="1"/>
      <c r="K42" s="1"/>
      <c r="L42" s="1"/>
      <c r="M42" s="2"/>
      <c r="N42" s="2"/>
      <c r="O42" s="2"/>
    </row>
    <row r="43" spans="2:15" x14ac:dyDescent="0.25">
      <c r="B43" s="7"/>
      <c r="C43" s="7"/>
      <c r="D43" s="7"/>
      <c r="E43" s="9"/>
      <c r="F43" s="7"/>
      <c r="I43" s="1"/>
      <c r="J43" s="1"/>
      <c r="K43" s="1"/>
      <c r="L43" s="1"/>
      <c r="M43" s="2"/>
      <c r="N43" s="2"/>
      <c r="O43" s="2"/>
    </row>
    <row r="44" spans="2:15" x14ac:dyDescent="0.25">
      <c r="B44" s="7"/>
      <c r="C44" s="7"/>
      <c r="D44" s="7"/>
      <c r="E44" s="9"/>
      <c r="F44" s="7"/>
      <c r="I44" s="1"/>
      <c r="J44" s="1"/>
      <c r="K44" s="1"/>
      <c r="L44" s="1"/>
      <c r="M44" s="2"/>
      <c r="N44" s="2"/>
      <c r="O44" s="2"/>
    </row>
    <row r="45" spans="2:15" x14ac:dyDescent="0.25">
      <c r="B45" s="7"/>
      <c r="C45" s="7"/>
      <c r="D45" s="7"/>
      <c r="E45" s="9"/>
      <c r="F45" s="7"/>
      <c r="I45" s="1"/>
      <c r="J45" s="1"/>
      <c r="K45" s="1"/>
      <c r="L45" s="1"/>
      <c r="M45" s="2"/>
      <c r="N45" s="2"/>
      <c r="O45" s="2"/>
    </row>
    <row r="46" spans="2:15" x14ac:dyDescent="0.25">
      <c r="B46" s="7"/>
      <c r="C46" s="7"/>
      <c r="D46" s="7"/>
      <c r="E46" s="9"/>
      <c r="F46" s="7"/>
      <c r="I46" s="1"/>
      <c r="J46" s="1"/>
      <c r="K46" s="1"/>
      <c r="L46" s="1"/>
      <c r="M46" s="2"/>
      <c r="N46" s="2"/>
      <c r="O46" s="2"/>
    </row>
    <row r="47" spans="2:15" x14ac:dyDescent="0.25">
      <c r="B47" s="7"/>
      <c r="C47" s="7"/>
      <c r="D47" s="7"/>
      <c r="E47" s="9"/>
      <c r="F47" s="7"/>
      <c r="I47" s="1"/>
      <c r="J47" s="1"/>
      <c r="K47" s="1"/>
      <c r="L47" s="1"/>
      <c r="M47" s="2"/>
      <c r="N47" s="2"/>
      <c r="O47" s="2"/>
    </row>
    <row r="48" spans="2:15" x14ac:dyDescent="0.25">
      <c r="B48" s="7"/>
      <c r="C48" s="7"/>
      <c r="D48" s="7"/>
      <c r="E48" s="9"/>
      <c r="F48" s="7"/>
      <c r="I48" s="1"/>
      <c r="J48" s="1"/>
      <c r="K48" s="1"/>
      <c r="L48" s="1"/>
      <c r="M48" s="2"/>
      <c r="N48" s="2"/>
      <c r="O48" s="2"/>
    </row>
    <row r="49" spans="2:15" x14ac:dyDescent="0.25">
      <c r="B49" s="7"/>
      <c r="C49" s="7"/>
      <c r="D49" s="7"/>
      <c r="E49" s="9"/>
      <c r="F49" s="7"/>
      <c r="I49" s="1"/>
      <c r="J49" s="1"/>
      <c r="K49" s="1"/>
      <c r="L49" s="1"/>
      <c r="M49" s="2"/>
      <c r="N49" s="2"/>
      <c r="O49" s="2"/>
    </row>
    <row r="50" spans="2:15" x14ac:dyDescent="0.25">
      <c r="B50" s="7"/>
      <c r="C50" s="7"/>
      <c r="D50" s="7"/>
      <c r="E50" s="9"/>
      <c r="F50" s="7"/>
      <c r="I50" s="1"/>
      <c r="J50" s="1"/>
      <c r="K50" s="1"/>
      <c r="L50" s="1"/>
      <c r="M50" s="2"/>
      <c r="N50" s="2"/>
      <c r="O50" s="2"/>
    </row>
    <row r="51" spans="2:15" x14ac:dyDescent="0.25">
      <c r="B51" s="7"/>
      <c r="C51" s="7"/>
      <c r="D51" s="7"/>
      <c r="E51" s="9"/>
      <c r="F51" s="7"/>
      <c r="I51" s="1"/>
      <c r="J51" s="1"/>
      <c r="K51" s="1"/>
      <c r="L51" s="1"/>
      <c r="M51" s="2"/>
      <c r="N51" s="2"/>
      <c r="O51" s="2"/>
    </row>
    <row r="52" spans="2:15" x14ac:dyDescent="0.25">
      <c r="B52" s="7"/>
      <c r="C52" s="7"/>
      <c r="D52" s="7"/>
      <c r="E52" s="9"/>
      <c r="F52" s="7"/>
      <c r="I52" s="1"/>
      <c r="J52" s="1"/>
      <c r="K52" s="1"/>
      <c r="L52" s="1"/>
      <c r="M52" s="2"/>
      <c r="N52" s="2"/>
      <c r="O52" s="2"/>
    </row>
    <row r="53" spans="2:15" x14ac:dyDescent="0.25">
      <c r="B53" s="7"/>
      <c r="C53" s="7"/>
      <c r="D53" s="7"/>
      <c r="E53" s="9"/>
      <c r="F53" s="7"/>
      <c r="I53" s="1"/>
      <c r="J53" s="1"/>
      <c r="K53" s="1"/>
      <c r="L53" s="1"/>
      <c r="M53" s="2"/>
      <c r="N53" s="2"/>
      <c r="O53" s="2"/>
    </row>
    <row r="54" spans="2:15" x14ac:dyDescent="0.25">
      <c r="B54" s="7"/>
      <c r="C54" s="7"/>
      <c r="D54" s="7"/>
      <c r="E54" s="9"/>
      <c r="F54" s="7"/>
      <c r="I54" s="1"/>
      <c r="J54" s="1"/>
      <c r="K54" s="1"/>
      <c r="L54" s="1"/>
      <c r="M54" s="2"/>
      <c r="N54" s="2"/>
      <c r="O54" s="2"/>
    </row>
    <row r="55" spans="2:15" x14ac:dyDescent="0.25">
      <c r="B55" s="7"/>
      <c r="C55" s="7"/>
      <c r="D55" s="7"/>
      <c r="E55" s="9"/>
      <c r="F55" s="7"/>
      <c r="I55" s="1"/>
      <c r="J55" s="1"/>
      <c r="K55" s="1"/>
      <c r="L55" s="1"/>
      <c r="M55" s="2"/>
      <c r="N55" s="2"/>
      <c r="O55" s="2"/>
    </row>
    <row r="56" spans="2:15" x14ac:dyDescent="0.25">
      <c r="B56" s="7"/>
      <c r="C56" s="7"/>
      <c r="D56" s="7"/>
      <c r="E56" s="9"/>
      <c r="F56" s="7"/>
      <c r="I56" s="1"/>
      <c r="J56" s="1"/>
      <c r="K56" s="1"/>
      <c r="L56" s="1"/>
      <c r="M56" s="2"/>
      <c r="N56" s="2"/>
      <c r="O56" s="2"/>
    </row>
    <row r="57" spans="2:15" x14ac:dyDescent="0.25">
      <c r="B57" s="7"/>
      <c r="C57" s="7"/>
      <c r="D57" s="7"/>
      <c r="E57" s="9"/>
      <c r="F57" s="7"/>
      <c r="I57" s="1"/>
      <c r="J57" s="1"/>
      <c r="K57" s="1"/>
      <c r="L57" s="1"/>
      <c r="M57" s="2"/>
      <c r="N57" s="2"/>
      <c r="O57" s="2"/>
    </row>
    <row r="58" spans="2:15" x14ac:dyDescent="0.25">
      <c r="B58" s="7"/>
      <c r="C58" s="7"/>
      <c r="D58" s="7"/>
      <c r="E58" s="9"/>
      <c r="F58" s="7"/>
      <c r="I58" s="1"/>
      <c r="J58" s="1"/>
      <c r="K58" s="1"/>
      <c r="L58" s="1"/>
      <c r="M58" s="2"/>
      <c r="N58" s="2"/>
      <c r="O58" s="2"/>
    </row>
    <row r="59" spans="2:15" x14ac:dyDescent="0.25">
      <c r="B59" s="7"/>
      <c r="C59" s="7"/>
      <c r="D59" s="7"/>
      <c r="E59" s="9"/>
      <c r="F59" s="7"/>
      <c r="I59" s="1"/>
      <c r="J59" s="1"/>
      <c r="K59" s="1"/>
      <c r="L59" s="1"/>
      <c r="M59" s="2"/>
      <c r="N59" s="2"/>
      <c r="O59" s="2"/>
    </row>
    <row r="60" spans="2:15" x14ac:dyDescent="0.25">
      <c r="B60" s="7"/>
      <c r="C60" s="7"/>
      <c r="D60" s="7"/>
      <c r="E60" s="9"/>
      <c r="F60" s="7"/>
      <c r="I60" s="1"/>
      <c r="J60" s="1"/>
      <c r="K60" s="1"/>
      <c r="L60" s="1"/>
      <c r="M60" s="2"/>
      <c r="N60" s="2"/>
      <c r="O60" s="2"/>
    </row>
    <row r="61" spans="2:15" x14ac:dyDescent="0.25">
      <c r="B61" s="7"/>
      <c r="C61" s="7"/>
      <c r="D61" s="7"/>
      <c r="E61" s="9"/>
      <c r="F61" s="7"/>
      <c r="I61" s="1"/>
      <c r="J61" s="1"/>
      <c r="K61" s="1"/>
      <c r="L61" s="1"/>
      <c r="M61" s="2"/>
      <c r="N61" s="2"/>
      <c r="O61" s="2"/>
    </row>
    <row r="62" spans="2:15" x14ac:dyDescent="0.25">
      <c r="B62" s="7"/>
      <c r="C62" s="7"/>
      <c r="D62" s="7"/>
      <c r="E62" s="9"/>
      <c r="F62" s="7"/>
      <c r="I62" s="1"/>
      <c r="J62" s="1"/>
      <c r="K62" s="1"/>
      <c r="L62" s="1"/>
      <c r="M62" s="2"/>
      <c r="N62" s="2"/>
      <c r="O62" s="2"/>
    </row>
    <row r="63" spans="2:15" x14ac:dyDescent="0.25">
      <c r="B63" s="7"/>
      <c r="C63" s="7"/>
      <c r="D63" s="7"/>
      <c r="E63" s="9"/>
      <c r="F63" s="7"/>
      <c r="I63" s="1"/>
      <c r="J63" s="1"/>
      <c r="K63" s="1"/>
      <c r="L63" s="1"/>
      <c r="M63" s="2"/>
      <c r="N63" s="2"/>
      <c r="O63" s="2"/>
    </row>
    <row r="64" spans="2:15" x14ac:dyDescent="0.25">
      <c r="B64" s="7"/>
      <c r="C64" s="7"/>
      <c r="D64" s="7"/>
      <c r="E64" s="9"/>
      <c r="F64" s="7"/>
      <c r="I64" s="1"/>
      <c r="J64" s="1"/>
      <c r="K64" s="1"/>
      <c r="L64" s="1"/>
      <c r="M64" s="2"/>
      <c r="N64" s="2"/>
      <c r="O64" s="2"/>
    </row>
    <row r="65" spans="2:15" x14ac:dyDescent="0.25">
      <c r="B65" s="7"/>
      <c r="C65" s="7"/>
      <c r="D65" s="7"/>
      <c r="E65" s="9"/>
      <c r="F65" s="7"/>
      <c r="I65" s="1"/>
      <c r="J65" s="1"/>
      <c r="K65" s="1"/>
      <c r="L65" s="1"/>
      <c r="M65" s="2"/>
      <c r="N65" s="2"/>
      <c r="O65" s="2"/>
    </row>
    <row r="66" spans="2:15" x14ac:dyDescent="0.25">
      <c r="B66" s="7"/>
      <c r="C66" s="7"/>
      <c r="D66" s="7"/>
      <c r="E66" s="9"/>
      <c r="F66" s="7"/>
      <c r="I66" s="1"/>
      <c r="J66" s="1"/>
      <c r="K66" s="1"/>
      <c r="L66" s="1"/>
      <c r="M66" s="2"/>
      <c r="N66" s="2"/>
      <c r="O66" s="2"/>
    </row>
    <row r="67" spans="2:15" x14ac:dyDescent="0.25">
      <c r="B67" s="7"/>
      <c r="C67" s="7"/>
      <c r="D67" s="7"/>
      <c r="E67" s="9"/>
      <c r="F67" s="7"/>
      <c r="I67" s="1"/>
      <c r="J67" s="1"/>
      <c r="K67" s="1"/>
      <c r="L67" s="1"/>
      <c r="M67" s="2"/>
      <c r="N67" s="2"/>
      <c r="O67" s="2"/>
    </row>
    <row r="68" spans="2:15" x14ac:dyDescent="0.25">
      <c r="B68" s="7"/>
      <c r="C68" s="7"/>
      <c r="D68" s="7"/>
      <c r="E68" s="9"/>
      <c r="F68" s="7"/>
      <c r="I68" s="1"/>
      <c r="J68" s="1"/>
      <c r="K68" s="1"/>
      <c r="L68" s="1"/>
      <c r="M68" s="2"/>
      <c r="N68" s="2"/>
      <c r="O68" s="2"/>
    </row>
    <row r="69" spans="2:15" x14ac:dyDescent="0.25">
      <c r="B69" s="7"/>
      <c r="C69" s="7"/>
      <c r="D69" s="7"/>
      <c r="E69" s="9"/>
      <c r="F69" s="7"/>
      <c r="I69" s="1"/>
      <c r="J69" s="1"/>
      <c r="K69" s="1"/>
      <c r="L69" s="1"/>
      <c r="M69" s="2"/>
      <c r="N69" s="2"/>
      <c r="O69" s="2"/>
    </row>
    <row r="70" spans="2:15" x14ac:dyDescent="0.25">
      <c r="B70" s="7"/>
      <c r="C70" s="7"/>
      <c r="D70" s="7"/>
      <c r="E70" s="9"/>
      <c r="F70" s="7"/>
      <c r="I70" s="1"/>
      <c r="J70" s="1"/>
      <c r="K70" s="1"/>
      <c r="L70" s="1"/>
      <c r="M70" s="2"/>
      <c r="N70" s="2"/>
      <c r="O70" s="2"/>
    </row>
    <row r="71" spans="2:15" x14ac:dyDescent="0.25">
      <c r="B71" s="7"/>
      <c r="C71" s="7"/>
      <c r="D71" s="7"/>
      <c r="E71" s="9"/>
      <c r="F71" s="7"/>
      <c r="I71" s="1"/>
      <c r="J71" s="1"/>
      <c r="K71" s="1"/>
      <c r="L71" s="1"/>
      <c r="M71" s="2"/>
      <c r="N71" s="2"/>
      <c r="O71" s="2"/>
    </row>
    <row r="72" spans="2:15" x14ac:dyDescent="0.25">
      <c r="B72" s="7"/>
      <c r="C72" s="7"/>
      <c r="D72" s="7"/>
      <c r="E72" s="9"/>
      <c r="F72" s="7"/>
      <c r="I72" s="1"/>
      <c r="J72" s="1"/>
      <c r="K72" s="1"/>
      <c r="L72" s="1"/>
      <c r="M72" s="2"/>
      <c r="N72" s="2"/>
      <c r="O72" s="2"/>
    </row>
    <row r="73" spans="2:15" x14ac:dyDescent="0.25">
      <c r="B73" s="7"/>
      <c r="C73" s="7"/>
      <c r="D73" s="7"/>
      <c r="E73" s="9"/>
      <c r="F73" s="7"/>
      <c r="I73" s="1"/>
      <c r="J73" s="1"/>
      <c r="K73" s="1"/>
      <c r="L73" s="1"/>
      <c r="M73" s="2"/>
      <c r="N73" s="2"/>
      <c r="O73" s="2"/>
    </row>
    <row r="74" spans="2:15" x14ac:dyDescent="0.25">
      <c r="B74" s="7"/>
      <c r="C74" s="7"/>
      <c r="D74" s="7"/>
      <c r="E74" s="9"/>
      <c r="F74" s="7"/>
      <c r="I74" s="1"/>
      <c r="J74" s="1"/>
      <c r="K74" s="1"/>
      <c r="L74" s="1"/>
      <c r="M74" s="2"/>
      <c r="N74" s="2"/>
      <c r="O74" s="2"/>
    </row>
    <row r="75" spans="2:15" x14ac:dyDescent="0.25">
      <c r="B75" s="7"/>
      <c r="C75" s="7"/>
      <c r="D75" s="7"/>
      <c r="E75" s="9"/>
      <c r="F75" s="7"/>
      <c r="I75" s="1"/>
      <c r="J75" s="1"/>
      <c r="K75" s="1"/>
      <c r="L75" s="1"/>
      <c r="M75" s="2"/>
      <c r="N75" s="2"/>
      <c r="O75" s="2"/>
    </row>
    <row r="76" spans="2:15" x14ac:dyDescent="0.25">
      <c r="B76" s="7"/>
      <c r="C76" s="7"/>
      <c r="D76" s="7"/>
      <c r="E76" s="9"/>
      <c r="F76" s="7"/>
      <c r="I76" s="1"/>
      <c r="J76" s="1"/>
      <c r="K76" s="1"/>
      <c r="L76" s="1"/>
      <c r="M76" s="2"/>
      <c r="N76" s="2"/>
      <c r="O7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1"/>
  <sheetViews>
    <sheetView workbookViewId="0">
      <selection activeCell="E2" sqref="E2:F26"/>
    </sheetView>
  </sheetViews>
  <sheetFormatPr defaultColWidth="11.42578125" defaultRowHeight="15" x14ac:dyDescent="0.25"/>
  <cols>
    <col min="1" max="4" width="11.42578125" style="6"/>
    <col min="5" max="5" width="11.42578125" style="10"/>
    <col min="6" max="7" width="11.42578125" style="6"/>
    <col min="8" max="8" width="8.5703125" style="6" customWidth="1"/>
    <col min="9" max="15" width="14.7109375" style="6" customWidth="1"/>
  </cols>
  <sheetData>
    <row r="1" spans="1:17" x14ac:dyDescent="0.25">
      <c r="A1" s="3" t="s">
        <v>25</v>
      </c>
      <c r="B1" s="3" t="s">
        <v>26</v>
      </c>
      <c r="C1" s="3" t="s">
        <v>27</v>
      </c>
      <c r="D1" s="3" t="s">
        <v>28</v>
      </c>
      <c r="E1" s="8" t="s">
        <v>29</v>
      </c>
      <c r="F1" s="3" t="s">
        <v>30</v>
      </c>
      <c r="G1" s="3" t="s">
        <v>43</v>
      </c>
      <c r="H1" s="3" t="s">
        <v>35</v>
      </c>
      <c r="I1" s="4" t="s">
        <v>31</v>
      </c>
      <c r="J1" s="3" t="s">
        <v>32</v>
      </c>
      <c r="K1" s="3" t="s">
        <v>33</v>
      </c>
      <c r="L1" s="3" t="s">
        <v>34</v>
      </c>
      <c r="M1" s="5" t="s">
        <v>36</v>
      </c>
      <c r="N1" s="5" t="s">
        <v>37</v>
      </c>
      <c r="O1" s="5" t="s">
        <v>38</v>
      </c>
      <c r="P1" s="11" t="s">
        <v>45</v>
      </c>
      <c r="Q1" s="11" t="s">
        <v>44</v>
      </c>
    </row>
    <row r="2" spans="1:17" x14ac:dyDescent="0.25">
      <c r="A2" s="6" t="s">
        <v>0</v>
      </c>
      <c r="B2" s="7">
        <v>5</v>
      </c>
      <c r="C2" s="7">
        <v>8.4553846200000002</v>
      </c>
      <c r="D2" s="7">
        <v>10.992000000000001</v>
      </c>
      <c r="E2" s="9">
        <v>1.3</v>
      </c>
      <c r="F2" s="7">
        <v>110.54873000000001</v>
      </c>
      <c r="G2" s="6" t="s">
        <v>39</v>
      </c>
      <c r="H2" s="6">
        <v>1</v>
      </c>
      <c r="I2" s="1">
        <v>0.29999999999999982</v>
      </c>
      <c r="J2" s="1">
        <v>2.9000000000000004</v>
      </c>
      <c r="K2" s="1">
        <v>0.3</v>
      </c>
      <c r="L2" s="1">
        <v>3.5</v>
      </c>
      <c r="M2" s="2">
        <v>1108.3389</v>
      </c>
      <c r="N2" s="2">
        <v>249.11</v>
      </c>
      <c r="O2" s="2">
        <v>342.72</v>
      </c>
      <c r="P2" s="12">
        <v>75.427615299999999</v>
      </c>
      <c r="Q2" s="12">
        <v>0.41028703669142624</v>
      </c>
    </row>
    <row r="3" spans="1:17" x14ac:dyDescent="0.25">
      <c r="A3" s="6" t="s">
        <v>1</v>
      </c>
      <c r="B3" s="7">
        <v>5</v>
      </c>
      <c r="C3" s="7">
        <v>8.9138461499999995</v>
      </c>
      <c r="D3" s="7">
        <v>11.587999999999999</v>
      </c>
      <c r="E3" s="9">
        <v>1.3</v>
      </c>
      <c r="F3" s="7">
        <v>111.744338</v>
      </c>
      <c r="G3" s="6" t="s">
        <v>39</v>
      </c>
      <c r="H3" s="6">
        <v>2</v>
      </c>
      <c r="I3" s="1">
        <v>0.59999999999999964</v>
      </c>
      <c r="J3" s="1">
        <v>2.3000000000000003</v>
      </c>
      <c r="K3" s="1">
        <v>0.4</v>
      </c>
      <c r="L3" s="1">
        <v>3.3</v>
      </c>
      <c r="M3" s="2">
        <v>647.53543200000001</v>
      </c>
      <c r="N3" s="2">
        <v>118.21</v>
      </c>
      <c r="O3" s="2">
        <v>236.94</v>
      </c>
      <c r="P3" s="12">
        <v>113.547595</v>
      </c>
      <c r="Q3" s="12">
        <v>1.3813326975801645</v>
      </c>
    </row>
    <row r="4" spans="1:17" x14ac:dyDescent="0.25">
      <c r="A4" s="6" t="s">
        <v>2</v>
      </c>
      <c r="B4" s="7">
        <v>5</v>
      </c>
      <c r="C4" s="7">
        <v>8.4261538500000004</v>
      </c>
      <c r="D4" s="7">
        <v>10.954000000000001</v>
      </c>
      <c r="E4" s="9">
        <v>1.3</v>
      </c>
      <c r="F4" s="7">
        <v>110.56405700000001</v>
      </c>
      <c r="G4" s="6" t="s">
        <v>39</v>
      </c>
      <c r="H4" s="6">
        <v>3</v>
      </c>
      <c r="I4" s="1">
        <v>0.29999999999999982</v>
      </c>
      <c r="J4" s="1">
        <v>1.8</v>
      </c>
      <c r="K4" s="1">
        <v>0.3</v>
      </c>
      <c r="L4" s="1">
        <v>2.4</v>
      </c>
      <c r="M4" s="2">
        <v>625.14071899999999</v>
      </c>
      <c r="N4" s="2">
        <v>137.19999999999999</v>
      </c>
      <c r="O4" s="2">
        <v>243.51</v>
      </c>
      <c r="P4" s="12">
        <v>85.329054800000009</v>
      </c>
      <c r="Q4" s="12">
        <v>0.48600204090687255</v>
      </c>
    </row>
    <row r="5" spans="1:17" x14ac:dyDescent="0.25">
      <c r="A5" s="6" t="s">
        <v>3</v>
      </c>
      <c r="B5" s="7">
        <v>5</v>
      </c>
      <c r="C5" s="7">
        <v>7.3807692300000003</v>
      </c>
      <c r="D5" s="7">
        <v>9.5950000000000006</v>
      </c>
      <c r="E5" s="9">
        <v>1.3</v>
      </c>
      <c r="F5" s="7">
        <v>106.35647299999999</v>
      </c>
      <c r="G5" s="6" t="s">
        <v>39</v>
      </c>
      <c r="H5" s="6">
        <v>4</v>
      </c>
      <c r="I5" s="1">
        <v>0.29999999999999982</v>
      </c>
      <c r="J5" s="1">
        <v>2.4000000000000004</v>
      </c>
      <c r="K5" s="1">
        <v>0.3</v>
      </c>
      <c r="L5" s="1">
        <v>3</v>
      </c>
      <c r="M5" s="2">
        <v>867.93697199999997</v>
      </c>
      <c r="N5" s="2">
        <v>135.58000000000001</v>
      </c>
      <c r="O5" s="2">
        <v>227.68</v>
      </c>
      <c r="P5" s="12">
        <v>75.081004299999989</v>
      </c>
      <c r="Q5" s="12">
        <v>0.48001400770423736</v>
      </c>
    </row>
    <row r="6" spans="1:17" x14ac:dyDescent="0.25">
      <c r="A6" s="6" t="s">
        <v>4</v>
      </c>
      <c r="B6" s="7">
        <v>5</v>
      </c>
      <c r="C6" s="7">
        <v>7.2492307699999996</v>
      </c>
      <c r="D6" s="7">
        <v>9.4239999999999995</v>
      </c>
      <c r="E6" s="9">
        <v>1.3</v>
      </c>
      <c r="F6" s="7">
        <v>106.878637</v>
      </c>
      <c r="G6" s="6" t="s">
        <v>39</v>
      </c>
      <c r="H6" s="6">
        <v>5</v>
      </c>
      <c r="I6" s="1">
        <v>0.30000000000000027</v>
      </c>
      <c r="J6" s="1">
        <v>1.9999999999999998</v>
      </c>
      <c r="K6" s="1">
        <v>0.3</v>
      </c>
      <c r="L6" s="1">
        <v>2.6</v>
      </c>
      <c r="M6" s="2">
        <v>1256.78792</v>
      </c>
      <c r="N6" s="2">
        <v>246.39</v>
      </c>
      <c r="O6" s="2">
        <v>384.19</v>
      </c>
      <c r="P6" s="12">
        <v>87.762376900000007</v>
      </c>
      <c r="Q6" s="12">
        <v>0.54841713221601485</v>
      </c>
    </row>
    <row r="7" spans="1:17" x14ac:dyDescent="0.25">
      <c r="A7" s="6" t="s">
        <v>5</v>
      </c>
      <c r="B7" s="7">
        <v>5</v>
      </c>
      <c r="C7" s="7">
        <v>7.9630769199999998</v>
      </c>
      <c r="D7" s="7">
        <v>10.352</v>
      </c>
      <c r="E7" s="9">
        <v>1.3</v>
      </c>
      <c r="F7" s="7">
        <v>114.442605</v>
      </c>
      <c r="G7" s="6" t="s">
        <v>39</v>
      </c>
      <c r="H7" s="6">
        <v>6</v>
      </c>
      <c r="I7" s="1">
        <v>0.29999999999999982</v>
      </c>
      <c r="J7" s="1">
        <v>3.3000000000000003</v>
      </c>
      <c r="K7" s="1">
        <v>0.3</v>
      </c>
      <c r="L7" s="1">
        <v>3.9</v>
      </c>
      <c r="M7" s="2">
        <v>1264.33701</v>
      </c>
      <c r="N7" s="2">
        <v>278.92</v>
      </c>
      <c r="O7" s="2">
        <v>317.3</v>
      </c>
      <c r="P7" s="12">
        <v>81.393988399999998</v>
      </c>
      <c r="Q7" s="12">
        <v>0.50884781753834052</v>
      </c>
    </row>
    <row r="8" spans="1:17" x14ac:dyDescent="0.25">
      <c r="A8" s="6" t="s">
        <v>6</v>
      </c>
      <c r="B8" s="7">
        <v>5</v>
      </c>
      <c r="C8" s="7">
        <v>12.4584615</v>
      </c>
      <c r="D8" s="7">
        <v>16.196000000000002</v>
      </c>
      <c r="E8" s="9">
        <v>1.3</v>
      </c>
      <c r="F8" s="7">
        <v>113.366863</v>
      </c>
      <c r="G8" s="6" t="s">
        <v>39</v>
      </c>
      <c r="H8" s="6">
        <v>7</v>
      </c>
      <c r="I8" s="1">
        <v>0.29999999999999982</v>
      </c>
      <c r="J8" s="1">
        <v>3.2</v>
      </c>
      <c r="K8" s="1">
        <v>0.3</v>
      </c>
      <c r="L8" s="1">
        <v>3.8</v>
      </c>
      <c r="M8" s="2">
        <v>994.75390500000003</v>
      </c>
      <c r="N8" s="2">
        <v>185.72</v>
      </c>
      <c r="O8" s="2">
        <v>252.06</v>
      </c>
      <c r="P8" s="12">
        <v>98.169784300000003</v>
      </c>
      <c r="Q8" s="12">
        <v>0.85802076711167619</v>
      </c>
    </row>
    <row r="9" spans="1:17" x14ac:dyDescent="0.25">
      <c r="A9" s="6" t="s">
        <v>7</v>
      </c>
      <c r="B9" s="7">
        <v>5</v>
      </c>
      <c r="C9" s="7">
        <v>0.419230769</v>
      </c>
      <c r="D9" s="7">
        <v>0.54500000000000004</v>
      </c>
      <c r="E9" s="9">
        <v>1.3</v>
      </c>
      <c r="F9" s="7">
        <v>109.289709</v>
      </c>
      <c r="G9" s="6" t="s">
        <v>40</v>
      </c>
      <c r="H9" s="6">
        <v>2</v>
      </c>
      <c r="I9" s="1">
        <v>0.5</v>
      </c>
      <c r="J9" s="1">
        <v>6.1000000000000005</v>
      </c>
      <c r="K9" s="1">
        <v>1.3</v>
      </c>
      <c r="L9" s="1">
        <v>7.9</v>
      </c>
      <c r="M9" s="2">
        <v>3737.2026900000001</v>
      </c>
      <c r="N9" s="2">
        <v>736.19</v>
      </c>
      <c r="O9" s="2">
        <v>540.28</v>
      </c>
      <c r="P9" s="12">
        <v>22.592467500000001</v>
      </c>
      <c r="Q9" s="12">
        <v>5.6954749712613648E-2</v>
      </c>
    </row>
    <row r="10" spans="1:17" x14ac:dyDescent="0.25">
      <c r="A10" s="6" t="s">
        <v>8</v>
      </c>
      <c r="B10" s="7">
        <v>5</v>
      </c>
      <c r="C10" s="7">
        <v>0.93692307699999999</v>
      </c>
      <c r="D10" s="7">
        <v>1.218</v>
      </c>
      <c r="E10" s="9">
        <v>1.3</v>
      </c>
      <c r="F10" s="7">
        <v>118.833692</v>
      </c>
      <c r="G10" s="6" t="s">
        <v>40</v>
      </c>
      <c r="H10" s="6">
        <v>3</v>
      </c>
      <c r="I10" s="1">
        <v>3.4</v>
      </c>
      <c r="J10" s="1">
        <v>9.5</v>
      </c>
      <c r="K10" s="1">
        <v>0.7</v>
      </c>
      <c r="L10" s="1">
        <v>13.6</v>
      </c>
      <c r="M10" s="2">
        <v>11581.632799999999</v>
      </c>
      <c r="N10" s="2">
        <v>1045.2</v>
      </c>
      <c r="O10" s="2">
        <v>629.46</v>
      </c>
      <c r="P10" s="12">
        <v>15.168081699999998</v>
      </c>
      <c r="Q10" s="12">
        <v>6.3739599141765649E-2</v>
      </c>
    </row>
    <row r="11" spans="1:17" x14ac:dyDescent="0.25">
      <c r="A11" s="6" t="s">
        <v>9</v>
      </c>
      <c r="B11" s="7">
        <v>5</v>
      </c>
      <c r="C11" s="7">
        <v>1.21307692</v>
      </c>
      <c r="D11" s="7">
        <v>1.577</v>
      </c>
      <c r="E11" s="9">
        <v>1.3</v>
      </c>
      <c r="F11" s="7">
        <v>117.22237</v>
      </c>
      <c r="G11" s="6" t="s">
        <v>40</v>
      </c>
      <c r="H11" s="6">
        <v>5</v>
      </c>
      <c r="I11" s="1">
        <v>1.7000000000000002</v>
      </c>
      <c r="J11" s="1">
        <v>4.8</v>
      </c>
      <c r="K11" s="1">
        <v>0.92199999999999993</v>
      </c>
      <c r="L11" s="1">
        <v>7.4219999999999997</v>
      </c>
      <c r="M11" s="2">
        <v>5672.0212799999999</v>
      </c>
      <c r="N11" s="2">
        <v>555.98</v>
      </c>
      <c r="O11" s="2">
        <v>425.37</v>
      </c>
      <c r="P11" s="12">
        <v>50.539209300000003</v>
      </c>
      <c r="Q11" s="12">
        <v>0.23814557535487768</v>
      </c>
    </row>
    <row r="12" spans="1:17" x14ac:dyDescent="0.25">
      <c r="A12" s="6" t="s">
        <v>10</v>
      </c>
      <c r="B12" s="7">
        <v>5</v>
      </c>
      <c r="C12" s="7">
        <v>0.81846153799999999</v>
      </c>
      <c r="D12" s="7">
        <v>1.0640000000000001</v>
      </c>
      <c r="E12" s="9">
        <v>1.3</v>
      </c>
      <c r="F12" s="7">
        <v>108.478269</v>
      </c>
      <c r="G12" s="6" t="s">
        <v>40</v>
      </c>
      <c r="H12" s="6">
        <v>6</v>
      </c>
      <c r="I12" s="1">
        <v>0.40000000000000036</v>
      </c>
      <c r="J12" s="1">
        <v>3.6</v>
      </c>
      <c r="K12" s="1">
        <v>0.4</v>
      </c>
      <c r="L12" s="1">
        <v>4.4000000000000004</v>
      </c>
      <c r="M12" s="2">
        <v>5357.5699699999996</v>
      </c>
      <c r="N12" s="2">
        <v>454.9</v>
      </c>
      <c r="O12" s="2">
        <v>450.92</v>
      </c>
      <c r="P12" s="12">
        <v>39.467874399999999</v>
      </c>
      <c r="Q12" s="12">
        <v>0.11996842936069456</v>
      </c>
    </row>
    <row r="13" spans="1:17" x14ac:dyDescent="0.25">
      <c r="A13" s="6" t="s">
        <v>11</v>
      </c>
      <c r="B13" s="7">
        <v>5</v>
      </c>
      <c r="C13" s="7">
        <v>2.0699999999999998</v>
      </c>
      <c r="D13" s="7">
        <v>2.6909999999999998</v>
      </c>
      <c r="E13" s="9">
        <v>1.3</v>
      </c>
      <c r="F13" s="7">
        <v>108.702006</v>
      </c>
      <c r="G13" s="6" t="s">
        <v>40</v>
      </c>
      <c r="H13" s="6">
        <v>7</v>
      </c>
      <c r="I13" s="1">
        <v>1.6000000000000005</v>
      </c>
      <c r="J13" s="1">
        <v>6.6000000000000005</v>
      </c>
      <c r="K13" s="1">
        <v>0.6</v>
      </c>
      <c r="L13" s="1">
        <v>8.8000000000000007</v>
      </c>
      <c r="M13" s="2">
        <v>9301.3911100000005</v>
      </c>
      <c r="N13" s="2">
        <v>1786</v>
      </c>
      <c r="O13" s="2">
        <v>953.01</v>
      </c>
      <c r="P13" s="12">
        <v>66.577478099999993</v>
      </c>
      <c r="Q13" s="12">
        <v>0.41604823747680886</v>
      </c>
    </row>
    <row r="14" spans="1:17" x14ac:dyDescent="0.25">
      <c r="A14" s="6" t="s">
        <v>12</v>
      </c>
      <c r="B14" s="7">
        <v>5</v>
      </c>
      <c r="C14" s="7">
        <v>19.8230769</v>
      </c>
      <c r="D14" s="7">
        <v>25.77</v>
      </c>
      <c r="E14" s="9">
        <v>1.3</v>
      </c>
      <c r="F14" s="7">
        <v>106.502341</v>
      </c>
      <c r="G14" s="6" t="s">
        <v>41</v>
      </c>
      <c r="H14" s="6">
        <v>1</v>
      </c>
      <c r="I14" s="1">
        <v>0.29999999999999982</v>
      </c>
      <c r="J14" s="1">
        <v>1.9000000000000001</v>
      </c>
      <c r="K14" s="1">
        <v>0.3</v>
      </c>
      <c r="L14" s="1">
        <v>2.5</v>
      </c>
      <c r="M14" s="2">
        <v>908.59033399999998</v>
      </c>
      <c r="N14" s="2">
        <v>197.28</v>
      </c>
      <c r="O14" s="2">
        <v>304.81</v>
      </c>
      <c r="P14" s="12">
        <v>105.31313700000001</v>
      </c>
      <c r="Q14" s="12">
        <v>1.2311293712975349</v>
      </c>
    </row>
    <row r="15" spans="1:17" x14ac:dyDescent="0.25">
      <c r="A15" s="6" t="s">
        <v>13</v>
      </c>
      <c r="B15" s="7">
        <v>5</v>
      </c>
      <c r="C15" s="7">
        <v>4.6623076899999996</v>
      </c>
      <c r="D15" s="7">
        <v>6.0609999999999999</v>
      </c>
      <c r="E15" s="9">
        <v>1.3</v>
      </c>
      <c r="F15" s="7">
        <v>105.155128</v>
      </c>
      <c r="G15" s="6" t="s">
        <v>41</v>
      </c>
      <c r="H15" s="6">
        <v>2</v>
      </c>
      <c r="I15" s="1">
        <v>0.29999999999999982</v>
      </c>
      <c r="J15" s="1">
        <v>2.4000000000000004</v>
      </c>
      <c r="K15" s="1">
        <v>0.3</v>
      </c>
      <c r="L15" s="1">
        <v>3</v>
      </c>
      <c r="M15" s="2">
        <v>1940.1838700000001</v>
      </c>
      <c r="N15" s="2">
        <v>316.27999999999997</v>
      </c>
      <c r="O15" s="2">
        <v>381.43</v>
      </c>
      <c r="P15" s="12">
        <v>67.695221799999999</v>
      </c>
      <c r="Q15" s="12">
        <v>0.28121375214587296</v>
      </c>
    </row>
    <row r="16" spans="1:17" x14ac:dyDescent="0.25">
      <c r="A16" s="6" t="s">
        <v>14</v>
      </c>
      <c r="B16" s="7">
        <v>5</v>
      </c>
      <c r="C16" s="7">
        <v>4.8823076900000002</v>
      </c>
      <c r="D16" s="7">
        <v>6.3470000000000004</v>
      </c>
      <c r="E16" s="9">
        <v>1.3</v>
      </c>
      <c r="F16" s="7">
        <v>110.77352999999999</v>
      </c>
      <c r="G16" s="6" t="s">
        <v>41</v>
      </c>
      <c r="H16" s="6">
        <v>3</v>
      </c>
      <c r="I16" s="1">
        <v>0.29999999999999982</v>
      </c>
      <c r="J16" s="1">
        <v>2.5335000000000005</v>
      </c>
      <c r="K16" s="1">
        <v>0.3</v>
      </c>
      <c r="L16" s="1">
        <v>3.1335000000000002</v>
      </c>
      <c r="M16" s="2">
        <v>847.43390199999999</v>
      </c>
      <c r="N16" s="2">
        <v>256</v>
      </c>
      <c r="O16" s="2">
        <v>378.9</v>
      </c>
      <c r="P16" s="12">
        <v>75.449083899999991</v>
      </c>
      <c r="Q16" s="12">
        <v>0.35481887298747761</v>
      </c>
    </row>
    <row r="17" spans="1:17" x14ac:dyDescent="0.25">
      <c r="A17" s="6" t="s">
        <v>15</v>
      </c>
      <c r="B17" s="7">
        <v>-5</v>
      </c>
      <c r="C17" s="7">
        <v>4.1238461500000003</v>
      </c>
      <c r="D17" s="7">
        <v>5.3609999999999998</v>
      </c>
      <c r="E17" s="9">
        <v>1.3</v>
      </c>
      <c r="F17" s="7">
        <v>110.076757</v>
      </c>
      <c r="G17" s="6" t="s">
        <v>41</v>
      </c>
      <c r="H17" s="6">
        <v>4</v>
      </c>
      <c r="I17" s="1">
        <v>0.29999999999999982</v>
      </c>
      <c r="J17" s="1">
        <v>2.2000000000000002</v>
      </c>
      <c r="K17" s="1">
        <v>0.3</v>
      </c>
      <c r="L17" s="1">
        <v>2.8</v>
      </c>
      <c r="M17" s="2">
        <v>1008.67606</v>
      </c>
      <c r="N17" s="2">
        <v>279.92</v>
      </c>
      <c r="O17" s="2">
        <v>364.85</v>
      </c>
      <c r="P17" s="12">
        <v>69.007364600000002</v>
      </c>
      <c r="Q17" s="12">
        <v>0.2832461562846727</v>
      </c>
    </row>
    <row r="18" spans="1:17" x14ac:dyDescent="0.25">
      <c r="A18" s="6" t="s">
        <v>16</v>
      </c>
      <c r="B18" s="7">
        <v>5</v>
      </c>
      <c r="C18" s="7">
        <v>7.9869230800000004</v>
      </c>
      <c r="D18" s="7">
        <v>10.382999999999999</v>
      </c>
      <c r="E18" s="9">
        <v>1.3</v>
      </c>
      <c r="F18" s="7">
        <v>103.832331</v>
      </c>
      <c r="G18" s="6" t="s">
        <v>41</v>
      </c>
      <c r="H18" s="6">
        <v>5</v>
      </c>
      <c r="I18" s="1">
        <v>0.29999999999999982</v>
      </c>
      <c r="J18" s="1">
        <v>1.2000000000000002</v>
      </c>
      <c r="K18" s="1">
        <v>0.9</v>
      </c>
      <c r="L18" s="1">
        <v>2.4</v>
      </c>
      <c r="M18" s="2">
        <v>1072.5233700000001</v>
      </c>
      <c r="N18" s="2">
        <v>193.29</v>
      </c>
      <c r="O18" s="2">
        <v>461.83</v>
      </c>
      <c r="P18" s="12">
        <v>104.736796</v>
      </c>
      <c r="Q18" s="12">
        <v>1.4291810048176186</v>
      </c>
    </row>
    <row r="19" spans="1:17" x14ac:dyDescent="0.25">
      <c r="A19" s="6" t="s">
        <v>17</v>
      </c>
      <c r="B19" s="7">
        <v>5</v>
      </c>
      <c r="C19" s="7">
        <v>9.4030769200000002</v>
      </c>
      <c r="D19" s="7">
        <v>12.224</v>
      </c>
      <c r="E19" s="9">
        <v>1.3</v>
      </c>
      <c r="F19" s="7">
        <v>105.71964699999999</v>
      </c>
      <c r="G19" s="6" t="s">
        <v>41</v>
      </c>
      <c r="H19" s="6">
        <v>6</v>
      </c>
      <c r="I19" s="1">
        <v>0.29999999999999982</v>
      </c>
      <c r="J19" s="1">
        <v>2.8000000000000003</v>
      </c>
      <c r="K19" s="1">
        <v>0.3</v>
      </c>
      <c r="L19" s="1">
        <v>3.4</v>
      </c>
      <c r="M19" s="2">
        <v>1773.52088</v>
      </c>
      <c r="N19" s="2">
        <v>368.02</v>
      </c>
      <c r="O19" s="2">
        <v>421.84</v>
      </c>
      <c r="P19" s="12">
        <v>83.959914599999991</v>
      </c>
      <c r="Q19" s="12">
        <v>0.5509532609185559</v>
      </c>
    </row>
    <row r="20" spans="1:17" x14ac:dyDescent="0.25">
      <c r="A20" s="6" t="s">
        <v>18</v>
      </c>
      <c r="B20" s="7">
        <v>-5</v>
      </c>
      <c r="C20" s="7">
        <v>6.5246153800000002</v>
      </c>
      <c r="D20" s="7">
        <v>8.4819999999999993</v>
      </c>
      <c r="E20" s="9">
        <v>1.3</v>
      </c>
      <c r="F20" s="7">
        <v>119.98389400000001</v>
      </c>
      <c r="G20" s="6" t="s">
        <v>41</v>
      </c>
      <c r="H20" s="6">
        <v>7</v>
      </c>
      <c r="I20" s="1">
        <v>0.29999999999999982</v>
      </c>
      <c r="J20" s="1">
        <v>3.4000000000000004</v>
      </c>
      <c r="K20" s="1">
        <v>0.3</v>
      </c>
      <c r="L20" s="1">
        <v>4</v>
      </c>
      <c r="M20" s="2">
        <v>1339.0521100000001</v>
      </c>
      <c r="N20" s="2">
        <v>463.51</v>
      </c>
      <c r="O20" s="2">
        <v>497.87</v>
      </c>
      <c r="P20" s="12">
        <v>100.67634099999999</v>
      </c>
      <c r="Q20" s="12">
        <v>0.71814410295487252</v>
      </c>
    </row>
    <row r="21" spans="1:17" x14ac:dyDescent="0.25">
      <c r="A21" s="6" t="s">
        <v>19</v>
      </c>
      <c r="B21" s="7">
        <v>5</v>
      </c>
      <c r="C21" s="7">
        <v>3.11461538</v>
      </c>
      <c r="D21" s="7">
        <v>4.0490000000000004</v>
      </c>
      <c r="E21" s="9">
        <v>1.3</v>
      </c>
      <c r="F21" s="7">
        <v>126.927886</v>
      </c>
      <c r="G21" s="6" t="s">
        <v>42</v>
      </c>
      <c r="H21" s="6">
        <v>2</v>
      </c>
      <c r="I21" s="1">
        <v>0.29999999999999982</v>
      </c>
      <c r="J21" s="1">
        <v>5</v>
      </c>
      <c r="K21" s="1">
        <f>0.3+0.622</f>
        <v>0.92199999999999993</v>
      </c>
      <c r="L21" s="1">
        <f>5.6+0.622</f>
        <v>6.2219999999999995</v>
      </c>
      <c r="M21" s="2">
        <v>2497.08482</v>
      </c>
      <c r="N21" s="2">
        <v>398.3</v>
      </c>
      <c r="O21" s="2">
        <v>405.82</v>
      </c>
      <c r="P21" s="12">
        <v>107.96333</v>
      </c>
      <c r="Q21" s="12">
        <v>0.79909216498914548</v>
      </c>
    </row>
    <row r="22" spans="1:17" x14ac:dyDescent="0.25">
      <c r="A22" s="6" t="s">
        <v>20</v>
      </c>
      <c r="B22" s="7">
        <v>5</v>
      </c>
      <c r="C22" s="7">
        <v>2.6984615399999998</v>
      </c>
      <c r="D22" s="7">
        <v>3.508</v>
      </c>
      <c r="E22" s="9">
        <v>1.3</v>
      </c>
      <c r="F22" s="7">
        <v>131.446505</v>
      </c>
      <c r="G22" s="6" t="s">
        <v>42</v>
      </c>
      <c r="H22" s="6">
        <v>4</v>
      </c>
      <c r="I22" s="1">
        <v>0.29999999999999982</v>
      </c>
      <c r="J22" s="1">
        <v>4.6000000000000005</v>
      </c>
      <c r="K22" s="1">
        <f>0.3+0.578</f>
        <v>0.87799999999999989</v>
      </c>
      <c r="L22" s="1">
        <f>5.2+0.578</f>
        <v>5.7780000000000005</v>
      </c>
      <c r="M22" s="2">
        <v>2045.73288</v>
      </c>
      <c r="N22" s="2">
        <v>264.61</v>
      </c>
      <c r="O22" s="2">
        <v>256.66000000000003</v>
      </c>
      <c r="P22" s="12">
        <v>104.386979</v>
      </c>
      <c r="Q22" s="12">
        <v>0.704983922829582</v>
      </c>
    </row>
    <row r="23" spans="1:17" x14ac:dyDescent="0.25">
      <c r="A23" s="6" t="s">
        <v>21</v>
      </c>
      <c r="B23" s="7">
        <v>5</v>
      </c>
      <c r="C23" s="7">
        <v>2.2546153800000002</v>
      </c>
      <c r="D23" s="7">
        <v>2.931</v>
      </c>
      <c r="E23" s="9">
        <v>1.3</v>
      </c>
      <c r="F23" s="7">
        <v>118.567143</v>
      </c>
      <c r="G23" s="6" t="s">
        <v>42</v>
      </c>
      <c r="H23" s="6">
        <v>5</v>
      </c>
      <c r="I23" s="1">
        <v>0.29999999999999982</v>
      </c>
      <c r="J23" s="1">
        <v>4.4000000000000004</v>
      </c>
      <c r="K23" s="1">
        <v>0.3</v>
      </c>
      <c r="L23" s="1">
        <v>5</v>
      </c>
      <c r="M23" s="2">
        <v>2179.8930599999999</v>
      </c>
      <c r="N23" s="2">
        <v>336.38</v>
      </c>
      <c r="O23" s="2">
        <v>406.94</v>
      </c>
      <c r="P23" s="12">
        <v>48.508561499999999</v>
      </c>
      <c r="Q23" s="12">
        <v>0.15932811480756687</v>
      </c>
    </row>
    <row r="24" spans="1:17" x14ac:dyDescent="0.25">
      <c r="A24" s="6" t="s">
        <v>22</v>
      </c>
      <c r="B24" s="7">
        <v>5</v>
      </c>
      <c r="C24" s="7">
        <v>1.6676923100000001</v>
      </c>
      <c r="D24" s="7">
        <v>2.1680000000000001</v>
      </c>
      <c r="E24" s="9">
        <v>1.3</v>
      </c>
      <c r="F24" s="7">
        <v>114.939544</v>
      </c>
      <c r="G24" s="6" t="s">
        <v>42</v>
      </c>
      <c r="H24" s="6">
        <v>6</v>
      </c>
      <c r="I24" s="1">
        <v>0.30000000000000071</v>
      </c>
      <c r="J24" s="1">
        <v>3.8</v>
      </c>
      <c r="K24" s="1">
        <v>0.3</v>
      </c>
      <c r="L24" s="1">
        <v>4.4000000000000004</v>
      </c>
      <c r="M24" s="2">
        <v>3332.5945900000002</v>
      </c>
      <c r="N24" s="2">
        <v>245.97</v>
      </c>
      <c r="O24" s="2">
        <v>276.14</v>
      </c>
      <c r="P24" s="12">
        <v>29.990479499999999</v>
      </c>
      <c r="Q24" s="12">
        <v>8.3199017576176232E-2</v>
      </c>
    </row>
    <row r="25" spans="1:17" x14ac:dyDescent="0.25">
      <c r="A25" s="6" t="s">
        <v>23</v>
      </c>
      <c r="B25" s="7">
        <v>5</v>
      </c>
      <c r="C25" s="7">
        <v>2.4692307699999998</v>
      </c>
      <c r="D25" s="7">
        <v>3.21</v>
      </c>
      <c r="E25" s="9">
        <v>1.3</v>
      </c>
      <c r="F25" s="7">
        <v>107.56468099999999</v>
      </c>
      <c r="G25" s="6" t="s">
        <v>42</v>
      </c>
      <c r="H25" s="6">
        <v>7</v>
      </c>
      <c r="I25" s="1">
        <v>0.30000000000000027</v>
      </c>
      <c r="J25" s="1">
        <v>3.6</v>
      </c>
      <c r="K25" s="1">
        <v>0.3</v>
      </c>
      <c r="L25" s="1">
        <v>4.2</v>
      </c>
      <c r="M25" s="2">
        <v>1564.04144</v>
      </c>
      <c r="N25" s="2">
        <v>341.46</v>
      </c>
      <c r="O25" s="2">
        <v>358.87</v>
      </c>
      <c r="P25" s="12">
        <v>62.727259200000006</v>
      </c>
      <c r="Q25" s="12">
        <v>0.28170250109697237</v>
      </c>
    </row>
    <row r="26" spans="1:17" x14ac:dyDescent="0.25">
      <c r="A26" s="6" t="s">
        <v>24</v>
      </c>
      <c r="B26" s="7">
        <v>5</v>
      </c>
      <c r="C26" s="7">
        <v>7.6669230800000001</v>
      </c>
      <c r="D26" s="7">
        <v>9.9670000000000005</v>
      </c>
      <c r="E26" s="9">
        <v>1.3</v>
      </c>
      <c r="F26" s="7">
        <v>108.39444</v>
      </c>
      <c r="G26" s="6" t="s">
        <v>42</v>
      </c>
      <c r="H26" s="6">
        <v>8</v>
      </c>
      <c r="I26" s="1">
        <v>0.30000000000000027</v>
      </c>
      <c r="J26" s="1">
        <v>3</v>
      </c>
      <c r="K26" s="1">
        <v>0.3</v>
      </c>
      <c r="L26" s="1">
        <v>3.6</v>
      </c>
      <c r="M26" s="2">
        <v>2708.4035199999998</v>
      </c>
      <c r="N26" s="2">
        <v>243.59</v>
      </c>
      <c r="O26" s="2">
        <v>337.81</v>
      </c>
      <c r="P26" s="12">
        <v>77.180150900000001</v>
      </c>
      <c r="Q26" s="12">
        <v>0.44329300836150148</v>
      </c>
    </row>
    <row r="27" spans="1:17" x14ac:dyDescent="0.25">
      <c r="B27" s="7"/>
      <c r="C27" s="7"/>
      <c r="D27" s="7"/>
      <c r="E27" s="9"/>
      <c r="F27" s="7"/>
      <c r="I27" s="1"/>
      <c r="J27" s="1"/>
      <c r="K27" s="1"/>
      <c r="L27" s="1"/>
      <c r="M27" s="2"/>
      <c r="N27" s="2"/>
      <c r="O27" s="2"/>
    </row>
    <row r="28" spans="1:17" x14ac:dyDescent="0.25">
      <c r="B28" s="7"/>
      <c r="C28" s="7"/>
      <c r="D28" s="7"/>
      <c r="E28" s="9"/>
      <c r="F28" s="7"/>
      <c r="I28" s="1"/>
      <c r="J28" s="1"/>
      <c r="K28" s="1"/>
      <c r="L28" s="1"/>
      <c r="M28" s="2"/>
      <c r="N28" s="2"/>
      <c r="O28" s="2"/>
    </row>
    <row r="29" spans="1:17" x14ac:dyDescent="0.25">
      <c r="B29" s="7"/>
      <c r="C29" s="7"/>
      <c r="D29" s="7"/>
      <c r="E29" s="9"/>
      <c r="F29" s="7"/>
      <c r="I29" s="1"/>
      <c r="J29" s="1"/>
      <c r="K29" s="1"/>
      <c r="L29" s="1"/>
      <c r="M29" s="2"/>
      <c r="N29" s="2"/>
      <c r="O29" s="2"/>
    </row>
    <row r="30" spans="1:17" x14ac:dyDescent="0.25">
      <c r="B30" s="7"/>
      <c r="C30" s="7"/>
      <c r="D30" s="7"/>
      <c r="E30" s="9"/>
      <c r="F30" s="7"/>
      <c r="I30" s="1"/>
      <c r="J30" s="1"/>
      <c r="K30" s="1"/>
      <c r="L30" s="1"/>
      <c r="M30" s="2"/>
      <c r="N30" s="2"/>
      <c r="O30" s="2"/>
    </row>
    <row r="31" spans="1:17" x14ac:dyDescent="0.25">
      <c r="B31" s="7"/>
      <c r="C31" s="7"/>
      <c r="D31" s="7"/>
      <c r="E31" s="9"/>
      <c r="F31" s="7"/>
      <c r="I31" s="1"/>
      <c r="J31" s="1"/>
      <c r="K31" s="1"/>
      <c r="L31" s="1"/>
      <c r="M31" s="2"/>
      <c r="N31" s="2"/>
      <c r="O31" s="2"/>
    </row>
    <row r="32" spans="1:17" x14ac:dyDescent="0.25">
      <c r="B32" s="7"/>
      <c r="C32" s="7"/>
      <c r="D32" s="7"/>
      <c r="E32" s="9"/>
      <c r="F32" s="7"/>
      <c r="I32" s="1"/>
      <c r="J32" s="1"/>
      <c r="K32" s="1"/>
      <c r="L32" s="1"/>
      <c r="M32" s="2"/>
      <c r="N32" s="2"/>
      <c r="O32" s="2"/>
    </row>
    <row r="33" spans="2:15" x14ac:dyDescent="0.25">
      <c r="B33" s="7"/>
      <c r="C33" s="7"/>
      <c r="D33" s="7"/>
      <c r="E33" s="9"/>
      <c r="F33" s="7"/>
      <c r="I33" s="1"/>
      <c r="J33" s="1"/>
      <c r="K33" s="1"/>
      <c r="L33" s="1"/>
      <c r="M33" s="2"/>
      <c r="N33" s="2"/>
      <c r="O33" s="2"/>
    </row>
    <row r="34" spans="2:15" x14ac:dyDescent="0.25">
      <c r="B34" s="7"/>
      <c r="C34" s="7"/>
      <c r="D34" s="7"/>
      <c r="E34" s="9"/>
      <c r="F34" s="7"/>
      <c r="I34" s="1"/>
      <c r="J34" s="1"/>
      <c r="K34" s="1"/>
      <c r="L34" s="1"/>
      <c r="M34" s="2"/>
      <c r="N34" s="2"/>
      <c r="O34" s="2"/>
    </row>
    <row r="35" spans="2:15" x14ac:dyDescent="0.25">
      <c r="B35" s="7"/>
      <c r="C35" s="7"/>
      <c r="D35" s="7"/>
      <c r="E35" s="9"/>
      <c r="F35" s="7"/>
      <c r="I35" s="1"/>
      <c r="J35" s="1"/>
      <c r="K35" s="1"/>
      <c r="L35" s="1"/>
      <c r="M35" s="2"/>
      <c r="N35" s="2"/>
      <c r="O35" s="2"/>
    </row>
    <row r="36" spans="2:15" x14ac:dyDescent="0.25">
      <c r="B36" s="7"/>
      <c r="C36" s="7"/>
      <c r="D36" s="7"/>
      <c r="E36" s="9"/>
      <c r="F36" s="7"/>
      <c r="I36" s="1"/>
      <c r="J36" s="1"/>
      <c r="K36" s="1"/>
      <c r="L36" s="1"/>
      <c r="M36" s="2"/>
      <c r="N36" s="2"/>
      <c r="O36" s="2"/>
    </row>
    <row r="37" spans="2:15" x14ac:dyDescent="0.25">
      <c r="B37" s="7"/>
      <c r="C37" s="7"/>
      <c r="D37" s="7"/>
      <c r="E37" s="9"/>
      <c r="F37" s="7"/>
      <c r="I37" s="1"/>
      <c r="J37" s="1"/>
      <c r="K37" s="1"/>
      <c r="L37" s="1"/>
      <c r="M37" s="2"/>
      <c r="N37" s="2"/>
      <c r="O37" s="2"/>
    </row>
    <row r="38" spans="2:15" x14ac:dyDescent="0.25">
      <c r="B38" s="7"/>
      <c r="C38" s="7"/>
      <c r="D38" s="7"/>
      <c r="E38" s="9"/>
      <c r="F38" s="7"/>
      <c r="I38" s="1"/>
      <c r="J38" s="1"/>
      <c r="K38" s="1"/>
      <c r="L38" s="1"/>
      <c r="M38" s="2"/>
      <c r="N38" s="2"/>
      <c r="O38" s="2"/>
    </row>
    <row r="39" spans="2:15" x14ac:dyDescent="0.25">
      <c r="B39" s="7"/>
      <c r="C39" s="7"/>
      <c r="D39" s="7"/>
      <c r="E39" s="9"/>
      <c r="F39" s="7"/>
      <c r="I39" s="1"/>
      <c r="J39" s="1"/>
      <c r="K39" s="1"/>
      <c r="L39" s="1"/>
      <c r="M39" s="2"/>
      <c r="N39" s="2"/>
      <c r="O39" s="2"/>
    </row>
    <row r="40" spans="2:15" x14ac:dyDescent="0.25">
      <c r="B40" s="7"/>
      <c r="C40" s="7"/>
      <c r="D40" s="7"/>
      <c r="E40" s="9"/>
      <c r="F40" s="7"/>
      <c r="I40" s="1"/>
      <c r="J40" s="1"/>
      <c r="K40" s="1"/>
      <c r="L40" s="1"/>
      <c r="M40" s="2"/>
      <c r="N40" s="2"/>
      <c r="O40" s="2"/>
    </row>
    <row r="41" spans="2:15" x14ac:dyDescent="0.25">
      <c r="B41" s="7"/>
      <c r="C41" s="7"/>
      <c r="D41" s="7"/>
      <c r="E41" s="9"/>
      <c r="F41" s="7"/>
      <c r="I41" s="1"/>
      <c r="J41" s="1"/>
      <c r="K41" s="1"/>
      <c r="L41" s="1"/>
      <c r="M41" s="2"/>
      <c r="N41" s="2"/>
      <c r="O41" s="2"/>
    </row>
    <row r="42" spans="2:15" x14ac:dyDescent="0.25">
      <c r="B42" s="7"/>
      <c r="C42" s="7"/>
      <c r="D42" s="7"/>
      <c r="E42" s="9"/>
      <c r="F42" s="7"/>
      <c r="I42" s="1"/>
      <c r="J42" s="1"/>
      <c r="K42" s="1"/>
      <c r="L42" s="1"/>
      <c r="M42" s="2"/>
      <c r="N42" s="2"/>
      <c r="O42" s="2"/>
    </row>
    <row r="43" spans="2:15" x14ac:dyDescent="0.25">
      <c r="B43" s="7"/>
      <c r="C43" s="7"/>
      <c r="D43" s="7"/>
      <c r="E43" s="9"/>
      <c r="F43" s="7"/>
      <c r="I43" s="1"/>
      <c r="J43" s="1"/>
      <c r="K43" s="1"/>
      <c r="L43" s="1"/>
      <c r="M43" s="2"/>
      <c r="N43" s="2"/>
      <c r="O43" s="2"/>
    </row>
    <row r="44" spans="2:15" x14ac:dyDescent="0.25">
      <c r="B44" s="7"/>
      <c r="C44" s="7"/>
      <c r="D44" s="7"/>
      <c r="E44" s="9"/>
      <c r="F44" s="7"/>
      <c r="I44" s="1"/>
      <c r="J44" s="1"/>
      <c r="K44" s="1"/>
      <c r="L44" s="1"/>
      <c r="M44" s="2"/>
      <c r="N44" s="2"/>
      <c r="O44" s="2"/>
    </row>
    <row r="45" spans="2:15" x14ac:dyDescent="0.25">
      <c r="B45" s="7"/>
      <c r="C45" s="7"/>
      <c r="D45" s="7"/>
      <c r="E45" s="9"/>
      <c r="F45" s="7"/>
      <c r="I45" s="1"/>
      <c r="J45" s="1"/>
      <c r="K45" s="1"/>
      <c r="L45" s="1"/>
      <c r="M45" s="2"/>
      <c r="N45" s="2"/>
      <c r="O45" s="2"/>
    </row>
    <row r="46" spans="2:15" x14ac:dyDescent="0.25">
      <c r="B46" s="7"/>
      <c r="C46" s="7"/>
      <c r="D46" s="7"/>
      <c r="E46" s="9"/>
      <c r="F46" s="7"/>
      <c r="I46" s="1"/>
      <c r="J46" s="1"/>
      <c r="K46" s="1"/>
      <c r="L46" s="1"/>
      <c r="M46" s="2"/>
      <c r="N46" s="2"/>
      <c r="O46" s="2"/>
    </row>
    <row r="47" spans="2:15" x14ac:dyDescent="0.25">
      <c r="B47" s="7"/>
      <c r="C47" s="7"/>
      <c r="D47" s="7"/>
      <c r="E47" s="9"/>
      <c r="F47" s="7"/>
      <c r="I47" s="1"/>
      <c r="J47" s="1"/>
      <c r="K47" s="1"/>
      <c r="L47" s="1"/>
      <c r="M47" s="2"/>
      <c r="N47" s="2"/>
      <c r="O47" s="2"/>
    </row>
    <row r="48" spans="2:15" x14ac:dyDescent="0.25">
      <c r="B48" s="7"/>
      <c r="C48" s="7"/>
      <c r="D48" s="7"/>
      <c r="E48" s="9"/>
      <c r="F48" s="7"/>
      <c r="I48" s="1"/>
      <c r="J48" s="1"/>
      <c r="K48" s="1"/>
      <c r="L48" s="1"/>
      <c r="M48" s="2"/>
      <c r="N48" s="2"/>
      <c r="O48" s="2"/>
    </row>
    <row r="49" spans="2:15" x14ac:dyDescent="0.25">
      <c r="B49" s="7"/>
      <c r="C49" s="7"/>
      <c r="D49" s="7"/>
      <c r="E49" s="9"/>
      <c r="F49" s="7"/>
      <c r="I49" s="1"/>
      <c r="J49" s="1"/>
      <c r="K49" s="1"/>
      <c r="L49" s="1"/>
      <c r="M49" s="2"/>
      <c r="N49" s="2"/>
      <c r="O49" s="2"/>
    </row>
    <row r="50" spans="2:15" x14ac:dyDescent="0.25">
      <c r="B50" s="7"/>
      <c r="C50" s="7"/>
      <c r="D50" s="7"/>
      <c r="E50" s="9"/>
      <c r="F50" s="7"/>
      <c r="I50" s="1"/>
      <c r="J50" s="1"/>
      <c r="K50" s="1"/>
      <c r="L50" s="1"/>
      <c r="M50" s="2"/>
      <c r="N50" s="2"/>
      <c r="O50" s="2"/>
    </row>
    <row r="51" spans="2:15" x14ac:dyDescent="0.25">
      <c r="B51" s="7"/>
      <c r="C51" s="7"/>
      <c r="D51" s="7"/>
      <c r="E51" s="9"/>
      <c r="F51" s="7"/>
      <c r="I51" s="1"/>
      <c r="J51" s="1"/>
      <c r="K51" s="1"/>
      <c r="L51" s="1"/>
      <c r="M51" s="2"/>
      <c r="N51" s="2"/>
      <c r="O5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"/>
  <sheetViews>
    <sheetView tabSelected="1" workbookViewId="0">
      <selection activeCell="E2" sqref="E2:F26"/>
    </sheetView>
  </sheetViews>
  <sheetFormatPr defaultColWidth="11.42578125" defaultRowHeight="15" x14ac:dyDescent="0.25"/>
  <cols>
    <col min="1" max="4" width="11.42578125" style="6"/>
    <col min="5" max="5" width="11.42578125" style="10"/>
    <col min="6" max="7" width="11.42578125" style="6"/>
    <col min="8" max="8" width="8.5703125" style="6" customWidth="1"/>
    <col min="9" max="15" width="14.7109375" style="6" customWidth="1"/>
  </cols>
  <sheetData>
    <row r="1" spans="1:17" x14ac:dyDescent="0.25">
      <c r="A1" s="3" t="s">
        <v>25</v>
      </c>
      <c r="B1" s="3" t="s">
        <v>26</v>
      </c>
      <c r="C1" s="3" t="s">
        <v>27</v>
      </c>
      <c r="D1" s="3" t="s">
        <v>28</v>
      </c>
      <c r="E1" s="8" t="s">
        <v>29</v>
      </c>
      <c r="F1" s="3" t="s">
        <v>30</v>
      </c>
      <c r="G1" s="3" t="s">
        <v>43</v>
      </c>
      <c r="H1" s="3" t="s">
        <v>35</v>
      </c>
      <c r="I1" s="4" t="s">
        <v>31</v>
      </c>
      <c r="J1" s="3" t="s">
        <v>32</v>
      </c>
      <c r="K1" s="3" t="s">
        <v>33</v>
      </c>
      <c r="L1" s="3" t="s">
        <v>34</v>
      </c>
      <c r="M1" s="5" t="s">
        <v>36</v>
      </c>
      <c r="N1" s="5" t="s">
        <v>37</v>
      </c>
      <c r="O1" s="5" t="s">
        <v>38</v>
      </c>
      <c r="P1" s="11" t="s">
        <v>45</v>
      </c>
      <c r="Q1" s="11" t="s">
        <v>44</v>
      </c>
    </row>
    <row r="2" spans="1:17" x14ac:dyDescent="0.25">
      <c r="A2" s="6" t="s">
        <v>0</v>
      </c>
      <c r="B2" s="7">
        <v>5</v>
      </c>
      <c r="C2" s="7">
        <v>6.87</v>
      </c>
      <c r="D2" s="7">
        <v>10.992000000000001</v>
      </c>
      <c r="E2" s="9">
        <v>1.6</v>
      </c>
      <c r="F2" s="7">
        <v>116.446557</v>
      </c>
      <c r="G2" s="6" t="s">
        <v>39</v>
      </c>
      <c r="H2" s="6">
        <v>1</v>
      </c>
      <c r="I2" s="1">
        <v>0.29999999999999982</v>
      </c>
      <c r="J2" s="1">
        <v>2.9000000000000004</v>
      </c>
      <c r="K2" s="1">
        <v>0.3</v>
      </c>
      <c r="L2" s="1">
        <v>3.5</v>
      </c>
      <c r="M2" s="2">
        <v>1108.3389</v>
      </c>
      <c r="N2" s="2">
        <v>249.11</v>
      </c>
      <c r="O2" s="2">
        <v>342.72</v>
      </c>
      <c r="P2" s="12">
        <v>75.427615299999999</v>
      </c>
      <c r="Q2" s="12">
        <v>0.41028703669142624</v>
      </c>
    </row>
    <row r="3" spans="1:17" x14ac:dyDescent="0.25">
      <c r="A3" s="6" t="s">
        <v>1</v>
      </c>
      <c r="B3" s="7">
        <v>5</v>
      </c>
      <c r="C3" s="7">
        <v>7.2424999999999997</v>
      </c>
      <c r="D3" s="7">
        <v>11.587999999999999</v>
      </c>
      <c r="E3" s="9">
        <v>1.6</v>
      </c>
      <c r="F3" s="7">
        <v>117.871399</v>
      </c>
      <c r="G3" s="6" t="s">
        <v>39</v>
      </c>
      <c r="H3" s="6">
        <v>2</v>
      </c>
      <c r="I3" s="1">
        <v>0.59999999999999964</v>
      </c>
      <c r="J3" s="1">
        <v>2.3000000000000003</v>
      </c>
      <c r="K3" s="1">
        <v>0.4</v>
      </c>
      <c r="L3" s="1">
        <v>3.3</v>
      </c>
      <c r="M3" s="2">
        <v>647.53543200000001</v>
      </c>
      <c r="N3" s="2">
        <v>118.21</v>
      </c>
      <c r="O3" s="2">
        <v>236.94</v>
      </c>
      <c r="P3" s="12">
        <v>113.547595</v>
      </c>
      <c r="Q3" s="12">
        <v>1.3813326975801645</v>
      </c>
    </row>
    <row r="4" spans="1:17" x14ac:dyDescent="0.25">
      <c r="A4" s="6" t="s">
        <v>2</v>
      </c>
      <c r="B4" s="7">
        <v>5</v>
      </c>
      <c r="C4" s="7">
        <v>6.8462500000000004</v>
      </c>
      <c r="D4" s="7">
        <v>10.954000000000001</v>
      </c>
      <c r="E4" s="9">
        <v>1.6</v>
      </c>
      <c r="F4" s="7">
        <v>115.10493099999999</v>
      </c>
      <c r="G4" s="6" t="s">
        <v>39</v>
      </c>
      <c r="H4" s="6">
        <v>3</v>
      </c>
      <c r="I4" s="1">
        <v>0.29999999999999982</v>
      </c>
      <c r="J4" s="1">
        <v>1.8</v>
      </c>
      <c r="K4" s="1">
        <v>0.3</v>
      </c>
      <c r="L4" s="1">
        <v>2.4</v>
      </c>
      <c r="M4" s="2">
        <v>625.14071899999999</v>
      </c>
      <c r="N4" s="2">
        <v>137.19999999999999</v>
      </c>
      <c r="O4" s="2">
        <v>243.51</v>
      </c>
      <c r="P4" s="12">
        <v>85.329054800000009</v>
      </c>
      <c r="Q4" s="12">
        <v>0.48600204090687255</v>
      </c>
    </row>
    <row r="5" spans="1:17" x14ac:dyDescent="0.25">
      <c r="A5" s="6" t="s">
        <v>3</v>
      </c>
      <c r="B5" s="7">
        <v>5</v>
      </c>
      <c r="C5" s="7">
        <v>5.9968750000000002</v>
      </c>
      <c r="D5" s="7">
        <v>9.5950000000000006</v>
      </c>
      <c r="E5" s="9">
        <v>1.6</v>
      </c>
      <c r="F5" s="7">
        <v>112.43394000000001</v>
      </c>
      <c r="G5" s="6" t="s">
        <v>39</v>
      </c>
      <c r="H5" s="6">
        <v>4</v>
      </c>
      <c r="I5" s="1">
        <v>0.29999999999999982</v>
      </c>
      <c r="J5" s="1">
        <v>2.4000000000000004</v>
      </c>
      <c r="K5" s="1">
        <v>0.3</v>
      </c>
      <c r="L5" s="1">
        <v>3</v>
      </c>
      <c r="M5" s="2">
        <v>867.93697199999997</v>
      </c>
      <c r="N5" s="2">
        <v>135.58000000000001</v>
      </c>
      <c r="O5" s="2">
        <v>227.68</v>
      </c>
      <c r="P5" s="12">
        <v>75.081004299999989</v>
      </c>
      <c r="Q5" s="12">
        <v>0.48001400770423736</v>
      </c>
    </row>
    <row r="6" spans="1:17" x14ac:dyDescent="0.25">
      <c r="A6" s="6" t="s">
        <v>4</v>
      </c>
      <c r="B6" s="7">
        <v>5</v>
      </c>
      <c r="C6" s="7">
        <v>5.89</v>
      </c>
      <c r="D6" s="7">
        <v>9.4239999999999995</v>
      </c>
      <c r="E6" s="9">
        <v>1.6</v>
      </c>
      <c r="F6" s="7">
        <v>110.86884499999999</v>
      </c>
      <c r="G6" s="6" t="s">
        <v>39</v>
      </c>
      <c r="H6" s="6">
        <v>5</v>
      </c>
      <c r="I6" s="1">
        <v>0.30000000000000027</v>
      </c>
      <c r="J6" s="1">
        <v>1.9999999999999998</v>
      </c>
      <c r="K6" s="1">
        <v>0.3</v>
      </c>
      <c r="L6" s="1">
        <v>2.6</v>
      </c>
      <c r="M6" s="2">
        <v>1256.78792</v>
      </c>
      <c r="N6" s="2">
        <v>246.39</v>
      </c>
      <c r="O6" s="2">
        <v>384.19</v>
      </c>
      <c r="P6" s="12">
        <v>87.762376900000007</v>
      </c>
      <c r="Q6" s="12">
        <v>0.54841713221601485</v>
      </c>
    </row>
    <row r="7" spans="1:17" x14ac:dyDescent="0.25">
      <c r="A7" s="6" t="s">
        <v>5</v>
      </c>
      <c r="B7" s="7">
        <v>5</v>
      </c>
      <c r="C7" s="7">
        <v>6.47</v>
      </c>
      <c r="D7" s="7">
        <v>10.352</v>
      </c>
      <c r="E7" s="9">
        <v>1.6</v>
      </c>
      <c r="F7" s="7">
        <v>121.430109</v>
      </c>
      <c r="G7" s="6" t="s">
        <v>39</v>
      </c>
      <c r="H7" s="6">
        <v>6</v>
      </c>
      <c r="I7" s="1">
        <v>0.29999999999999982</v>
      </c>
      <c r="J7" s="1">
        <v>3.3000000000000003</v>
      </c>
      <c r="K7" s="1">
        <v>0.3</v>
      </c>
      <c r="L7" s="1">
        <v>3.9</v>
      </c>
      <c r="M7" s="2">
        <v>1264.33701</v>
      </c>
      <c r="N7" s="2">
        <v>278.92</v>
      </c>
      <c r="O7" s="2">
        <v>317.3</v>
      </c>
      <c r="P7" s="12">
        <v>81.393988399999998</v>
      </c>
      <c r="Q7" s="12">
        <v>0.50884781753834052</v>
      </c>
    </row>
    <row r="8" spans="1:17" x14ac:dyDescent="0.25">
      <c r="A8" s="6" t="s">
        <v>6</v>
      </c>
      <c r="B8" s="7">
        <v>5</v>
      </c>
      <c r="C8" s="7">
        <v>10.1225</v>
      </c>
      <c r="D8" s="7">
        <v>16.196000000000002</v>
      </c>
      <c r="E8" s="9">
        <v>1.6</v>
      </c>
      <c r="F8" s="7">
        <v>120.76320699999999</v>
      </c>
      <c r="G8" s="6" t="s">
        <v>39</v>
      </c>
      <c r="H8" s="6">
        <v>7</v>
      </c>
      <c r="I8" s="1">
        <v>0.29999999999999982</v>
      </c>
      <c r="J8" s="1">
        <v>3.2</v>
      </c>
      <c r="K8" s="1">
        <v>0.3</v>
      </c>
      <c r="L8" s="1">
        <v>3.8</v>
      </c>
      <c r="M8" s="2">
        <v>994.75390500000003</v>
      </c>
      <c r="N8" s="2">
        <v>185.72</v>
      </c>
      <c r="O8" s="2">
        <v>252.06</v>
      </c>
      <c r="P8" s="12">
        <v>98.169784300000003</v>
      </c>
      <c r="Q8" s="12">
        <v>0.85802076711167619</v>
      </c>
    </row>
    <row r="9" spans="1:17" x14ac:dyDescent="0.25">
      <c r="A9" s="6" t="s">
        <v>7</v>
      </c>
      <c r="B9" s="7">
        <v>5</v>
      </c>
      <c r="C9" s="7">
        <v>0.34062500000000001</v>
      </c>
      <c r="D9" s="7">
        <v>0.54500000000000004</v>
      </c>
      <c r="E9" s="9">
        <v>1.6</v>
      </c>
      <c r="F9" s="7">
        <v>116.338815</v>
      </c>
      <c r="G9" s="6" t="s">
        <v>40</v>
      </c>
      <c r="H9" s="6">
        <v>2</v>
      </c>
      <c r="I9" s="1">
        <v>0.5</v>
      </c>
      <c r="J9" s="1">
        <v>6.1000000000000005</v>
      </c>
      <c r="K9" s="1">
        <v>1.3</v>
      </c>
      <c r="L9" s="1">
        <v>7.9</v>
      </c>
      <c r="M9" s="2">
        <v>3737.2026900000001</v>
      </c>
      <c r="N9" s="2">
        <v>736.19</v>
      </c>
      <c r="O9" s="2">
        <v>540.28</v>
      </c>
      <c r="P9" s="12">
        <v>22.592467500000001</v>
      </c>
      <c r="Q9" s="12">
        <v>5.6954749712613648E-2</v>
      </c>
    </row>
    <row r="10" spans="1:17" x14ac:dyDescent="0.25">
      <c r="A10" s="6" t="s">
        <v>8</v>
      </c>
      <c r="B10" s="7">
        <v>5</v>
      </c>
      <c r="C10" s="7">
        <v>0.76124999999999998</v>
      </c>
      <c r="D10" s="7">
        <v>1.218</v>
      </c>
      <c r="E10" s="9">
        <v>1.6</v>
      </c>
      <c r="F10" s="7">
        <v>131.46164999999999</v>
      </c>
      <c r="G10" s="6" t="s">
        <v>40</v>
      </c>
      <c r="H10" s="6">
        <v>3</v>
      </c>
      <c r="I10" s="1">
        <v>3.4</v>
      </c>
      <c r="J10" s="1">
        <v>9.5</v>
      </c>
      <c r="K10" s="1">
        <v>0.7</v>
      </c>
      <c r="L10" s="1">
        <v>13.6</v>
      </c>
      <c r="M10" s="2">
        <v>11581.632799999999</v>
      </c>
      <c r="N10" s="2">
        <v>1045.2</v>
      </c>
      <c r="O10" s="2">
        <v>629.46</v>
      </c>
      <c r="P10" s="12">
        <v>15.168081699999998</v>
      </c>
      <c r="Q10" s="12">
        <v>6.3739599141765649E-2</v>
      </c>
    </row>
    <row r="11" spans="1:17" x14ac:dyDescent="0.25">
      <c r="A11" s="6" t="s">
        <v>9</v>
      </c>
      <c r="B11" s="7">
        <v>5</v>
      </c>
      <c r="C11" s="7">
        <v>0.98562499999999997</v>
      </c>
      <c r="D11" s="7">
        <v>1.577</v>
      </c>
      <c r="E11" s="9">
        <v>1.6</v>
      </c>
      <c r="F11" s="7">
        <v>126.210948</v>
      </c>
      <c r="G11" s="6" t="s">
        <v>40</v>
      </c>
      <c r="H11" s="6">
        <v>5</v>
      </c>
      <c r="I11" s="1">
        <v>1.7000000000000002</v>
      </c>
      <c r="J11" s="1">
        <v>4.8</v>
      </c>
      <c r="K11" s="1">
        <v>0.92199999999999993</v>
      </c>
      <c r="L11" s="1">
        <v>7.4219999999999997</v>
      </c>
      <c r="M11" s="2">
        <v>5672.0212799999999</v>
      </c>
      <c r="N11" s="2">
        <v>555.98</v>
      </c>
      <c r="O11" s="2">
        <v>425.37</v>
      </c>
      <c r="P11" s="12">
        <v>50.539209300000003</v>
      </c>
      <c r="Q11" s="12">
        <v>0.23814557535487768</v>
      </c>
    </row>
    <row r="12" spans="1:17" x14ac:dyDescent="0.25">
      <c r="A12" s="6" t="s">
        <v>10</v>
      </c>
      <c r="B12" s="7">
        <v>5</v>
      </c>
      <c r="C12" s="7">
        <v>0.66500000000000004</v>
      </c>
      <c r="D12" s="7">
        <v>1.0640000000000001</v>
      </c>
      <c r="E12" s="9">
        <v>1.6</v>
      </c>
      <c r="F12" s="7">
        <v>114.648771</v>
      </c>
      <c r="G12" s="6" t="s">
        <v>40</v>
      </c>
      <c r="H12" s="6">
        <v>6</v>
      </c>
      <c r="I12" s="1">
        <v>0.40000000000000036</v>
      </c>
      <c r="J12" s="1">
        <v>3.6</v>
      </c>
      <c r="K12" s="1">
        <v>0.4</v>
      </c>
      <c r="L12" s="1">
        <v>4.4000000000000004</v>
      </c>
      <c r="M12" s="2">
        <v>5357.5699699999996</v>
      </c>
      <c r="N12" s="2">
        <v>454.9</v>
      </c>
      <c r="O12" s="2">
        <v>450.92</v>
      </c>
      <c r="P12" s="12">
        <v>39.467874399999999</v>
      </c>
      <c r="Q12" s="12">
        <v>0.11996842936069456</v>
      </c>
    </row>
    <row r="13" spans="1:17" x14ac:dyDescent="0.25">
      <c r="A13" s="6" t="s">
        <v>11</v>
      </c>
      <c r="B13" s="7">
        <v>5</v>
      </c>
      <c r="C13" s="7">
        <v>1.681875</v>
      </c>
      <c r="D13" s="7">
        <v>2.6909999999999998</v>
      </c>
      <c r="E13" s="9">
        <v>1.6</v>
      </c>
      <c r="F13" s="7">
        <v>116.437793</v>
      </c>
      <c r="G13" s="6" t="s">
        <v>40</v>
      </c>
      <c r="H13" s="6">
        <v>7</v>
      </c>
      <c r="I13" s="1">
        <v>1.6000000000000005</v>
      </c>
      <c r="J13" s="1">
        <v>6.6000000000000005</v>
      </c>
      <c r="K13" s="1">
        <v>0.6</v>
      </c>
      <c r="L13" s="1">
        <v>8.8000000000000007</v>
      </c>
      <c r="M13" s="2">
        <v>9301.3911100000005</v>
      </c>
      <c r="N13" s="2">
        <v>1786</v>
      </c>
      <c r="O13" s="2">
        <v>953.01</v>
      </c>
      <c r="P13" s="12">
        <v>66.577478099999993</v>
      </c>
      <c r="Q13" s="12">
        <v>0.41604823747680886</v>
      </c>
    </row>
    <row r="14" spans="1:17" x14ac:dyDescent="0.25">
      <c r="A14" s="6" t="s">
        <v>12</v>
      </c>
      <c r="B14" s="7">
        <v>5</v>
      </c>
      <c r="C14" s="7">
        <v>16.106249999999999</v>
      </c>
      <c r="D14" s="7">
        <v>25.77</v>
      </c>
      <c r="E14" s="9">
        <v>1.6</v>
      </c>
      <c r="F14" s="7">
        <v>110.931862</v>
      </c>
      <c r="G14" s="6" t="s">
        <v>41</v>
      </c>
      <c r="H14" s="6">
        <v>1</v>
      </c>
      <c r="I14" s="1">
        <v>0.29999999999999982</v>
      </c>
      <c r="J14" s="1">
        <v>1.9000000000000001</v>
      </c>
      <c r="K14" s="1">
        <v>0.3</v>
      </c>
      <c r="L14" s="1">
        <v>2.5</v>
      </c>
      <c r="M14" s="2">
        <v>908.59033399999998</v>
      </c>
      <c r="N14" s="2">
        <v>197.28</v>
      </c>
      <c r="O14" s="2">
        <v>304.81</v>
      </c>
      <c r="P14" s="12">
        <v>105.31313700000001</v>
      </c>
      <c r="Q14" s="12">
        <v>1.2311293712975349</v>
      </c>
    </row>
    <row r="15" spans="1:17" x14ac:dyDescent="0.25">
      <c r="A15" s="6" t="s">
        <v>13</v>
      </c>
      <c r="B15" s="7">
        <v>5</v>
      </c>
      <c r="C15" s="7">
        <v>3.788125</v>
      </c>
      <c r="D15" s="7">
        <v>6.0609999999999999</v>
      </c>
      <c r="E15" s="9">
        <v>1.6</v>
      </c>
      <c r="F15" s="7">
        <v>110.081422</v>
      </c>
      <c r="G15" s="6" t="s">
        <v>41</v>
      </c>
      <c r="H15" s="6">
        <v>2</v>
      </c>
      <c r="I15" s="1">
        <v>0.29999999999999982</v>
      </c>
      <c r="J15" s="1">
        <v>2.4000000000000004</v>
      </c>
      <c r="K15" s="1">
        <v>0.3</v>
      </c>
      <c r="L15" s="1">
        <v>3</v>
      </c>
      <c r="M15" s="2">
        <v>1940.1838700000001</v>
      </c>
      <c r="N15" s="2">
        <v>316.27999999999997</v>
      </c>
      <c r="O15" s="2">
        <v>381.43</v>
      </c>
      <c r="P15" s="12">
        <v>67.695221799999999</v>
      </c>
      <c r="Q15" s="12">
        <v>0.28121375214587296</v>
      </c>
    </row>
    <row r="16" spans="1:17" x14ac:dyDescent="0.25">
      <c r="A16" s="6" t="s">
        <v>14</v>
      </c>
      <c r="B16" s="7">
        <v>5</v>
      </c>
      <c r="C16" s="7">
        <v>3.9668749999999999</v>
      </c>
      <c r="D16" s="7">
        <v>6.3470000000000004</v>
      </c>
      <c r="E16" s="9">
        <v>1.6</v>
      </c>
      <c r="F16" s="7">
        <v>115.96564600000001</v>
      </c>
      <c r="G16" s="6" t="s">
        <v>41</v>
      </c>
      <c r="H16" s="6">
        <v>3</v>
      </c>
      <c r="I16" s="1">
        <v>0.29999999999999982</v>
      </c>
      <c r="J16" s="1">
        <v>2.5335000000000005</v>
      </c>
      <c r="K16" s="1">
        <v>0.3</v>
      </c>
      <c r="L16" s="1">
        <v>3.1335000000000002</v>
      </c>
      <c r="M16" s="2">
        <v>847.43390199999999</v>
      </c>
      <c r="N16" s="2">
        <v>256</v>
      </c>
      <c r="O16" s="2">
        <v>378.9</v>
      </c>
      <c r="P16" s="12">
        <v>75.449083899999991</v>
      </c>
      <c r="Q16" s="12">
        <v>0.35481887298747761</v>
      </c>
    </row>
    <row r="17" spans="1:17" x14ac:dyDescent="0.25">
      <c r="A17" s="6" t="s">
        <v>15</v>
      </c>
      <c r="B17" s="7">
        <v>-5</v>
      </c>
      <c r="C17" s="7">
        <v>3.350625</v>
      </c>
      <c r="D17" s="7">
        <v>5.3609999999999998</v>
      </c>
      <c r="E17" s="9">
        <v>1.6</v>
      </c>
      <c r="F17" s="7">
        <v>115.243043</v>
      </c>
      <c r="G17" s="6" t="s">
        <v>41</v>
      </c>
      <c r="H17" s="6">
        <v>4</v>
      </c>
      <c r="I17" s="1">
        <v>0.29999999999999982</v>
      </c>
      <c r="J17" s="1">
        <v>2.2000000000000002</v>
      </c>
      <c r="K17" s="1">
        <v>0.3</v>
      </c>
      <c r="L17" s="1">
        <v>2.8</v>
      </c>
      <c r="M17" s="2">
        <v>1008.67606</v>
      </c>
      <c r="N17" s="2">
        <v>279.92</v>
      </c>
      <c r="O17" s="2">
        <v>364.85</v>
      </c>
      <c r="P17" s="12">
        <v>69.007364600000002</v>
      </c>
      <c r="Q17" s="12">
        <v>0.2832461562846727</v>
      </c>
    </row>
    <row r="18" spans="1:17" x14ac:dyDescent="0.25">
      <c r="A18" s="6" t="s">
        <v>16</v>
      </c>
      <c r="B18" s="7">
        <v>5</v>
      </c>
      <c r="C18" s="7">
        <v>6.4893749999999999</v>
      </c>
      <c r="D18" s="7">
        <v>10.382999999999999</v>
      </c>
      <c r="E18" s="9">
        <v>1.6</v>
      </c>
      <c r="F18" s="7">
        <v>105.77235899999999</v>
      </c>
      <c r="G18" s="6" t="s">
        <v>41</v>
      </c>
      <c r="H18" s="6">
        <v>5</v>
      </c>
      <c r="I18" s="1">
        <v>0.29999999999999982</v>
      </c>
      <c r="J18" s="1">
        <v>1.2000000000000002</v>
      </c>
      <c r="K18" s="1">
        <v>0.9</v>
      </c>
      <c r="L18" s="1">
        <v>2.4</v>
      </c>
      <c r="M18" s="2">
        <v>1072.5233700000001</v>
      </c>
      <c r="N18" s="2">
        <v>193.29</v>
      </c>
      <c r="O18" s="2">
        <v>461.83</v>
      </c>
      <c r="P18" s="12">
        <v>104.736796</v>
      </c>
      <c r="Q18" s="12">
        <v>1.4291810048176186</v>
      </c>
    </row>
    <row r="19" spans="1:17" x14ac:dyDescent="0.25">
      <c r="A19" s="6" t="s">
        <v>17</v>
      </c>
      <c r="B19" s="7">
        <v>5</v>
      </c>
      <c r="C19" s="7">
        <v>7.64</v>
      </c>
      <c r="D19" s="7">
        <v>12.224</v>
      </c>
      <c r="E19" s="9">
        <v>1.6</v>
      </c>
      <c r="F19" s="7">
        <v>110.50715700000001</v>
      </c>
      <c r="G19" s="6" t="s">
        <v>41</v>
      </c>
      <c r="H19" s="6">
        <v>6</v>
      </c>
      <c r="I19" s="1">
        <v>0.29999999999999982</v>
      </c>
      <c r="J19" s="1">
        <v>2.8000000000000003</v>
      </c>
      <c r="K19" s="1">
        <v>0.3</v>
      </c>
      <c r="L19" s="1">
        <v>3.4</v>
      </c>
      <c r="M19" s="2">
        <v>1773.52088</v>
      </c>
      <c r="N19" s="2">
        <v>368.02</v>
      </c>
      <c r="O19" s="2">
        <v>421.84</v>
      </c>
      <c r="P19" s="12">
        <v>83.959914599999991</v>
      </c>
      <c r="Q19" s="12">
        <v>0.5509532609185559</v>
      </c>
    </row>
    <row r="20" spans="1:17" x14ac:dyDescent="0.25">
      <c r="A20" s="6" t="s">
        <v>18</v>
      </c>
      <c r="B20" s="7">
        <v>-5</v>
      </c>
      <c r="C20" s="7">
        <v>5.3012499999999996</v>
      </c>
      <c r="D20" s="7">
        <v>8.4819999999999993</v>
      </c>
      <c r="E20" s="9">
        <v>1.6</v>
      </c>
      <c r="F20" s="7">
        <v>126.620079</v>
      </c>
      <c r="G20" s="6" t="s">
        <v>41</v>
      </c>
      <c r="H20" s="6">
        <v>7</v>
      </c>
      <c r="I20" s="1">
        <v>0.29999999999999982</v>
      </c>
      <c r="J20" s="1">
        <v>3.4000000000000004</v>
      </c>
      <c r="K20" s="1">
        <v>0.3</v>
      </c>
      <c r="L20" s="1">
        <v>4</v>
      </c>
      <c r="M20" s="2">
        <v>1339.0521100000001</v>
      </c>
      <c r="N20" s="2">
        <v>463.51</v>
      </c>
      <c r="O20" s="2">
        <v>497.87</v>
      </c>
      <c r="P20" s="12">
        <v>100.67634099999999</v>
      </c>
      <c r="Q20" s="12">
        <v>0.71814410295487252</v>
      </c>
    </row>
    <row r="21" spans="1:17" x14ac:dyDescent="0.25">
      <c r="A21" s="6" t="s">
        <v>19</v>
      </c>
      <c r="B21" s="7">
        <v>5</v>
      </c>
      <c r="C21" s="7">
        <v>2.5306250000000001</v>
      </c>
      <c r="D21" s="7">
        <v>4.0490000000000004</v>
      </c>
      <c r="E21" s="9">
        <v>1.6</v>
      </c>
      <c r="F21" s="7">
        <v>135.18789100000001</v>
      </c>
      <c r="G21" s="6" t="s">
        <v>42</v>
      </c>
      <c r="H21" s="6">
        <v>2</v>
      </c>
      <c r="I21" s="1">
        <v>0.29999999999999982</v>
      </c>
      <c r="J21" s="1">
        <v>5</v>
      </c>
      <c r="K21" s="1">
        <f>0.3+0.622</f>
        <v>0.92199999999999993</v>
      </c>
      <c r="L21" s="1">
        <f>5.6+0.622</f>
        <v>6.2219999999999995</v>
      </c>
      <c r="M21" s="2">
        <v>2497.08482</v>
      </c>
      <c r="N21" s="2">
        <v>398.3</v>
      </c>
      <c r="O21" s="2">
        <v>405.82</v>
      </c>
      <c r="P21" s="12">
        <v>107.96333</v>
      </c>
      <c r="Q21" s="12">
        <v>0.79909216498914548</v>
      </c>
    </row>
    <row r="22" spans="1:17" x14ac:dyDescent="0.25">
      <c r="A22" s="6" t="s">
        <v>20</v>
      </c>
      <c r="B22" s="7">
        <v>5</v>
      </c>
      <c r="C22" s="7">
        <v>2.1924999999999999</v>
      </c>
      <c r="D22" s="7">
        <v>3.508</v>
      </c>
      <c r="E22" s="9">
        <v>1.6</v>
      </c>
      <c r="F22" s="7">
        <v>140.689031</v>
      </c>
      <c r="G22" s="6" t="s">
        <v>42</v>
      </c>
      <c r="H22" s="6">
        <v>4</v>
      </c>
      <c r="I22" s="1">
        <v>0.29999999999999982</v>
      </c>
      <c r="J22" s="1">
        <v>4.6000000000000005</v>
      </c>
      <c r="K22" s="1">
        <f>0.3+0.578</f>
        <v>0.87799999999999989</v>
      </c>
      <c r="L22" s="1">
        <f>5.2+0.578</f>
        <v>5.7780000000000005</v>
      </c>
      <c r="M22" s="2">
        <v>2045.73288</v>
      </c>
      <c r="N22" s="2">
        <v>264.61</v>
      </c>
      <c r="O22" s="2">
        <v>256.66000000000003</v>
      </c>
      <c r="P22" s="12">
        <v>104.386979</v>
      </c>
      <c r="Q22" s="12">
        <v>0.704983922829582</v>
      </c>
    </row>
    <row r="23" spans="1:17" x14ac:dyDescent="0.25">
      <c r="A23" s="6" t="s">
        <v>21</v>
      </c>
      <c r="B23" s="7">
        <v>5</v>
      </c>
      <c r="C23" s="7">
        <v>1.8318749999999999</v>
      </c>
      <c r="D23" s="7">
        <v>2.931</v>
      </c>
      <c r="E23" s="9">
        <v>1.6</v>
      </c>
      <c r="F23" s="7">
        <v>125.40581</v>
      </c>
      <c r="G23" s="6" t="s">
        <v>42</v>
      </c>
      <c r="H23" s="6">
        <v>5</v>
      </c>
      <c r="I23" s="1">
        <v>0.29999999999999982</v>
      </c>
      <c r="J23" s="1">
        <v>4.4000000000000004</v>
      </c>
      <c r="K23" s="1">
        <v>0.3</v>
      </c>
      <c r="L23" s="1">
        <v>5</v>
      </c>
      <c r="M23" s="2">
        <v>2179.8930599999999</v>
      </c>
      <c r="N23" s="2">
        <v>336.38</v>
      </c>
      <c r="O23" s="2">
        <v>406.94</v>
      </c>
      <c r="P23" s="12">
        <v>48.508561499999999</v>
      </c>
      <c r="Q23" s="12">
        <v>0.15932811480756687</v>
      </c>
    </row>
    <row r="24" spans="1:17" x14ac:dyDescent="0.25">
      <c r="A24" s="6" t="s">
        <v>22</v>
      </c>
      <c r="B24" s="7">
        <v>5</v>
      </c>
      <c r="C24" s="7">
        <v>1.355</v>
      </c>
      <c r="D24" s="7">
        <v>2.1680000000000001</v>
      </c>
      <c r="E24" s="9">
        <v>1.6</v>
      </c>
      <c r="F24" s="7">
        <v>123.395405</v>
      </c>
      <c r="G24" s="6" t="s">
        <v>42</v>
      </c>
      <c r="H24" s="6">
        <v>6</v>
      </c>
      <c r="I24" s="1">
        <v>0.30000000000000071</v>
      </c>
      <c r="J24" s="1">
        <v>3.8</v>
      </c>
      <c r="K24" s="1">
        <v>0.3</v>
      </c>
      <c r="L24" s="1">
        <v>4.4000000000000004</v>
      </c>
      <c r="M24" s="2">
        <v>3332.5945900000002</v>
      </c>
      <c r="N24" s="2">
        <v>245.97</v>
      </c>
      <c r="O24" s="2">
        <v>276.14</v>
      </c>
      <c r="P24" s="12">
        <v>29.990479499999999</v>
      </c>
      <c r="Q24" s="12">
        <v>8.3199017576176232E-2</v>
      </c>
    </row>
    <row r="25" spans="1:17" x14ac:dyDescent="0.25">
      <c r="A25" s="6" t="s">
        <v>23</v>
      </c>
      <c r="B25" s="7">
        <v>5</v>
      </c>
      <c r="C25" s="7">
        <v>2.0062500000000001</v>
      </c>
      <c r="D25" s="7">
        <v>3.21</v>
      </c>
      <c r="E25" s="9">
        <v>1.6</v>
      </c>
      <c r="F25" s="7">
        <v>113.65705699999999</v>
      </c>
      <c r="G25" s="6" t="s">
        <v>42</v>
      </c>
      <c r="H25" s="6">
        <v>7</v>
      </c>
      <c r="I25" s="1">
        <v>0.30000000000000027</v>
      </c>
      <c r="J25" s="1">
        <v>3.6</v>
      </c>
      <c r="K25" s="1">
        <v>0.3</v>
      </c>
      <c r="L25" s="1">
        <v>4.2</v>
      </c>
      <c r="M25" s="2">
        <v>1564.04144</v>
      </c>
      <c r="N25" s="2">
        <v>341.46</v>
      </c>
      <c r="O25" s="2">
        <v>358.87</v>
      </c>
      <c r="P25" s="12">
        <v>62.727259200000006</v>
      </c>
      <c r="Q25" s="12">
        <v>0.28170250109697237</v>
      </c>
    </row>
    <row r="26" spans="1:17" x14ac:dyDescent="0.25">
      <c r="A26" s="6" t="s">
        <v>24</v>
      </c>
      <c r="B26" s="7">
        <v>5</v>
      </c>
      <c r="C26" s="7">
        <v>6.2293750000000001</v>
      </c>
      <c r="D26" s="7">
        <v>9.9670000000000005</v>
      </c>
      <c r="E26" s="9">
        <v>1.6</v>
      </c>
      <c r="F26" s="7">
        <v>113.98819</v>
      </c>
      <c r="G26" s="6" t="s">
        <v>42</v>
      </c>
      <c r="H26" s="6">
        <v>8</v>
      </c>
      <c r="I26" s="1">
        <v>0.30000000000000027</v>
      </c>
      <c r="J26" s="1">
        <v>3</v>
      </c>
      <c r="K26" s="1">
        <v>0.3</v>
      </c>
      <c r="L26" s="1">
        <v>3.6</v>
      </c>
      <c r="M26" s="2">
        <v>2708.4035199999998</v>
      </c>
      <c r="N26" s="2">
        <v>243.59</v>
      </c>
      <c r="O26" s="2">
        <v>337.81</v>
      </c>
      <c r="P26" s="12">
        <v>77.180150900000001</v>
      </c>
      <c r="Q26" s="12">
        <v>0.44329300836150148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1"/>
  <sheetViews>
    <sheetView topLeftCell="A122" workbookViewId="0">
      <selection activeCell="P1" sqref="P1:Q1"/>
    </sheetView>
  </sheetViews>
  <sheetFormatPr defaultColWidth="11.42578125" defaultRowHeight="15" x14ac:dyDescent="0.25"/>
  <cols>
    <col min="1" max="4" width="11.42578125" style="6"/>
    <col min="5" max="5" width="11.42578125" style="10"/>
    <col min="6" max="7" width="11.42578125" style="6"/>
    <col min="8" max="8" width="8.5703125" style="6" customWidth="1"/>
    <col min="9" max="15" width="14.7109375" style="6" customWidth="1"/>
    <col min="16" max="16" width="15.7109375" customWidth="1"/>
  </cols>
  <sheetData>
    <row r="1" spans="1:17" x14ac:dyDescent="0.25">
      <c r="A1" s="3" t="s">
        <v>25</v>
      </c>
      <c r="B1" s="3" t="s">
        <v>26</v>
      </c>
      <c r="C1" s="3" t="s">
        <v>27</v>
      </c>
      <c r="D1" s="3" t="s">
        <v>28</v>
      </c>
      <c r="E1" s="8" t="s">
        <v>29</v>
      </c>
      <c r="F1" s="3" t="s">
        <v>30</v>
      </c>
      <c r="G1" s="3" t="s">
        <v>43</v>
      </c>
      <c r="H1" s="3" t="s">
        <v>35</v>
      </c>
      <c r="I1" s="4" t="s">
        <v>31</v>
      </c>
      <c r="J1" s="3" t="s">
        <v>32</v>
      </c>
      <c r="K1" s="3" t="s">
        <v>33</v>
      </c>
      <c r="L1" s="3" t="s">
        <v>34</v>
      </c>
      <c r="M1" s="5" t="s">
        <v>36</v>
      </c>
      <c r="N1" s="5" t="s">
        <v>37</v>
      </c>
      <c r="O1" s="5" t="s">
        <v>38</v>
      </c>
      <c r="P1" s="11" t="s">
        <v>45</v>
      </c>
      <c r="Q1" s="11" t="s">
        <v>44</v>
      </c>
    </row>
    <row r="2" spans="1:17" x14ac:dyDescent="0.25">
      <c r="A2" s="6" t="s">
        <v>0</v>
      </c>
      <c r="B2" s="7">
        <v>5</v>
      </c>
      <c r="C2" s="7">
        <v>109.92</v>
      </c>
      <c r="D2" s="7">
        <v>10.992000000000001</v>
      </c>
      <c r="E2" s="9">
        <v>0.1</v>
      </c>
      <c r="F2" s="7">
        <v>34.801084799999998</v>
      </c>
      <c r="G2" s="6" t="s">
        <v>39</v>
      </c>
      <c r="H2" s="6">
        <v>1</v>
      </c>
      <c r="I2" s="1">
        <v>0.29999999999999982</v>
      </c>
      <c r="J2" s="1">
        <v>2.9000000000000004</v>
      </c>
      <c r="K2" s="1">
        <v>0.3</v>
      </c>
      <c r="L2" s="1">
        <v>3.5</v>
      </c>
      <c r="M2" s="2">
        <v>1108.3389</v>
      </c>
      <c r="N2" s="2">
        <v>249.11</v>
      </c>
      <c r="O2" s="2">
        <v>342.72</v>
      </c>
      <c r="P2" s="12">
        <v>75.427615299999999</v>
      </c>
      <c r="Q2" s="12">
        <v>0.41028703669142624</v>
      </c>
    </row>
    <row r="3" spans="1:17" x14ac:dyDescent="0.25">
      <c r="A3" s="6" t="s">
        <v>0</v>
      </c>
      <c r="B3" s="7">
        <v>5</v>
      </c>
      <c r="C3" s="7">
        <v>27.48</v>
      </c>
      <c r="D3" s="7">
        <v>10.992000000000001</v>
      </c>
      <c r="E3" s="9">
        <v>0.4</v>
      </c>
      <c r="F3" s="7">
        <v>74.445556100000005</v>
      </c>
      <c r="G3" s="6" t="s">
        <v>39</v>
      </c>
      <c r="H3" s="6">
        <v>1</v>
      </c>
      <c r="I3" s="1">
        <v>0.29999999999999982</v>
      </c>
      <c r="J3" s="1">
        <v>2.9000000000000004</v>
      </c>
      <c r="K3" s="1">
        <v>0.3</v>
      </c>
      <c r="L3" s="1">
        <v>3.5</v>
      </c>
      <c r="M3" s="2">
        <v>1108.3389</v>
      </c>
      <c r="N3" s="2">
        <v>249.11</v>
      </c>
      <c r="O3" s="2">
        <v>342.72</v>
      </c>
      <c r="P3" s="12">
        <v>75.427615299999999</v>
      </c>
      <c r="Q3" s="12">
        <v>0.41028703669142624</v>
      </c>
    </row>
    <row r="4" spans="1:17" x14ac:dyDescent="0.25">
      <c r="A4" s="6" t="s">
        <v>0</v>
      </c>
      <c r="B4" s="7">
        <v>5</v>
      </c>
      <c r="C4" s="7">
        <v>15.702857099999999</v>
      </c>
      <c r="D4" s="7">
        <v>10.992000000000001</v>
      </c>
      <c r="E4" s="9">
        <v>0.7</v>
      </c>
      <c r="F4" s="7">
        <v>91.998330699999997</v>
      </c>
      <c r="G4" s="6" t="s">
        <v>39</v>
      </c>
      <c r="H4" s="6">
        <v>1</v>
      </c>
      <c r="I4" s="1">
        <v>0.29999999999999982</v>
      </c>
      <c r="J4" s="1">
        <v>2.9000000000000004</v>
      </c>
      <c r="K4" s="1">
        <v>0.3</v>
      </c>
      <c r="L4" s="1">
        <v>3.5</v>
      </c>
      <c r="M4" s="2">
        <v>1108.3389</v>
      </c>
      <c r="N4" s="2">
        <v>249.11</v>
      </c>
      <c r="O4" s="2">
        <v>342.72</v>
      </c>
      <c r="P4" s="12">
        <v>75.427615299999999</v>
      </c>
      <c r="Q4" s="12">
        <v>0.41028703669142624</v>
      </c>
    </row>
    <row r="5" spans="1:17" x14ac:dyDescent="0.25">
      <c r="A5" s="6" t="s">
        <v>0</v>
      </c>
      <c r="B5" s="7">
        <v>5</v>
      </c>
      <c r="C5" s="7">
        <v>10.992000000000001</v>
      </c>
      <c r="D5" s="7">
        <v>10.992000000000001</v>
      </c>
      <c r="E5" s="9">
        <v>1</v>
      </c>
      <c r="F5" s="7">
        <v>102.84683699999999</v>
      </c>
      <c r="G5" s="6" t="s">
        <v>39</v>
      </c>
      <c r="H5" s="6">
        <v>1</v>
      </c>
      <c r="I5" s="1">
        <v>0.29999999999999982</v>
      </c>
      <c r="J5" s="1">
        <v>2.9000000000000004</v>
      </c>
      <c r="K5" s="1">
        <v>0.3</v>
      </c>
      <c r="L5" s="1">
        <v>3.5</v>
      </c>
      <c r="M5" s="2">
        <v>1108.3389</v>
      </c>
      <c r="N5" s="2">
        <v>249.11</v>
      </c>
      <c r="O5" s="2">
        <v>342.72</v>
      </c>
      <c r="P5" s="12">
        <v>75.427615299999999</v>
      </c>
      <c r="Q5" s="12">
        <v>0.41028703669142624</v>
      </c>
    </row>
    <row r="6" spans="1:17" x14ac:dyDescent="0.25">
      <c r="A6" s="6" t="s">
        <v>0</v>
      </c>
      <c r="B6" s="7">
        <v>5</v>
      </c>
      <c r="C6" s="7">
        <v>8.4553846200000002</v>
      </c>
      <c r="D6" s="7">
        <v>10.992000000000001</v>
      </c>
      <c r="E6" s="9">
        <v>1.3</v>
      </c>
      <c r="F6" s="7">
        <v>110.54873000000001</v>
      </c>
      <c r="G6" s="6" t="s">
        <v>39</v>
      </c>
      <c r="H6" s="6">
        <v>1</v>
      </c>
      <c r="I6" s="1">
        <v>0.29999999999999982</v>
      </c>
      <c r="J6" s="1">
        <v>2.9000000000000004</v>
      </c>
      <c r="K6" s="1">
        <v>0.3</v>
      </c>
      <c r="L6" s="1">
        <v>3.5</v>
      </c>
      <c r="M6" s="2">
        <v>1108.3389</v>
      </c>
      <c r="N6" s="2">
        <v>249.11</v>
      </c>
      <c r="O6" s="2">
        <v>342.72</v>
      </c>
      <c r="P6" s="12">
        <v>75.427615299999999</v>
      </c>
      <c r="Q6" s="12">
        <v>0.41028703669142624</v>
      </c>
    </row>
    <row r="7" spans="1:17" x14ac:dyDescent="0.25">
      <c r="A7" s="6" t="s">
        <v>0</v>
      </c>
      <c r="B7" s="7">
        <v>5</v>
      </c>
      <c r="C7" s="7">
        <v>6.87</v>
      </c>
      <c r="D7" s="7">
        <v>10.992000000000001</v>
      </c>
      <c r="E7" s="9">
        <v>1.6</v>
      </c>
      <c r="F7" s="7">
        <v>116.446557</v>
      </c>
      <c r="G7" s="6" t="s">
        <v>39</v>
      </c>
      <c r="H7" s="6">
        <v>1</v>
      </c>
      <c r="I7" s="1">
        <v>0.29999999999999982</v>
      </c>
      <c r="J7" s="1">
        <v>2.9000000000000004</v>
      </c>
      <c r="K7" s="1">
        <v>0.3</v>
      </c>
      <c r="L7" s="1">
        <v>3.5</v>
      </c>
      <c r="M7" s="2">
        <v>1108.3389</v>
      </c>
      <c r="N7" s="2">
        <v>249.11</v>
      </c>
      <c r="O7" s="2">
        <v>342.72</v>
      </c>
      <c r="P7" s="12">
        <v>75.427615299999999</v>
      </c>
      <c r="Q7" s="12">
        <v>0.41028703669142624</v>
      </c>
    </row>
    <row r="8" spans="1:17" x14ac:dyDescent="0.25">
      <c r="A8" s="6" t="s">
        <v>1</v>
      </c>
      <c r="B8" s="7">
        <v>5</v>
      </c>
      <c r="C8" s="7">
        <v>115.88</v>
      </c>
      <c r="D8" s="7">
        <v>11.587999999999999</v>
      </c>
      <c r="E8" s="9">
        <v>0.1</v>
      </c>
      <c r="F8" s="7">
        <v>35.379756700000002</v>
      </c>
      <c r="G8" s="6" t="s">
        <v>39</v>
      </c>
      <c r="H8" s="6">
        <v>2</v>
      </c>
      <c r="I8" s="1">
        <v>0.59999999999999964</v>
      </c>
      <c r="J8" s="1">
        <v>2.3000000000000003</v>
      </c>
      <c r="K8" s="1">
        <v>0.4</v>
      </c>
      <c r="L8" s="1">
        <v>3.3</v>
      </c>
      <c r="M8" s="2">
        <v>647.53543200000001</v>
      </c>
      <c r="N8" s="2">
        <v>118.21</v>
      </c>
      <c r="O8" s="2">
        <v>236.94</v>
      </c>
      <c r="P8" s="12">
        <v>113.547595</v>
      </c>
      <c r="Q8" s="12">
        <v>1.3813326975801645</v>
      </c>
    </row>
    <row r="9" spans="1:17" x14ac:dyDescent="0.25">
      <c r="A9" s="6" t="s">
        <v>1</v>
      </c>
      <c r="B9" s="7">
        <v>5</v>
      </c>
      <c r="C9" s="7">
        <v>28.97</v>
      </c>
      <c r="D9" s="7">
        <v>11.587999999999999</v>
      </c>
      <c r="E9" s="9">
        <v>0.4</v>
      </c>
      <c r="F9" s="7">
        <v>75.286682900000002</v>
      </c>
      <c r="G9" s="6" t="s">
        <v>39</v>
      </c>
      <c r="H9" s="6">
        <v>2</v>
      </c>
      <c r="I9" s="1">
        <v>0.59999999999999964</v>
      </c>
      <c r="J9" s="1">
        <v>2.3000000000000003</v>
      </c>
      <c r="K9" s="1">
        <v>0.4</v>
      </c>
      <c r="L9" s="1">
        <v>3.3</v>
      </c>
      <c r="M9" s="2">
        <v>647.53543200000001</v>
      </c>
      <c r="N9" s="2">
        <v>118.21</v>
      </c>
      <c r="O9" s="2">
        <v>236.94</v>
      </c>
      <c r="P9" s="12">
        <v>113.547595</v>
      </c>
      <c r="Q9" s="12">
        <v>1.3813326975801645</v>
      </c>
    </row>
    <row r="10" spans="1:17" x14ac:dyDescent="0.25">
      <c r="A10" s="6" t="s">
        <v>1</v>
      </c>
      <c r="B10" s="7">
        <v>5</v>
      </c>
      <c r="C10" s="7">
        <v>16.554285700000001</v>
      </c>
      <c r="D10" s="7">
        <v>11.587999999999999</v>
      </c>
      <c r="E10" s="9">
        <v>0.7</v>
      </c>
      <c r="F10" s="7">
        <v>92.853224999999995</v>
      </c>
      <c r="G10" s="6" t="s">
        <v>39</v>
      </c>
      <c r="H10" s="6">
        <v>2</v>
      </c>
      <c r="I10" s="1">
        <v>0.59999999999999964</v>
      </c>
      <c r="J10" s="1">
        <v>2.3000000000000003</v>
      </c>
      <c r="K10" s="1">
        <v>0.4</v>
      </c>
      <c r="L10" s="1">
        <v>3.3</v>
      </c>
      <c r="M10" s="2">
        <v>647.53543200000001</v>
      </c>
      <c r="N10" s="2">
        <v>118.21</v>
      </c>
      <c r="O10" s="2">
        <v>236.94</v>
      </c>
      <c r="P10" s="12">
        <v>113.547595</v>
      </c>
      <c r="Q10" s="12">
        <v>1.3813326975801645</v>
      </c>
    </row>
    <row r="11" spans="1:17" x14ac:dyDescent="0.25">
      <c r="A11" s="6" t="s">
        <v>1</v>
      </c>
      <c r="B11" s="7">
        <v>5</v>
      </c>
      <c r="C11" s="7">
        <v>11.587999999999999</v>
      </c>
      <c r="D11" s="7">
        <v>11.587999999999999</v>
      </c>
      <c r="E11" s="9">
        <v>1</v>
      </c>
      <c r="F11" s="7">
        <v>103.839873</v>
      </c>
      <c r="G11" s="6" t="s">
        <v>39</v>
      </c>
      <c r="H11" s="6">
        <v>2</v>
      </c>
      <c r="I11" s="1">
        <v>0.59999999999999964</v>
      </c>
      <c r="J11" s="1">
        <v>2.3000000000000003</v>
      </c>
      <c r="K11" s="1">
        <v>0.4</v>
      </c>
      <c r="L11" s="1">
        <v>3.3</v>
      </c>
      <c r="M11" s="2">
        <v>647.53543200000001</v>
      </c>
      <c r="N11" s="2">
        <v>118.21</v>
      </c>
      <c r="O11" s="2">
        <v>236.94</v>
      </c>
      <c r="P11" s="12">
        <v>113.547595</v>
      </c>
      <c r="Q11" s="12">
        <v>1.3813326975801645</v>
      </c>
    </row>
    <row r="12" spans="1:17" x14ac:dyDescent="0.25">
      <c r="A12" s="6" t="s">
        <v>1</v>
      </c>
      <c r="B12" s="7">
        <v>5</v>
      </c>
      <c r="C12" s="7">
        <v>8.9138461499999995</v>
      </c>
      <c r="D12" s="7">
        <v>11.587999999999999</v>
      </c>
      <c r="E12" s="9">
        <v>1.3</v>
      </c>
      <c r="F12" s="7">
        <v>111.744338</v>
      </c>
      <c r="G12" s="6" t="s">
        <v>39</v>
      </c>
      <c r="H12" s="6">
        <v>2</v>
      </c>
      <c r="I12" s="1">
        <v>0.59999999999999964</v>
      </c>
      <c r="J12" s="1">
        <v>2.3000000000000003</v>
      </c>
      <c r="K12" s="1">
        <v>0.4</v>
      </c>
      <c r="L12" s="1">
        <v>3.3</v>
      </c>
      <c r="M12" s="2">
        <v>647.53543200000001</v>
      </c>
      <c r="N12" s="2">
        <v>118.21</v>
      </c>
      <c r="O12" s="2">
        <v>236.94</v>
      </c>
      <c r="P12" s="12">
        <v>113.547595</v>
      </c>
      <c r="Q12" s="12">
        <v>1.3813326975801645</v>
      </c>
    </row>
    <row r="13" spans="1:17" x14ac:dyDescent="0.25">
      <c r="A13" s="6" t="s">
        <v>1</v>
      </c>
      <c r="B13" s="7">
        <v>5</v>
      </c>
      <c r="C13" s="7">
        <v>7.2424999999999997</v>
      </c>
      <c r="D13" s="7">
        <v>11.587999999999999</v>
      </c>
      <c r="E13" s="9">
        <v>1.6</v>
      </c>
      <c r="F13" s="7">
        <v>117.871399</v>
      </c>
      <c r="G13" s="6" t="s">
        <v>39</v>
      </c>
      <c r="H13" s="6">
        <v>2</v>
      </c>
      <c r="I13" s="1">
        <v>0.59999999999999964</v>
      </c>
      <c r="J13" s="1">
        <v>2.3000000000000003</v>
      </c>
      <c r="K13" s="1">
        <v>0.4</v>
      </c>
      <c r="L13" s="1">
        <v>3.3</v>
      </c>
      <c r="M13" s="2">
        <v>647.53543200000001</v>
      </c>
      <c r="N13" s="2">
        <v>118.21</v>
      </c>
      <c r="O13" s="2">
        <v>236.94</v>
      </c>
      <c r="P13" s="12">
        <v>113.547595</v>
      </c>
      <c r="Q13" s="12">
        <v>1.3813326975801645</v>
      </c>
    </row>
    <row r="14" spans="1:17" x14ac:dyDescent="0.25">
      <c r="A14" s="6" t="s">
        <v>2</v>
      </c>
      <c r="B14" s="7">
        <v>5</v>
      </c>
      <c r="C14" s="7">
        <v>109.54</v>
      </c>
      <c r="D14" s="7">
        <v>10.954000000000001</v>
      </c>
      <c r="E14" s="9">
        <v>0.1</v>
      </c>
      <c r="F14" s="7">
        <v>39.408460300000002</v>
      </c>
      <c r="G14" s="6" t="s">
        <v>39</v>
      </c>
      <c r="H14" s="6">
        <v>3</v>
      </c>
      <c r="I14" s="1">
        <v>0.29999999999999982</v>
      </c>
      <c r="J14" s="1">
        <v>1.8</v>
      </c>
      <c r="K14" s="1">
        <v>0.3</v>
      </c>
      <c r="L14" s="1">
        <v>2.4</v>
      </c>
      <c r="M14" s="2">
        <v>625.14071899999999</v>
      </c>
      <c r="N14" s="2">
        <v>137.19999999999999</v>
      </c>
      <c r="O14" s="2">
        <v>243.51</v>
      </c>
      <c r="P14" s="12">
        <v>85.329054800000009</v>
      </c>
      <c r="Q14" s="12">
        <v>0.48600204090687255</v>
      </c>
    </row>
    <row r="15" spans="1:17" x14ac:dyDescent="0.25">
      <c r="A15" s="6" t="s">
        <v>2</v>
      </c>
      <c r="B15" s="7">
        <v>5</v>
      </c>
      <c r="C15" s="7">
        <v>27.385000000000002</v>
      </c>
      <c r="D15" s="7">
        <v>10.954000000000001</v>
      </c>
      <c r="E15" s="9">
        <v>0.4</v>
      </c>
      <c r="F15" s="7">
        <v>79.707442200000003</v>
      </c>
      <c r="G15" s="6" t="s">
        <v>39</v>
      </c>
      <c r="H15" s="6">
        <v>3</v>
      </c>
      <c r="I15" s="1">
        <v>0.29999999999999982</v>
      </c>
      <c r="J15" s="1">
        <v>1.8</v>
      </c>
      <c r="K15" s="1">
        <v>0.3</v>
      </c>
      <c r="L15" s="1">
        <v>2.4</v>
      </c>
      <c r="M15" s="2">
        <v>625.14071899999999</v>
      </c>
      <c r="N15" s="2">
        <v>137.19999999999999</v>
      </c>
      <c r="O15" s="2">
        <v>243.51</v>
      </c>
      <c r="P15" s="12">
        <v>85.329054800000009</v>
      </c>
      <c r="Q15" s="12">
        <v>0.48600204090687255</v>
      </c>
    </row>
    <row r="16" spans="1:17" x14ac:dyDescent="0.25">
      <c r="A16" s="6" t="s">
        <v>2</v>
      </c>
      <c r="B16" s="7">
        <v>5</v>
      </c>
      <c r="C16" s="7">
        <v>15.6485714</v>
      </c>
      <c r="D16" s="7">
        <v>10.954000000000001</v>
      </c>
      <c r="E16" s="9">
        <v>0.7</v>
      </c>
      <c r="F16" s="7">
        <v>95.364132600000005</v>
      </c>
      <c r="G16" s="6" t="s">
        <v>39</v>
      </c>
      <c r="H16" s="6">
        <v>3</v>
      </c>
      <c r="I16" s="1">
        <v>0.29999999999999982</v>
      </c>
      <c r="J16" s="1">
        <v>1.8</v>
      </c>
      <c r="K16" s="1">
        <v>0.3</v>
      </c>
      <c r="L16" s="1">
        <v>2.4</v>
      </c>
      <c r="M16" s="2">
        <v>625.14071899999999</v>
      </c>
      <c r="N16" s="2">
        <v>137.19999999999999</v>
      </c>
      <c r="O16" s="2">
        <v>243.51</v>
      </c>
      <c r="P16" s="12">
        <v>85.329054800000009</v>
      </c>
      <c r="Q16" s="12">
        <v>0.48600204090687255</v>
      </c>
    </row>
    <row r="17" spans="1:17" x14ac:dyDescent="0.25">
      <c r="A17" s="6" t="s">
        <v>2</v>
      </c>
      <c r="B17" s="7">
        <v>5</v>
      </c>
      <c r="C17" s="7">
        <v>10.954000000000001</v>
      </c>
      <c r="D17" s="7">
        <v>10.954000000000001</v>
      </c>
      <c r="E17" s="9">
        <v>1</v>
      </c>
      <c r="F17" s="7">
        <v>104.421187</v>
      </c>
      <c r="G17" s="6" t="s">
        <v>39</v>
      </c>
      <c r="H17" s="6">
        <v>3</v>
      </c>
      <c r="I17" s="1">
        <v>0.29999999999999982</v>
      </c>
      <c r="J17" s="1">
        <v>1.8</v>
      </c>
      <c r="K17" s="1">
        <v>0.3</v>
      </c>
      <c r="L17" s="1">
        <v>2.4</v>
      </c>
      <c r="M17" s="2">
        <v>625.14071899999999</v>
      </c>
      <c r="N17" s="2">
        <v>137.19999999999999</v>
      </c>
      <c r="O17" s="2">
        <v>243.51</v>
      </c>
      <c r="P17" s="12">
        <v>85.329054800000009</v>
      </c>
      <c r="Q17" s="12">
        <v>0.48600204090687255</v>
      </c>
    </row>
    <row r="18" spans="1:17" x14ac:dyDescent="0.25">
      <c r="A18" s="6" t="s">
        <v>2</v>
      </c>
      <c r="B18" s="7">
        <v>5</v>
      </c>
      <c r="C18" s="7">
        <v>8.4261538500000004</v>
      </c>
      <c r="D18" s="7">
        <v>10.954000000000001</v>
      </c>
      <c r="E18" s="9">
        <v>1.3</v>
      </c>
      <c r="F18" s="7">
        <v>110.56405700000001</v>
      </c>
      <c r="G18" s="6" t="s">
        <v>39</v>
      </c>
      <c r="H18" s="6">
        <v>3</v>
      </c>
      <c r="I18" s="1">
        <v>0.29999999999999982</v>
      </c>
      <c r="J18" s="1">
        <v>1.8</v>
      </c>
      <c r="K18" s="1">
        <v>0.3</v>
      </c>
      <c r="L18" s="1">
        <v>2.4</v>
      </c>
      <c r="M18" s="2">
        <v>625.14071899999999</v>
      </c>
      <c r="N18" s="2">
        <v>137.19999999999999</v>
      </c>
      <c r="O18" s="2">
        <v>243.51</v>
      </c>
      <c r="P18" s="12">
        <v>85.329054800000009</v>
      </c>
      <c r="Q18" s="12">
        <v>0.48600204090687255</v>
      </c>
    </row>
    <row r="19" spans="1:17" x14ac:dyDescent="0.25">
      <c r="A19" s="6" t="s">
        <v>2</v>
      </c>
      <c r="B19" s="7">
        <v>5</v>
      </c>
      <c r="C19" s="7">
        <v>6.8462500000000004</v>
      </c>
      <c r="D19" s="7">
        <v>10.954000000000001</v>
      </c>
      <c r="E19" s="9">
        <v>1.6</v>
      </c>
      <c r="F19" s="7">
        <v>115.10493099999999</v>
      </c>
      <c r="G19" s="6" t="s">
        <v>39</v>
      </c>
      <c r="H19" s="6">
        <v>3</v>
      </c>
      <c r="I19" s="1">
        <v>0.29999999999999982</v>
      </c>
      <c r="J19" s="1">
        <v>1.8</v>
      </c>
      <c r="K19" s="1">
        <v>0.3</v>
      </c>
      <c r="L19" s="1">
        <v>2.4</v>
      </c>
      <c r="M19" s="2">
        <v>625.14071899999999</v>
      </c>
      <c r="N19" s="2">
        <v>137.19999999999999</v>
      </c>
      <c r="O19" s="2">
        <v>243.51</v>
      </c>
      <c r="P19" s="12">
        <v>85.329054800000009</v>
      </c>
      <c r="Q19" s="12">
        <v>0.48600204090687255</v>
      </c>
    </row>
    <row r="20" spans="1:17" x14ac:dyDescent="0.25">
      <c r="A20" s="6" t="s">
        <v>3</v>
      </c>
      <c r="B20" s="7">
        <v>5</v>
      </c>
      <c r="C20" s="7">
        <v>95.95</v>
      </c>
      <c r="D20" s="7">
        <v>9.5950000000000006</v>
      </c>
      <c r="E20" s="9">
        <v>0.1</v>
      </c>
      <c r="F20" s="7">
        <v>30.480147599999999</v>
      </c>
      <c r="G20" s="6" t="s">
        <v>39</v>
      </c>
      <c r="H20" s="6">
        <v>4</v>
      </c>
      <c r="I20" s="1">
        <v>0.29999999999999982</v>
      </c>
      <c r="J20" s="1">
        <v>2.4000000000000004</v>
      </c>
      <c r="K20" s="1">
        <v>0.3</v>
      </c>
      <c r="L20" s="1">
        <v>3</v>
      </c>
      <c r="M20" s="2">
        <v>867.93697199999997</v>
      </c>
      <c r="N20" s="2">
        <v>135.58000000000001</v>
      </c>
      <c r="O20" s="2">
        <v>227.68</v>
      </c>
      <c r="P20" s="12">
        <v>75.081004299999989</v>
      </c>
      <c r="Q20" s="12">
        <v>0.48001400770423736</v>
      </c>
    </row>
    <row r="21" spans="1:17" x14ac:dyDescent="0.25">
      <c r="A21" s="6" t="s">
        <v>3</v>
      </c>
      <c r="B21" s="7">
        <v>5</v>
      </c>
      <c r="C21" s="7">
        <v>23.987500000000001</v>
      </c>
      <c r="D21" s="7">
        <v>9.5950000000000006</v>
      </c>
      <c r="E21" s="9">
        <v>0.4</v>
      </c>
      <c r="F21" s="7">
        <v>69.223840600000003</v>
      </c>
      <c r="G21" s="6" t="s">
        <v>39</v>
      </c>
      <c r="H21" s="6">
        <v>4</v>
      </c>
      <c r="I21" s="1">
        <v>0.29999999999999982</v>
      </c>
      <c r="J21" s="1">
        <v>2.4000000000000004</v>
      </c>
      <c r="K21" s="1">
        <v>0.3</v>
      </c>
      <c r="L21" s="1">
        <v>3</v>
      </c>
      <c r="M21" s="2">
        <v>867.93697199999997</v>
      </c>
      <c r="N21" s="2">
        <v>135.58000000000001</v>
      </c>
      <c r="O21" s="2">
        <v>227.68</v>
      </c>
      <c r="P21" s="12">
        <v>75.081004299999989</v>
      </c>
      <c r="Q21" s="12">
        <v>0.48001400770423736</v>
      </c>
    </row>
    <row r="22" spans="1:17" x14ac:dyDescent="0.25">
      <c r="A22" s="6" t="s">
        <v>3</v>
      </c>
      <c r="B22" s="7">
        <v>5</v>
      </c>
      <c r="C22" s="7">
        <v>13.707142899999999</v>
      </c>
      <c r="D22" s="7">
        <v>9.5950000000000006</v>
      </c>
      <c r="E22" s="9">
        <v>0.7</v>
      </c>
      <c r="F22" s="7">
        <v>87.200519400000005</v>
      </c>
      <c r="G22" s="6" t="s">
        <v>39</v>
      </c>
      <c r="H22" s="6">
        <v>4</v>
      </c>
      <c r="I22" s="1">
        <v>0.29999999999999982</v>
      </c>
      <c r="J22" s="1">
        <v>2.4000000000000004</v>
      </c>
      <c r="K22" s="1">
        <v>0.3</v>
      </c>
      <c r="L22" s="1">
        <v>3</v>
      </c>
      <c r="M22" s="2">
        <v>867.93697199999997</v>
      </c>
      <c r="N22" s="2">
        <v>135.58000000000001</v>
      </c>
      <c r="O22" s="2">
        <v>227.68</v>
      </c>
      <c r="P22" s="12">
        <v>75.081004299999989</v>
      </c>
      <c r="Q22" s="12">
        <v>0.48001400770423736</v>
      </c>
    </row>
    <row r="23" spans="1:17" x14ac:dyDescent="0.25">
      <c r="A23" s="6" t="s">
        <v>3</v>
      </c>
      <c r="B23" s="7">
        <v>5</v>
      </c>
      <c r="C23" s="7">
        <v>9.5950000000000006</v>
      </c>
      <c r="D23" s="7">
        <v>9.5950000000000006</v>
      </c>
      <c r="E23" s="9">
        <v>1</v>
      </c>
      <c r="F23" s="7">
        <v>98.403156699999997</v>
      </c>
      <c r="G23" s="6" t="s">
        <v>39</v>
      </c>
      <c r="H23" s="6">
        <v>4</v>
      </c>
      <c r="I23" s="1">
        <v>0.29999999999999982</v>
      </c>
      <c r="J23" s="1">
        <v>2.4000000000000004</v>
      </c>
      <c r="K23" s="1">
        <v>0.3</v>
      </c>
      <c r="L23" s="1">
        <v>3</v>
      </c>
      <c r="M23" s="2">
        <v>867.93697199999997</v>
      </c>
      <c r="N23" s="2">
        <v>135.58000000000001</v>
      </c>
      <c r="O23" s="2">
        <v>227.68</v>
      </c>
      <c r="P23" s="12">
        <v>75.081004299999989</v>
      </c>
      <c r="Q23" s="12">
        <v>0.48001400770423736</v>
      </c>
    </row>
    <row r="24" spans="1:17" x14ac:dyDescent="0.25">
      <c r="A24" s="6" t="s">
        <v>3</v>
      </c>
      <c r="B24" s="7">
        <v>5</v>
      </c>
      <c r="C24" s="7">
        <v>7.3807692300000003</v>
      </c>
      <c r="D24" s="7">
        <v>9.5950000000000006</v>
      </c>
      <c r="E24" s="9">
        <v>1.3</v>
      </c>
      <c r="F24" s="7">
        <v>106.35647299999999</v>
      </c>
      <c r="G24" s="6" t="s">
        <v>39</v>
      </c>
      <c r="H24" s="6">
        <v>4</v>
      </c>
      <c r="I24" s="1">
        <v>0.29999999999999982</v>
      </c>
      <c r="J24" s="1">
        <v>2.4000000000000004</v>
      </c>
      <c r="K24" s="1">
        <v>0.3</v>
      </c>
      <c r="L24" s="1">
        <v>3</v>
      </c>
      <c r="M24" s="2">
        <v>867.93697199999997</v>
      </c>
      <c r="N24" s="2">
        <v>135.58000000000001</v>
      </c>
      <c r="O24" s="2">
        <v>227.68</v>
      </c>
      <c r="P24" s="12">
        <v>75.081004299999989</v>
      </c>
      <c r="Q24" s="12">
        <v>0.48001400770423736</v>
      </c>
    </row>
    <row r="25" spans="1:17" x14ac:dyDescent="0.25">
      <c r="A25" s="6" t="s">
        <v>3</v>
      </c>
      <c r="B25" s="7">
        <v>5</v>
      </c>
      <c r="C25" s="7">
        <v>5.9968750000000002</v>
      </c>
      <c r="D25" s="7">
        <v>9.5950000000000006</v>
      </c>
      <c r="E25" s="9">
        <v>1.6</v>
      </c>
      <c r="F25" s="7">
        <v>112.43394000000001</v>
      </c>
      <c r="G25" s="6" t="s">
        <v>39</v>
      </c>
      <c r="H25" s="6">
        <v>4</v>
      </c>
      <c r="I25" s="1">
        <v>0.29999999999999982</v>
      </c>
      <c r="J25" s="1">
        <v>2.4000000000000004</v>
      </c>
      <c r="K25" s="1">
        <v>0.3</v>
      </c>
      <c r="L25" s="1">
        <v>3</v>
      </c>
      <c r="M25" s="2">
        <v>867.93697199999997</v>
      </c>
      <c r="N25" s="2">
        <v>135.58000000000001</v>
      </c>
      <c r="O25" s="2">
        <v>227.68</v>
      </c>
      <c r="P25" s="12">
        <v>75.081004299999989</v>
      </c>
      <c r="Q25" s="12">
        <v>0.48001400770423736</v>
      </c>
    </row>
    <row r="26" spans="1:17" x14ac:dyDescent="0.25">
      <c r="A26" s="6" t="s">
        <v>4</v>
      </c>
      <c r="B26" s="7">
        <v>5</v>
      </c>
      <c r="C26" s="7">
        <v>94.24</v>
      </c>
      <c r="D26" s="7">
        <v>9.4239999999999995</v>
      </c>
      <c r="E26" s="9">
        <v>0.1</v>
      </c>
      <c r="F26" s="7">
        <v>43.097861799999997</v>
      </c>
      <c r="G26" s="6" t="s">
        <v>39</v>
      </c>
      <c r="H26" s="6">
        <v>5</v>
      </c>
      <c r="I26" s="1">
        <v>0.30000000000000027</v>
      </c>
      <c r="J26" s="1">
        <v>1.9999999999999998</v>
      </c>
      <c r="K26" s="1">
        <v>0.3</v>
      </c>
      <c r="L26" s="1">
        <v>2.6</v>
      </c>
      <c r="M26" s="2">
        <v>1256.78792</v>
      </c>
      <c r="N26" s="2">
        <v>246.39</v>
      </c>
      <c r="O26" s="2">
        <v>384.19</v>
      </c>
      <c r="P26" s="12">
        <v>87.762376900000007</v>
      </c>
      <c r="Q26" s="12">
        <v>0.54841713221601485</v>
      </c>
    </row>
    <row r="27" spans="1:17" x14ac:dyDescent="0.25">
      <c r="A27" s="6" t="s">
        <v>4</v>
      </c>
      <c r="B27" s="7">
        <v>5</v>
      </c>
      <c r="C27" s="7">
        <v>23.56</v>
      </c>
      <c r="D27" s="7">
        <v>9.4239999999999995</v>
      </c>
      <c r="E27" s="9">
        <v>0.4</v>
      </c>
      <c r="F27" s="7">
        <v>79.855406700000003</v>
      </c>
      <c r="G27" s="6" t="s">
        <v>39</v>
      </c>
      <c r="H27" s="6">
        <v>5</v>
      </c>
      <c r="I27" s="1">
        <v>0.30000000000000027</v>
      </c>
      <c r="J27" s="1">
        <v>1.9999999999999998</v>
      </c>
      <c r="K27" s="1">
        <v>0.3</v>
      </c>
      <c r="L27" s="1">
        <v>2.6</v>
      </c>
      <c r="M27" s="2">
        <v>1256.78792</v>
      </c>
      <c r="N27" s="2">
        <v>246.39</v>
      </c>
      <c r="O27" s="2">
        <v>384.19</v>
      </c>
      <c r="P27" s="12">
        <v>87.762376900000007</v>
      </c>
      <c r="Q27" s="12">
        <v>0.54841713221601485</v>
      </c>
    </row>
    <row r="28" spans="1:17" x14ac:dyDescent="0.25">
      <c r="A28" s="6" t="s">
        <v>4</v>
      </c>
      <c r="B28" s="7">
        <v>5</v>
      </c>
      <c r="C28" s="7">
        <v>13.462857100000001</v>
      </c>
      <c r="D28" s="7">
        <v>9.4239999999999995</v>
      </c>
      <c r="E28" s="9">
        <v>0.7</v>
      </c>
      <c r="F28" s="7">
        <v>93.5637598</v>
      </c>
      <c r="G28" s="6" t="s">
        <v>39</v>
      </c>
      <c r="H28" s="6">
        <v>5</v>
      </c>
      <c r="I28" s="1">
        <v>0.30000000000000027</v>
      </c>
      <c r="J28" s="1">
        <v>1.9999999999999998</v>
      </c>
      <c r="K28" s="1">
        <v>0.3</v>
      </c>
      <c r="L28" s="1">
        <v>2.6</v>
      </c>
      <c r="M28" s="2">
        <v>1256.78792</v>
      </c>
      <c r="N28" s="2">
        <v>246.39</v>
      </c>
      <c r="O28" s="2">
        <v>384.19</v>
      </c>
      <c r="P28" s="12">
        <v>87.762376900000007</v>
      </c>
      <c r="Q28" s="12">
        <v>0.54841713221601485</v>
      </c>
    </row>
    <row r="29" spans="1:17" x14ac:dyDescent="0.25">
      <c r="A29" s="6" t="s">
        <v>4</v>
      </c>
      <c r="B29" s="7">
        <v>5</v>
      </c>
      <c r="C29" s="7">
        <v>9.4239999999999995</v>
      </c>
      <c r="D29" s="7">
        <v>9.4239999999999995</v>
      </c>
      <c r="E29" s="9">
        <v>1</v>
      </c>
      <c r="F29" s="7">
        <v>101.490661</v>
      </c>
      <c r="G29" s="6" t="s">
        <v>39</v>
      </c>
      <c r="H29" s="6">
        <v>5</v>
      </c>
      <c r="I29" s="1">
        <v>0.30000000000000027</v>
      </c>
      <c r="J29" s="1">
        <v>1.9999999999999998</v>
      </c>
      <c r="K29" s="1">
        <v>0.3</v>
      </c>
      <c r="L29" s="1">
        <v>2.6</v>
      </c>
      <c r="M29" s="2">
        <v>1256.78792</v>
      </c>
      <c r="N29" s="2">
        <v>246.39</v>
      </c>
      <c r="O29" s="2">
        <v>384.19</v>
      </c>
      <c r="P29" s="12">
        <v>87.762376900000007</v>
      </c>
      <c r="Q29" s="12">
        <v>0.54841713221601485</v>
      </c>
    </row>
    <row r="30" spans="1:17" x14ac:dyDescent="0.25">
      <c r="A30" s="6" t="s">
        <v>4</v>
      </c>
      <c r="B30" s="7">
        <v>5</v>
      </c>
      <c r="C30" s="7">
        <v>7.2492307699999996</v>
      </c>
      <c r="D30" s="7">
        <v>9.4239999999999995</v>
      </c>
      <c r="E30" s="9">
        <v>1.3</v>
      </c>
      <c r="F30" s="7">
        <v>106.878637</v>
      </c>
      <c r="G30" s="6" t="s">
        <v>39</v>
      </c>
      <c r="H30" s="6">
        <v>5</v>
      </c>
      <c r="I30" s="1">
        <v>0.30000000000000027</v>
      </c>
      <c r="J30" s="1">
        <v>1.9999999999999998</v>
      </c>
      <c r="K30" s="1">
        <v>0.3</v>
      </c>
      <c r="L30" s="1">
        <v>2.6</v>
      </c>
      <c r="M30" s="2">
        <v>1256.78792</v>
      </c>
      <c r="N30" s="2">
        <v>246.39</v>
      </c>
      <c r="O30" s="2">
        <v>384.19</v>
      </c>
      <c r="P30" s="12">
        <v>87.762376900000007</v>
      </c>
      <c r="Q30" s="12">
        <v>0.54841713221601485</v>
      </c>
    </row>
    <row r="31" spans="1:17" x14ac:dyDescent="0.25">
      <c r="A31" s="6" t="s">
        <v>4</v>
      </c>
      <c r="B31" s="7">
        <v>5</v>
      </c>
      <c r="C31" s="7">
        <v>5.89</v>
      </c>
      <c r="D31" s="7">
        <v>9.4239999999999995</v>
      </c>
      <c r="E31" s="9">
        <v>1.6</v>
      </c>
      <c r="F31" s="7">
        <v>110.86884499999999</v>
      </c>
      <c r="G31" s="6" t="s">
        <v>39</v>
      </c>
      <c r="H31" s="6">
        <v>5</v>
      </c>
      <c r="I31" s="1">
        <v>0.30000000000000027</v>
      </c>
      <c r="J31" s="1">
        <v>1.9999999999999998</v>
      </c>
      <c r="K31" s="1">
        <v>0.3</v>
      </c>
      <c r="L31" s="1">
        <v>2.6</v>
      </c>
      <c r="M31" s="2">
        <v>1256.78792</v>
      </c>
      <c r="N31" s="2">
        <v>246.39</v>
      </c>
      <c r="O31" s="2">
        <v>384.19</v>
      </c>
      <c r="P31" s="12">
        <v>87.762376900000007</v>
      </c>
      <c r="Q31" s="12">
        <v>0.54841713221601485</v>
      </c>
    </row>
    <row r="32" spans="1:17" x14ac:dyDescent="0.25">
      <c r="A32" s="6" t="s">
        <v>5</v>
      </c>
      <c r="B32" s="7">
        <v>5</v>
      </c>
      <c r="C32" s="7">
        <v>103.52</v>
      </c>
      <c r="D32" s="7">
        <v>10.352</v>
      </c>
      <c r="E32" s="9">
        <v>0.1</v>
      </c>
      <c r="F32" s="7">
        <v>32.886122999999998</v>
      </c>
      <c r="G32" s="6" t="s">
        <v>39</v>
      </c>
      <c r="H32" s="6">
        <v>6</v>
      </c>
      <c r="I32" s="1">
        <v>0.29999999999999982</v>
      </c>
      <c r="J32" s="1">
        <v>3.3000000000000003</v>
      </c>
      <c r="K32" s="1">
        <v>0.3</v>
      </c>
      <c r="L32" s="1">
        <v>3.9</v>
      </c>
      <c r="M32" s="2">
        <v>1264.33701</v>
      </c>
      <c r="N32" s="2">
        <v>278.92</v>
      </c>
      <c r="O32" s="2">
        <v>317.3</v>
      </c>
      <c r="P32" s="12">
        <v>81.393988399999998</v>
      </c>
      <c r="Q32" s="12">
        <v>0.50884781753834052</v>
      </c>
    </row>
    <row r="33" spans="1:17" x14ac:dyDescent="0.25">
      <c r="A33" s="6" t="s">
        <v>5</v>
      </c>
      <c r="B33" s="7">
        <v>5</v>
      </c>
      <c r="C33" s="7">
        <v>25.88</v>
      </c>
      <c r="D33" s="7">
        <v>10.352</v>
      </c>
      <c r="E33" s="9">
        <v>0.4</v>
      </c>
      <c r="F33" s="7">
        <v>73.010784099999995</v>
      </c>
      <c r="G33" s="6" t="s">
        <v>39</v>
      </c>
      <c r="H33" s="6">
        <v>6</v>
      </c>
      <c r="I33" s="1">
        <v>0.29999999999999982</v>
      </c>
      <c r="J33" s="1">
        <v>3.3000000000000003</v>
      </c>
      <c r="K33" s="1">
        <v>0.3</v>
      </c>
      <c r="L33" s="1">
        <v>3.9</v>
      </c>
      <c r="M33" s="2">
        <v>1264.33701</v>
      </c>
      <c r="N33" s="2">
        <v>278.92</v>
      </c>
      <c r="O33" s="2">
        <v>317.3</v>
      </c>
      <c r="P33" s="12">
        <v>81.393988399999998</v>
      </c>
      <c r="Q33" s="12">
        <v>0.50884781753834052</v>
      </c>
    </row>
    <row r="34" spans="1:17" x14ac:dyDescent="0.25">
      <c r="A34" s="6" t="s">
        <v>5</v>
      </c>
      <c r="B34" s="7">
        <v>5</v>
      </c>
      <c r="C34" s="7">
        <v>14.7885714</v>
      </c>
      <c r="D34" s="7">
        <v>10.352</v>
      </c>
      <c r="E34" s="9">
        <v>0.7</v>
      </c>
      <c r="F34" s="7">
        <v>92.710127299999996</v>
      </c>
      <c r="G34" s="6" t="s">
        <v>39</v>
      </c>
      <c r="H34" s="6">
        <v>6</v>
      </c>
      <c r="I34" s="1">
        <v>0.29999999999999982</v>
      </c>
      <c r="J34" s="1">
        <v>3.3000000000000003</v>
      </c>
      <c r="K34" s="1">
        <v>0.3</v>
      </c>
      <c r="L34" s="1">
        <v>3.9</v>
      </c>
      <c r="M34" s="2">
        <v>1264.33701</v>
      </c>
      <c r="N34" s="2">
        <v>278.92</v>
      </c>
      <c r="O34" s="2">
        <v>317.3</v>
      </c>
      <c r="P34" s="12">
        <v>81.393988399999998</v>
      </c>
      <c r="Q34" s="12">
        <v>0.50884781753834052</v>
      </c>
    </row>
    <row r="35" spans="1:17" x14ac:dyDescent="0.25">
      <c r="A35" s="6" t="s">
        <v>5</v>
      </c>
      <c r="B35" s="7">
        <v>5</v>
      </c>
      <c r="C35" s="7">
        <v>10.352</v>
      </c>
      <c r="D35" s="7">
        <v>10.352</v>
      </c>
      <c r="E35" s="9">
        <v>1</v>
      </c>
      <c r="F35" s="7">
        <v>105.347857</v>
      </c>
      <c r="G35" s="6" t="s">
        <v>39</v>
      </c>
      <c r="H35" s="6">
        <v>6</v>
      </c>
      <c r="I35" s="1">
        <v>0.29999999999999982</v>
      </c>
      <c r="J35" s="1">
        <v>3.3000000000000003</v>
      </c>
      <c r="K35" s="1">
        <v>0.3</v>
      </c>
      <c r="L35" s="1">
        <v>3.9</v>
      </c>
      <c r="M35" s="2">
        <v>1264.33701</v>
      </c>
      <c r="N35" s="2">
        <v>278.92</v>
      </c>
      <c r="O35" s="2">
        <v>317.3</v>
      </c>
      <c r="P35" s="12">
        <v>81.393988399999998</v>
      </c>
      <c r="Q35" s="12">
        <v>0.50884781753834052</v>
      </c>
    </row>
    <row r="36" spans="1:17" x14ac:dyDescent="0.25">
      <c r="A36" s="6" t="s">
        <v>5</v>
      </c>
      <c r="B36" s="7">
        <v>5</v>
      </c>
      <c r="C36" s="7">
        <v>7.9630769199999998</v>
      </c>
      <c r="D36" s="7">
        <v>10.352</v>
      </c>
      <c r="E36" s="9">
        <v>1.3</v>
      </c>
      <c r="F36" s="7">
        <v>114.442605</v>
      </c>
      <c r="G36" s="6" t="s">
        <v>39</v>
      </c>
      <c r="H36" s="6">
        <v>6</v>
      </c>
      <c r="I36" s="1">
        <v>0.29999999999999982</v>
      </c>
      <c r="J36" s="1">
        <v>3.3000000000000003</v>
      </c>
      <c r="K36" s="1">
        <v>0.3</v>
      </c>
      <c r="L36" s="1">
        <v>3.9</v>
      </c>
      <c r="M36" s="2">
        <v>1264.33701</v>
      </c>
      <c r="N36" s="2">
        <v>278.92</v>
      </c>
      <c r="O36" s="2">
        <v>317.3</v>
      </c>
      <c r="P36" s="12">
        <v>81.393988399999998</v>
      </c>
      <c r="Q36" s="12">
        <v>0.50884781753834052</v>
      </c>
    </row>
    <row r="37" spans="1:17" x14ac:dyDescent="0.25">
      <c r="A37" s="6" t="s">
        <v>5</v>
      </c>
      <c r="B37" s="7">
        <v>5</v>
      </c>
      <c r="C37" s="7">
        <v>6.47</v>
      </c>
      <c r="D37" s="7">
        <v>10.352</v>
      </c>
      <c r="E37" s="9">
        <v>1.6</v>
      </c>
      <c r="F37" s="7">
        <v>121.430109</v>
      </c>
      <c r="G37" s="6" t="s">
        <v>39</v>
      </c>
      <c r="H37" s="6">
        <v>6</v>
      </c>
      <c r="I37" s="1">
        <v>0.29999999999999982</v>
      </c>
      <c r="J37" s="1">
        <v>3.3000000000000003</v>
      </c>
      <c r="K37" s="1">
        <v>0.3</v>
      </c>
      <c r="L37" s="1">
        <v>3.9</v>
      </c>
      <c r="M37" s="2">
        <v>1264.33701</v>
      </c>
      <c r="N37" s="2">
        <v>278.92</v>
      </c>
      <c r="O37" s="2">
        <v>317.3</v>
      </c>
      <c r="P37" s="12">
        <v>81.393988399999998</v>
      </c>
      <c r="Q37" s="12">
        <v>0.50884781753834052</v>
      </c>
    </row>
    <row r="38" spans="1:17" x14ac:dyDescent="0.25">
      <c r="A38" s="6" t="s">
        <v>6</v>
      </c>
      <c r="B38" s="7">
        <v>5</v>
      </c>
      <c r="C38" s="7">
        <v>161.96</v>
      </c>
      <c r="D38" s="7">
        <v>16.196000000000002</v>
      </c>
      <c r="E38" s="9">
        <v>0.1</v>
      </c>
      <c r="F38" s="7">
        <v>29.736620899999998</v>
      </c>
      <c r="G38" s="6" t="s">
        <v>39</v>
      </c>
      <c r="H38" s="6">
        <v>7</v>
      </c>
      <c r="I38" s="1">
        <v>0.29999999999999982</v>
      </c>
      <c r="J38" s="1">
        <v>3.2</v>
      </c>
      <c r="K38" s="1">
        <v>0.3</v>
      </c>
      <c r="L38" s="1">
        <v>3.8</v>
      </c>
      <c r="M38" s="2">
        <v>994.75390500000003</v>
      </c>
      <c r="N38" s="2">
        <v>185.72</v>
      </c>
      <c r="O38" s="2">
        <v>252.06</v>
      </c>
      <c r="P38" s="12">
        <v>98.169784300000003</v>
      </c>
      <c r="Q38" s="12">
        <v>0.85802076711167619</v>
      </c>
    </row>
    <row r="39" spans="1:17" x14ac:dyDescent="0.25">
      <c r="A39" s="6" t="s">
        <v>6</v>
      </c>
      <c r="B39" s="7">
        <v>5</v>
      </c>
      <c r="C39" s="7">
        <v>40.49</v>
      </c>
      <c r="D39" s="7">
        <v>16.196000000000002</v>
      </c>
      <c r="E39" s="9">
        <v>0.4</v>
      </c>
      <c r="F39" s="7">
        <v>70.360140999999999</v>
      </c>
      <c r="G39" s="6" t="s">
        <v>39</v>
      </c>
      <c r="H39" s="6">
        <v>7</v>
      </c>
      <c r="I39" s="1">
        <v>0.29999999999999982</v>
      </c>
      <c r="J39" s="1">
        <v>3.2</v>
      </c>
      <c r="K39" s="1">
        <v>0.3</v>
      </c>
      <c r="L39" s="1">
        <v>3.8</v>
      </c>
      <c r="M39" s="2">
        <v>994.75390500000003</v>
      </c>
      <c r="N39" s="2">
        <v>185.72</v>
      </c>
      <c r="O39" s="2">
        <v>252.06</v>
      </c>
      <c r="P39" s="12">
        <v>98.169784300000003</v>
      </c>
      <c r="Q39" s="12">
        <v>0.85802076711167619</v>
      </c>
    </row>
    <row r="40" spans="1:17" x14ac:dyDescent="0.25">
      <c r="A40" s="6" t="s">
        <v>6</v>
      </c>
      <c r="B40" s="7">
        <v>5</v>
      </c>
      <c r="C40" s="7">
        <v>23.137142900000001</v>
      </c>
      <c r="D40" s="7">
        <v>16.196000000000002</v>
      </c>
      <c r="E40" s="9">
        <v>0.7</v>
      </c>
      <c r="F40" s="7">
        <v>90.651935100000003</v>
      </c>
      <c r="G40" s="6" t="s">
        <v>39</v>
      </c>
      <c r="H40" s="6">
        <v>7</v>
      </c>
      <c r="I40" s="1">
        <v>0.29999999999999982</v>
      </c>
      <c r="J40" s="1">
        <v>3.2</v>
      </c>
      <c r="K40" s="1">
        <v>0.3</v>
      </c>
      <c r="L40" s="1">
        <v>3.8</v>
      </c>
      <c r="M40" s="2">
        <v>994.75390500000003</v>
      </c>
      <c r="N40" s="2">
        <v>185.72</v>
      </c>
      <c r="O40" s="2">
        <v>252.06</v>
      </c>
      <c r="P40" s="12">
        <v>98.169784300000003</v>
      </c>
      <c r="Q40" s="12">
        <v>0.85802076711167619</v>
      </c>
    </row>
    <row r="41" spans="1:17" x14ac:dyDescent="0.25">
      <c r="A41" s="6" t="s">
        <v>6</v>
      </c>
      <c r="B41" s="7">
        <v>5</v>
      </c>
      <c r="C41" s="7">
        <v>16.196000000000002</v>
      </c>
      <c r="D41" s="7">
        <v>16.196000000000002</v>
      </c>
      <c r="E41" s="9">
        <v>1</v>
      </c>
      <c r="F41" s="7">
        <v>103.810738</v>
      </c>
      <c r="G41" s="6" t="s">
        <v>39</v>
      </c>
      <c r="H41" s="6">
        <v>7</v>
      </c>
      <c r="I41" s="1">
        <v>0.29999999999999982</v>
      </c>
      <c r="J41" s="1">
        <v>3.2</v>
      </c>
      <c r="K41" s="1">
        <v>0.3</v>
      </c>
      <c r="L41" s="1">
        <v>3.8</v>
      </c>
      <c r="M41" s="2">
        <v>994.75390500000003</v>
      </c>
      <c r="N41" s="2">
        <v>185.72</v>
      </c>
      <c r="O41" s="2">
        <v>252.06</v>
      </c>
      <c r="P41" s="12">
        <v>98.169784300000003</v>
      </c>
      <c r="Q41" s="12">
        <v>0.85802076711167619</v>
      </c>
    </row>
    <row r="42" spans="1:17" x14ac:dyDescent="0.25">
      <c r="A42" s="6" t="s">
        <v>6</v>
      </c>
      <c r="B42" s="7">
        <v>5</v>
      </c>
      <c r="C42" s="7">
        <v>12.4584615</v>
      </c>
      <c r="D42" s="7">
        <v>16.196000000000002</v>
      </c>
      <c r="E42" s="9">
        <v>1.3</v>
      </c>
      <c r="F42" s="7">
        <v>113.366863</v>
      </c>
      <c r="G42" s="6" t="s">
        <v>39</v>
      </c>
      <c r="H42" s="6">
        <v>7</v>
      </c>
      <c r="I42" s="1">
        <v>0.29999999999999982</v>
      </c>
      <c r="J42" s="1">
        <v>3.2</v>
      </c>
      <c r="K42" s="1">
        <v>0.3</v>
      </c>
      <c r="L42" s="1">
        <v>3.8</v>
      </c>
      <c r="M42" s="2">
        <v>994.75390500000003</v>
      </c>
      <c r="N42" s="2">
        <v>185.72</v>
      </c>
      <c r="O42" s="2">
        <v>252.06</v>
      </c>
      <c r="P42" s="12">
        <v>98.169784300000003</v>
      </c>
      <c r="Q42" s="12">
        <v>0.85802076711167619</v>
      </c>
    </row>
    <row r="43" spans="1:17" x14ac:dyDescent="0.25">
      <c r="A43" s="6" t="s">
        <v>6</v>
      </c>
      <c r="B43" s="7">
        <v>5</v>
      </c>
      <c r="C43" s="7">
        <v>10.1225</v>
      </c>
      <c r="D43" s="7">
        <v>16.196000000000002</v>
      </c>
      <c r="E43" s="9">
        <v>1.6</v>
      </c>
      <c r="F43" s="7">
        <v>120.76320699999999</v>
      </c>
      <c r="G43" s="6" t="s">
        <v>39</v>
      </c>
      <c r="H43" s="6">
        <v>7</v>
      </c>
      <c r="I43" s="1">
        <v>0.29999999999999982</v>
      </c>
      <c r="J43" s="1">
        <v>3.2</v>
      </c>
      <c r="K43" s="1">
        <v>0.3</v>
      </c>
      <c r="L43" s="1">
        <v>3.8</v>
      </c>
      <c r="M43" s="2">
        <v>994.75390500000003</v>
      </c>
      <c r="N43" s="2">
        <v>185.72</v>
      </c>
      <c r="O43" s="2">
        <v>252.06</v>
      </c>
      <c r="P43" s="12">
        <v>98.169784300000003</v>
      </c>
      <c r="Q43" s="12">
        <v>0.85802076711167619</v>
      </c>
    </row>
    <row r="44" spans="1:17" x14ac:dyDescent="0.25">
      <c r="A44" s="6" t="s">
        <v>7</v>
      </c>
      <c r="B44" s="7">
        <v>5</v>
      </c>
      <c r="C44" s="7">
        <v>5.45</v>
      </c>
      <c r="D44" s="7">
        <v>0.54500000000000004</v>
      </c>
      <c r="E44" s="9">
        <v>0.1</v>
      </c>
      <c r="F44" s="7">
        <v>32.490212200000002</v>
      </c>
      <c r="G44" s="6" t="s">
        <v>40</v>
      </c>
      <c r="H44" s="6">
        <v>2</v>
      </c>
      <c r="I44" s="1">
        <v>0.5</v>
      </c>
      <c r="J44" s="1">
        <v>6.1000000000000005</v>
      </c>
      <c r="K44" s="1">
        <v>1.3</v>
      </c>
      <c r="L44" s="1">
        <v>7.9</v>
      </c>
      <c r="M44" s="2">
        <v>3737.2026900000001</v>
      </c>
      <c r="N44" s="2">
        <v>736.19</v>
      </c>
      <c r="O44" s="2">
        <v>540.28</v>
      </c>
      <c r="P44" s="12">
        <v>22.592467500000001</v>
      </c>
      <c r="Q44" s="12">
        <v>5.6954749712613648E-2</v>
      </c>
    </row>
    <row r="45" spans="1:17" x14ac:dyDescent="0.25">
      <c r="A45" s="6" t="s">
        <v>7</v>
      </c>
      <c r="B45" s="7">
        <v>5</v>
      </c>
      <c r="C45" s="7">
        <v>1.3625</v>
      </c>
      <c r="D45" s="7">
        <v>0.54500000000000004</v>
      </c>
      <c r="E45" s="9">
        <v>0.4</v>
      </c>
      <c r="F45" s="7">
        <v>69.413483600000006</v>
      </c>
      <c r="G45" s="6" t="s">
        <v>40</v>
      </c>
      <c r="H45" s="6">
        <v>2</v>
      </c>
      <c r="I45" s="1">
        <v>0.5</v>
      </c>
      <c r="J45" s="1">
        <v>6.1000000000000005</v>
      </c>
      <c r="K45" s="1">
        <v>1.3</v>
      </c>
      <c r="L45" s="1">
        <v>7.9</v>
      </c>
      <c r="M45" s="2">
        <v>3737.2026900000001</v>
      </c>
      <c r="N45" s="2">
        <v>736.19</v>
      </c>
      <c r="O45" s="2">
        <v>540.28</v>
      </c>
      <c r="P45" s="12">
        <v>22.592467500000001</v>
      </c>
      <c r="Q45" s="12">
        <v>5.6954749712613648E-2</v>
      </c>
    </row>
    <row r="46" spans="1:17" x14ac:dyDescent="0.25">
      <c r="A46" s="6" t="s">
        <v>7</v>
      </c>
      <c r="B46" s="7">
        <v>5</v>
      </c>
      <c r="C46" s="7">
        <v>0.77857142899999998</v>
      </c>
      <c r="D46" s="7">
        <v>0.54500000000000004</v>
      </c>
      <c r="E46" s="9">
        <v>0.7</v>
      </c>
      <c r="F46" s="7">
        <v>87.949821299999996</v>
      </c>
      <c r="G46" s="6" t="s">
        <v>40</v>
      </c>
      <c r="H46" s="6">
        <v>2</v>
      </c>
      <c r="I46" s="1">
        <v>0.5</v>
      </c>
      <c r="J46" s="1">
        <v>6.1000000000000005</v>
      </c>
      <c r="K46" s="1">
        <v>1.3</v>
      </c>
      <c r="L46" s="1">
        <v>7.9</v>
      </c>
      <c r="M46" s="2">
        <v>3737.2026900000001</v>
      </c>
      <c r="N46" s="2">
        <v>736.19</v>
      </c>
      <c r="O46" s="2">
        <v>540.28</v>
      </c>
      <c r="P46" s="12">
        <v>22.592467500000001</v>
      </c>
      <c r="Q46" s="12">
        <v>5.6954749712613648E-2</v>
      </c>
    </row>
    <row r="47" spans="1:17" x14ac:dyDescent="0.25">
      <c r="A47" s="6" t="s">
        <v>7</v>
      </c>
      <c r="B47" s="7">
        <v>5</v>
      </c>
      <c r="C47" s="7">
        <v>0.54500000000000004</v>
      </c>
      <c r="D47" s="7">
        <v>0.54500000000000004</v>
      </c>
      <c r="E47" s="9">
        <v>1</v>
      </c>
      <c r="F47" s="7">
        <v>100.263149</v>
      </c>
      <c r="G47" s="6" t="s">
        <v>40</v>
      </c>
      <c r="H47" s="6">
        <v>2</v>
      </c>
      <c r="I47" s="1">
        <v>0.5</v>
      </c>
      <c r="J47" s="1">
        <v>6.1000000000000005</v>
      </c>
      <c r="K47" s="1">
        <v>1.3</v>
      </c>
      <c r="L47" s="1">
        <v>7.9</v>
      </c>
      <c r="M47" s="2">
        <v>3737.2026900000001</v>
      </c>
      <c r="N47" s="2">
        <v>736.19</v>
      </c>
      <c r="O47" s="2">
        <v>540.28</v>
      </c>
      <c r="P47" s="12">
        <v>22.592467500000001</v>
      </c>
      <c r="Q47" s="12">
        <v>5.6954749712613648E-2</v>
      </c>
    </row>
    <row r="48" spans="1:17" x14ac:dyDescent="0.25">
      <c r="A48" s="6" t="s">
        <v>7</v>
      </c>
      <c r="B48" s="7">
        <v>5</v>
      </c>
      <c r="C48" s="7">
        <v>0.419230769</v>
      </c>
      <c r="D48" s="7">
        <v>0.54500000000000004</v>
      </c>
      <c r="E48" s="9">
        <v>1.3</v>
      </c>
      <c r="F48" s="7">
        <v>109.289709</v>
      </c>
      <c r="G48" s="6" t="s">
        <v>40</v>
      </c>
      <c r="H48" s="6">
        <v>2</v>
      </c>
      <c r="I48" s="1">
        <v>0.5</v>
      </c>
      <c r="J48" s="1">
        <v>6.1000000000000005</v>
      </c>
      <c r="K48" s="1">
        <v>1.3</v>
      </c>
      <c r="L48" s="1">
        <v>7.9</v>
      </c>
      <c r="M48" s="2">
        <v>3737.2026900000001</v>
      </c>
      <c r="N48" s="2">
        <v>736.19</v>
      </c>
      <c r="O48" s="2">
        <v>540.28</v>
      </c>
      <c r="P48" s="12">
        <v>22.592467500000001</v>
      </c>
      <c r="Q48" s="12">
        <v>5.6954749712613648E-2</v>
      </c>
    </row>
    <row r="49" spans="1:17" x14ac:dyDescent="0.25">
      <c r="A49" s="6" t="s">
        <v>7</v>
      </c>
      <c r="B49" s="7">
        <v>5</v>
      </c>
      <c r="C49" s="7">
        <v>0.34062500000000001</v>
      </c>
      <c r="D49" s="7">
        <v>0.54500000000000004</v>
      </c>
      <c r="E49" s="9">
        <v>1.6</v>
      </c>
      <c r="F49" s="7">
        <v>116.338815</v>
      </c>
      <c r="G49" s="6" t="s">
        <v>40</v>
      </c>
      <c r="H49" s="6">
        <v>2</v>
      </c>
      <c r="I49" s="1">
        <v>0.5</v>
      </c>
      <c r="J49" s="1">
        <v>6.1000000000000005</v>
      </c>
      <c r="K49" s="1">
        <v>1.3</v>
      </c>
      <c r="L49" s="1">
        <v>7.9</v>
      </c>
      <c r="M49" s="2">
        <v>3737.2026900000001</v>
      </c>
      <c r="N49" s="2">
        <v>736.19</v>
      </c>
      <c r="O49" s="2">
        <v>540.28</v>
      </c>
      <c r="P49" s="12">
        <v>22.592467500000001</v>
      </c>
      <c r="Q49" s="12">
        <v>5.6954749712613648E-2</v>
      </c>
    </row>
    <row r="50" spans="1:17" x14ac:dyDescent="0.25">
      <c r="A50" s="6" t="s">
        <v>8</v>
      </c>
      <c r="B50" s="7">
        <v>5</v>
      </c>
      <c r="C50" s="7">
        <v>12.18</v>
      </c>
      <c r="D50" s="7">
        <v>1.218</v>
      </c>
      <c r="E50" s="9">
        <v>0.1</v>
      </c>
      <c r="F50" s="7">
        <v>21.934275100000001</v>
      </c>
      <c r="G50" s="6" t="s">
        <v>40</v>
      </c>
      <c r="H50" s="6">
        <v>3</v>
      </c>
      <c r="I50" s="1">
        <v>3.4</v>
      </c>
      <c r="J50" s="1">
        <v>9.5</v>
      </c>
      <c r="K50" s="1">
        <v>0.7</v>
      </c>
      <c r="L50" s="1">
        <v>13.6</v>
      </c>
      <c r="M50" s="2">
        <v>11581.632799999999</v>
      </c>
      <c r="N50" s="2">
        <v>1045.2</v>
      </c>
      <c r="O50" s="2">
        <v>629.46</v>
      </c>
      <c r="P50" s="12">
        <v>15.168081699999998</v>
      </c>
      <c r="Q50" s="12">
        <v>6.3739599141765649E-2</v>
      </c>
    </row>
    <row r="51" spans="1:17" x14ac:dyDescent="0.25">
      <c r="A51" s="6" t="s">
        <v>8</v>
      </c>
      <c r="B51" s="7">
        <v>5</v>
      </c>
      <c r="C51" s="7">
        <v>3.0449999999999999</v>
      </c>
      <c r="D51" s="7">
        <v>1.218</v>
      </c>
      <c r="E51" s="9">
        <v>0.4</v>
      </c>
      <c r="F51" s="7">
        <v>60.236356600000001</v>
      </c>
      <c r="G51" s="6" t="s">
        <v>40</v>
      </c>
      <c r="H51" s="6">
        <v>3</v>
      </c>
      <c r="I51" s="1">
        <v>3.4</v>
      </c>
      <c r="J51" s="1">
        <v>9.5</v>
      </c>
      <c r="K51" s="1">
        <v>0.7</v>
      </c>
      <c r="L51" s="1">
        <v>13.6</v>
      </c>
      <c r="M51" s="2">
        <v>11581.632799999999</v>
      </c>
      <c r="N51" s="2">
        <v>1045.2</v>
      </c>
      <c r="O51" s="2">
        <v>629.46</v>
      </c>
      <c r="P51" s="12">
        <v>15.168081699999998</v>
      </c>
      <c r="Q51" s="12">
        <v>6.3739599141765649E-2</v>
      </c>
    </row>
    <row r="52" spans="1:17" x14ac:dyDescent="0.25">
      <c r="A52" s="6" t="s">
        <v>8</v>
      </c>
      <c r="B52" s="7">
        <v>5</v>
      </c>
      <c r="C52" s="7">
        <v>1.74</v>
      </c>
      <c r="D52" s="7">
        <v>1.218</v>
      </c>
      <c r="E52" s="9">
        <v>0.7</v>
      </c>
      <c r="F52" s="7">
        <v>85.021424499999995</v>
      </c>
      <c r="G52" s="6" t="s">
        <v>40</v>
      </c>
      <c r="H52" s="6">
        <v>3</v>
      </c>
      <c r="I52" s="1">
        <v>3.4</v>
      </c>
      <c r="J52" s="1">
        <v>9.5</v>
      </c>
      <c r="K52" s="1">
        <v>0.7</v>
      </c>
      <c r="L52" s="1">
        <v>13.6</v>
      </c>
      <c r="M52" s="2">
        <v>11581.632799999999</v>
      </c>
      <c r="N52" s="2">
        <v>1045.2</v>
      </c>
      <c r="O52" s="2">
        <v>629.46</v>
      </c>
      <c r="P52" s="12">
        <v>15.168081699999998</v>
      </c>
      <c r="Q52" s="12">
        <v>6.3739599141765649E-2</v>
      </c>
    </row>
    <row r="53" spans="1:17" x14ac:dyDescent="0.25">
      <c r="A53" s="6" t="s">
        <v>8</v>
      </c>
      <c r="B53" s="7">
        <v>5</v>
      </c>
      <c r="C53" s="7">
        <v>1.218</v>
      </c>
      <c r="D53" s="7">
        <v>1.218</v>
      </c>
      <c r="E53" s="9">
        <v>1</v>
      </c>
      <c r="F53" s="7">
        <v>103.73240199999999</v>
      </c>
      <c r="G53" s="6" t="s">
        <v>40</v>
      </c>
      <c r="H53" s="6">
        <v>3</v>
      </c>
      <c r="I53" s="1">
        <v>3.4</v>
      </c>
      <c r="J53" s="1">
        <v>9.5</v>
      </c>
      <c r="K53" s="1">
        <v>0.7</v>
      </c>
      <c r="L53" s="1">
        <v>13.6</v>
      </c>
      <c r="M53" s="2">
        <v>11581.632799999999</v>
      </c>
      <c r="N53" s="2">
        <v>1045.2</v>
      </c>
      <c r="O53" s="2">
        <v>629.46</v>
      </c>
      <c r="P53" s="12">
        <v>15.168081699999998</v>
      </c>
      <c r="Q53" s="12">
        <v>6.3739599141765649E-2</v>
      </c>
    </row>
    <row r="54" spans="1:17" x14ac:dyDescent="0.25">
      <c r="A54" s="6" t="s">
        <v>8</v>
      </c>
      <c r="B54" s="7">
        <v>5</v>
      </c>
      <c r="C54" s="7">
        <v>0.93692307699999999</v>
      </c>
      <c r="D54" s="7">
        <v>1.218</v>
      </c>
      <c r="E54" s="9">
        <v>1.3</v>
      </c>
      <c r="F54" s="7">
        <v>118.833692</v>
      </c>
      <c r="G54" s="6" t="s">
        <v>40</v>
      </c>
      <c r="H54" s="6">
        <v>3</v>
      </c>
      <c r="I54" s="1">
        <v>3.4</v>
      </c>
      <c r="J54" s="1">
        <v>9.5</v>
      </c>
      <c r="K54" s="1">
        <v>0.7</v>
      </c>
      <c r="L54" s="1">
        <v>13.6</v>
      </c>
      <c r="M54" s="2">
        <v>11581.632799999999</v>
      </c>
      <c r="N54" s="2">
        <v>1045.2</v>
      </c>
      <c r="O54" s="2">
        <v>629.46</v>
      </c>
      <c r="P54" s="12">
        <v>15.168081699999998</v>
      </c>
      <c r="Q54" s="12">
        <v>6.3739599141765649E-2</v>
      </c>
    </row>
    <row r="55" spans="1:17" x14ac:dyDescent="0.25">
      <c r="A55" s="6" t="s">
        <v>8</v>
      </c>
      <c r="B55" s="7">
        <v>5</v>
      </c>
      <c r="C55" s="7">
        <v>0.76124999999999998</v>
      </c>
      <c r="D55" s="7">
        <v>1.218</v>
      </c>
      <c r="E55" s="9">
        <v>1.6</v>
      </c>
      <c r="F55" s="7">
        <v>131.46164999999999</v>
      </c>
      <c r="G55" s="6" t="s">
        <v>40</v>
      </c>
      <c r="H55" s="6">
        <v>3</v>
      </c>
      <c r="I55" s="1">
        <v>3.4</v>
      </c>
      <c r="J55" s="1">
        <v>9.5</v>
      </c>
      <c r="K55" s="1">
        <v>0.7</v>
      </c>
      <c r="L55" s="1">
        <v>13.6</v>
      </c>
      <c r="M55" s="2">
        <v>11581.632799999999</v>
      </c>
      <c r="N55" s="2">
        <v>1045.2</v>
      </c>
      <c r="O55" s="2">
        <v>629.46</v>
      </c>
      <c r="P55" s="12">
        <v>15.168081699999998</v>
      </c>
      <c r="Q55" s="12">
        <v>6.3739599141765649E-2</v>
      </c>
    </row>
    <row r="56" spans="1:17" x14ac:dyDescent="0.25">
      <c r="A56" s="6" t="s">
        <v>9</v>
      </c>
      <c r="B56" s="7">
        <v>5</v>
      </c>
      <c r="C56" s="7">
        <v>15.77</v>
      </c>
      <c r="D56" s="7">
        <v>1.577</v>
      </c>
      <c r="E56" s="9">
        <v>0.1</v>
      </c>
      <c r="F56" s="7">
        <v>27.478930200000001</v>
      </c>
      <c r="G56" s="6" t="s">
        <v>40</v>
      </c>
      <c r="H56" s="6">
        <v>5</v>
      </c>
      <c r="I56" s="1">
        <v>1.7000000000000002</v>
      </c>
      <c r="J56" s="1">
        <v>4.8</v>
      </c>
      <c r="K56" s="1">
        <v>0.92199999999999993</v>
      </c>
      <c r="L56" s="1">
        <v>7.4219999999999997</v>
      </c>
      <c r="M56" s="2">
        <v>5672.0212799999999</v>
      </c>
      <c r="N56" s="2">
        <v>555.98</v>
      </c>
      <c r="O56" s="2">
        <v>425.37</v>
      </c>
      <c r="P56" s="12">
        <v>50.539209300000003</v>
      </c>
      <c r="Q56" s="12">
        <v>0.23814557535487768</v>
      </c>
    </row>
    <row r="57" spans="1:17" x14ac:dyDescent="0.25">
      <c r="A57" s="6" t="s">
        <v>9</v>
      </c>
      <c r="B57" s="7">
        <v>5</v>
      </c>
      <c r="C57" s="7">
        <v>3.9424999999999999</v>
      </c>
      <c r="D57" s="7">
        <v>1.577</v>
      </c>
      <c r="E57" s="9">
        <v>0.4</v>
      </c>
      <c r="F57" s="7">
        <v>68.6665572</v>
      </c>
      <c r="G57" s="6" t="s">
        <v>40</v>
      </c>
      <c r="H57" s="6">
        <v>5</v>
      </c>
      <c r="I57" s="1">
        <v>1.7000000000000002</v>
      </c>
      <c r="J57" s="1">
        <v>4.8</v>
      </c>
      <c r="K57" s="1">
        <v>0.92199999999999993</v>
      </c>
      <c r="L57" s="1">
        <v>7.4219999999999997</v>
      </c>
      <c r="M57" s="2">
        <v>5672.0212799999999</v>
      </c>
      <c r="N57" s="2">
        <v>555.98</v>
      </c>
      <c r="O57" s="2">
        <v>425.37</v>
      </c>
      <c r="P57" s="12">
        <v>50.539209300000003</v>
      </c>
      <c r="Q57" s="12">
        <v>0.23814557535487768</v>
      </c>
    </row>
    <row r="58" spans="1:17" x14ac:dyDescent="0.25">
      <c r="A58" s="6" t="s">
        <v>9</v>
      </c>
      <c r="B58" s="7">
        <v>5</v>
      </c>
      <c r="C58" s="7">
        <v>2.2528571400000001</v>
      </c>
      <c r="D58" s="7">
        <v>1.577</v>
      </c>
      <c r="E58" s="9">
        <v>0.7</v>
      </c>
      <c r="F58" s="7">
        <v>90.867101099999999</v>
      </c>
      <c r="G58" s="6" t="s">
        <v>40</v>
      </c>
      <c r="H58" s="6">
        <v>5</v>
      </c>
      <c r="I58" s="1">
        <v>1.7000000000000002</v>
      </c>
      <c r="J58" s="1">
        <v>4.8</v>
      </c>
      <c r="K58" s="1">
        <v>0.92199999999999993</v>
      </c>
      <c r="L58" s="1">
        <v>7.4219999999999997</v>
      </c>
      <c r="M58" s="2">
        <v>5672.0212799999999</v>
      </c>
      <c r="N58" s="2">
        <v>555.98</v>
      </c>
      <c r="O58" s="2">
        <v>425.37</v>
      </c>
      <c r="P58" s="12">
        <v>50.539209300000003</v>
      </c>
      <c r="Q58" s="12">
        <v>0.23814557535487768</v>
      </c>
    </row>
    <row r="59" spans="1:17" x14ac:dyDescent="0.25">
      <c r="A59" s="6" t="s">
        <v>9</v>
      </c>
      <c r="B59" s="7">
        <v>5</v>
      </c>
      <c r="C59" s="7">
        <v>1.577</v>
      </c>
      <c r="D59" s="7">
        <v>1.577</v>
      </c>
      <c r="E59" s="9">
        <v>1</v>
      </c>
      <c r="F59" s="7">
        <v>105.9173</v>
      </c>
      <c r="G59" s="6" t="s">
        <v>40</v>
      </c>
      <c r="H59" s="6">
        <v>5</v>
      </c>
      <c r="I59" s="1">
        <v>1.7000000000000002</v>
      </c>
      <c r="J59" s="1">
        <v>4.8</v>
      </c>
      <c r="K59" s="1">
        <v>0.92199999999999993</v>
      </c>
      <c r="L59" s="1">
        <v>7.4219999999999997</v>
      </c>
      <c r="M59" s="2">
        <v>5672.0212799999999</v>
      </c>
      <c r="N59" s="2">
        <v>555.98</v>
      </c>
      <c r="O59" s="2">
        <v>425.37</v>
      </c>
      <c r="P59" s="12">
        <v>50.539209300000003</v>
      </c>
      <c r="Q59" s="12">
        <v>0.23814557535487768</v>
      </c>
    </row>
    <row r="60" spans="1:17" x14ac:dyDescent="0.25">
      <c r="A60" s="6" t="s">
        <v>9</v>
      </c>
      <c r="B60" s="7">
        <v>5</v>
      </c>
      <c r="C60" s="7">
        <v>1.21307692</v>
      </c>
      <c r="D60" s="7">
        <v>1.577</v>
      </c>
      <c r="E60" s="9">
        <v>1.3</v>
      </c>
      <c r="F60" s="7">
        <v>117.22237</v>
      </c>
      <c r="G60" s="6" t="s">
        <v>40</v>
      </c>
      <c r="H60" s="6">
        <v>5</v>
      </c>
      <c r="I60" s="1">
        <v>1.7000000000000002</v>
      </c>
      <c r="J60" s="1">
        <v>4.8</v>
      </c>
      <c r="K60" s="1">
        <v>0.92199999999999993</v>
      </c>
      <c r="L60" s="1">
        <v>7.4219999999999997</v>
      </c>
      <c r="M60" s="2">
        <v>5672.0212799999999</v>
      </c>
      <c r="N60" s="2">
        <v>555.98</v>
      </c>
      <c r="O60" s="2">
        <v>425.37</v>
      </c>
      <c r="P60" s="12">
        <v>50.539209300000003</v>
      </c>
      <c r="Q60" s="12">
        <v>0.23814557535487768</v>
      </c>
    </row>
    <row r="61" spans="1:17" x14ac:dyDescent="0.25">
      <c r="A61" s="6" t="s">
        <v>9</v>
      </c>
      <c r="B61" s="7">
        <v>5</v>
      </c>
      <c r="C61" s="7">
        <v>0.98562499999999997</v>
      </c>
      <c r="D61" s="7">
        <v>1.577</v>
      </c>
      <c r="E61" s="9">
        <v>1.6</v>
      </c>
      <c r="F61" s="7">
        <v>126.210948</v>
      </c>
      <c r="G61" s="6" t="s">
        <v>40</v>
      </c>
      <c r="H61" s="6">
        <v>5</v>
      </c>
      <c r="I61" s="1">
        <v>1.7000000000000002</v>
      </c>
      <c r="J61" s="1">
        <v>4.8</v>
      </c>
      <c r="K61" s="1">
        <v>0.92199999999999993</v>
      </c>
      <c r="L61" s="1">
        <v>7.4219999999999997</v>
      </c>
      <c r="M61" s="2">
        <v>5672.0212799999999</v>
      </c>
      <c r="N61" s="2">
        <v>555.98</v>
      </c>
      <c r="O61" s="2">
        <v>425.37</v>
      </c>
      <c r="P61" s="12">
        <v>50.539209300000003</v>
      </c>
      <c r="Q61" s="12">
        <v>0.23814557535487768</v>
      </c>
    </row>
    <row r="62" spans="1:17" x14ac:dyDescent="0.25">
      <c r="A62" s="6" t="s">
        <v>10</v>
      </c>
      <c r="B62" s="7">
        <v>5</v>
      </c>
      <c r="C62" s="7">
        <v>10.64</v>
      </c>
      <c r="D62" s="7">
        <v>1.0640000000000001</v>
      </c>
      <c r="E62" s="9">
        <v>0.1</v>
      </c>
      <c r="F62" s="7">
        <v>35.388561000000003</v>
      </c>
      <c r="G62" s="6" t="s">
        <v>40</v>
      </c>
      <c r="H62" s="6">
        <v>6</v>
      </c>
      <c r="I62" s="1">
        <v>0.40000000000000036</v>
      </c>
      <c r="J62" s="1">
        <v>3.6</v>
      </c>
      <c r="K62" s="1">
        <v>0.4</v>
      </c>
      <c r="L62" s="1">
        <v>4.4000000000000004</v>
      </c>
      <c r="M62" s="2">
        <v>5357.5699699999996</v>
      </c>
      <c r="N62" s="2">
        <v>454.9</v>
      </c>
      <c r="O62" s="2">
        <v>450.92</v>
      </c>
      <c r="P62" s="12">
        <v>39.467874399999999</v>
      </c>
      <c r="Q62" s="12">
        <v>0.11996842936069456</v>
      </c>
    </row>
    <row r="63" spans="1:17" x14ac:dyDescent="0.25">
      <c r="A63" s="6" t="s">
        <v>10</v>
      </c>
      <c r="B63" s="7">
        <v>5</v>
      </c>
      <c r="C63" s="7">
        <v>2.66</v>
      </c>
      <c r="D63" s="7">
        <v>1.0640000000000001</v>
      </c>
      <c r="E63" s="9">
        <v>0.4</v>
      </c>
      <c r="F63" s="7">
        <v>72.123556500000007</v>
      </c>
      <c r="G63" s="6" t="s">
        <v>40</v>
      </c>
      <c r="H63" s="6">
        <v>6</v>
      </c>
      <c r="I63" s="1">
        <v>0.40000000000000036</v>
      </c>
      <c r="J63" s="1">
        <v>3.6</v>
      </c>
      <c r="K63" s="1">
        <v>0.4</v>
      </c>
      <c r="L63" s="1">
        <v>4.4000000000000004</v>
      </c>
      <c r="M63" s="2">
        <v>5357.5699699999996</v>
      </c>
      <c r="N63" s="2">
        <v>454.9</v>
      </c>
      <c r="O63" s="2">
        <v>450.92</v>
      </c>
      <c r="P63" s="12">
        <v>39.467874399999999</v>
      </c>
      <c r="Q63" s="12">
        <v>0.11996842936069456</v>
      </c>
    </row>
    <row r="64" spans="1:17" x14ac:dyDescent="0.25">
      <c r="A64" s="6" t="s">
        <v>10</v>
      </c>
      <c r="B64" s="7">
        <v>5</v>
      </c>
      <c r="C64" s="7">
        <v>1.52</v>
      </c>
      <c r="D64" s="7">
        <v>1.0640000000000001</v>
      </c>
      <c r="E64" s="9">
        <v>0.7</v>
      </c>
      <c r="F64" s="7">
        <v>89.385802100000006</v>
      </c>
      <c r="G64" s="6" t="s">
        <v>40</v>
      </c>
      <c r="H64" s="6">
        <v>6</v>
      </c>
      <c r="I64" s="1">
        <v>0.40000000000000036</v>
      </c>
      <c r="J64" s="1">
        <v>3.6</v>
      </c>
      <c r="K64" s="1">
        <v>0.4</v>
      </c>
      <c r="L64" s="1">
        <v>4.4000000000000004</v>
      </c>
      <c r="M64" s="2">
        <v>5357.5699699999996</v>
      </c>
      <c r="N64" s="2">
        <v>454.9</v>
      </c>
      <c r="O64" s="2">
        <v>450.92</v>
      </c>
      <c r="P64" s="12">
        <v>39.467874399999999</v>
      </c>
      <c r="Q64" s="12">
        <v>0.11996842936069456</v>
      </c>
    </row>
    <row r="65" spans="1:17" x14ac:dyDescent="0.25">
      <c r="A65" s="6" t="s">
        <v>10</v>
      </c>
      <c r="B65" s="7">
        <v>5</v>
      </c>
      <c r="C65" s="7">
        <v>1.0640000000000001</v>
      </c>
      <c r="D65" s="7">
        <v>1.0640000000000001</v>
      </c>
      <c r="E65" s="9">
        <v>1</v>
      </c>
      <c r="F65" s="7">
        <v>100.471677</v>
      </c>
      <c r="G65" s="6" t="s">
        <v>40</v>
      </c>
      <c r="H65" s="6">
        <v>6</v>
      </c>
      <c r="I65" s="1">
        <v>0.40000000000000036</v>
      </c>
      <c r="J65" s="1">
        <v>3.6</v>
      </c>
      <c r="K65" s="1">
        <v>0.4</v>
      </c>
      <c r="L65" s="1">
        <v>4.4000000000000004</v>
      </c>
      <c r="M65" s="2">
        <v>5357.5699699999996</v>
      </c>
      <c r="N65" s="2">
        <v>454.9</v>
      </c>
      <c r="O65" s="2">
        <v>450.92</v>
      </c>
      <c r="P65" s="12">
        <v>39.467874399999999</v>
      </c>
      <c r="Q65" s="12">
        <v>0.11996842936069456</v>
      </c>
    </row>
    <row r="66" spans="1:17" x14ac:dyDescent="0.25">
      <c r="A66" s="6" t="s">
        <v>10</v>
      </c>
      <c r="B66" s="7">
        <v>5</v>
      </c>
      <c r="C66" s="7">
        <v>0.81846153799999999</v>
      </c>
      <c r="D66" s="7">
        <v>1.0640000000000001</v>
      </c>
      <c r="E66" s="9">
        <v>1.3</v>
      </c>
      <c r="F66" s="7">
        <v>108.478269</v>
      </c>
      <c r="G66" s="6" t="s">
        <v>40</v>
      </c>
      <c r="H66" s="6">
        <v>6</v>
      </c>
      <c r="I66" s="1">
        <v>0.40000000000000036</v>
      </c>
      <c r="J66" s="1">
        <v>3.6</v>
      </c>
      <c r="K66" s="1">
        <v>0.4</v>
      </c>
      <c r="L66" s="1">
        <v>4.4000000000000004</v>
      </c>
      <c r="M66" s="2">
        <v>5357.5699699999996</v>
      </c>
      <c r="N66" s="2">
        <v>454.9</v>
      </c>
      <c r="O66" s="2">
        <v>450.92</v>
      </c>
      <c r="P66" s="12">
        <v>39.467874399999999</v>
      </c>
      <c r="Q66" s="12">
        <v>0.11996842936069456</v>
      </c>
    </row>
    <row r="67" spans="1:17" x14ac:dyDescent="0.25">
      <c r="A67" s="6" t="s">
        <v>10</v>
      </c>
      <c r="B67" s="7">
        <v>5</v>
      </c>
      <c r="C67" s="7">
        <v>0.66500000000000004</v>
      </c>
      <c r="D67" s="7">
        <v>1.0640000000000001</v>
      </c>
      <c r="E67" s="9">
        <v>1.6</v>
      </c>
      <c r="F67" s="7">
        <v>114.648771</v>
      </c>
      <c r="G67" s="6" t="s">
        <v>40</v>
      </c>
      <c r="H67" s="6">
        <v>6</v>
      </c>
      <c r="I67" s="1">
        <v>0.40000000000000036</v>
      </c>
      <c r="J67" s="1">
        <v>3.6</v>
      </c>
      <c r="K67" s="1">
        <v>0.4</v>
      </c>
      <c r="L67" s="1">
        <v>4.4000000000000004</v>
      </c>
      <c r="M67" s="2">
        <v>5357.5699699999996</v>
      </c>
      <c r="N67" s="2">
        <v>454.9</v>
      </c>
      <c r="O67" s="2">
        <v>450.92</v>
      </c>
      <c r="P67" s="12">
        <v>39.467874399999999</v>
      </c>
      <c r="Q67" s="12">
        <v>0.11996842936069456</v>
      </c>
    </row>
    <row r="68" spans="1:17" x14ac:dyDescent="0.25">
      <c r="A68" s="6" t="s">
        <v>11</v>
      </c>
      <c r="B68" s="7">
        <v>5</v>
      </c>
      <c r="C68" s="7">
        <v>26.91</v>
      </c>
      <c r="D68" s="7">
        <v>2.6909999999999998</v>
      </c>
      <c r="E68" s="9">
        <v>0.1</v>
      </c>
      <c r="F68" s="7">
        <v>27.2476582</v>
      </c>
      <c r="G68" s="6" t="s">
        <v>40</v>
      </c>
      <c r="H68" s="6">
        <v>7</v>
      </c>
      <c r="I68" s="1">
        <v>1.6000000000000005</v>
      </c>
      <c r="J68" s="1">
        <v>6.6000000000000005</v>
      </c>
      <c r="K68" s="1">
        <v>0.6</v>
      </c>
      <c r="L68" s="1">
        <v>8.8000000000000007</v>
      </c>
      <c r="M68" s="2">
        <v>9301.3911100000005</v>
      </c>
      <c r="N68" s="2">
        <v>1786</v>
      </c>
      <c r="O68" s="2">
        <v>953.01</v>
      </c>
      <c r="P68" s="12">
        <v>66.577478099999993</v>
      </c>
      <c r="Q68" s="12">
        <v>0.41604823747680886</v>
      </c>
    </row>
    <row r="69" spans="1:17" x14ac:dyDescent="0.25">
      <c r="A69" s="6" t="s">
        <v>11</v>
      </c>
      <c r="B69" s="7">
        <v>5</v>
      </c>
      <c r="C69" s="7">
        <v>6.7275</v>
      </c>
      <c r="D69" s="7">
        <v>2.6909999999999998</v>
      </c>
      <c r="E69" s="9">
        <v>0.4</v>
      </c>
      <c r="F69" s="7">
        <v>65.223774000000006</v>
      </c>
      <c r="G69" s="6" t="s">
        <v>40</v>
      </c>
      <c r="H69" s="6">
        <v>7</v>
      </c>
      <c r="I69" s="1">
        <v>1.6000000000000005</v>
      </c>
      <c r="J69" s="1">
        <v>6.6000000000000005</v>
      </c>
      <c r="K69" s="1">
        <v>0.6</v>
      </c>
      <c r="L69" s="1">
        <v>8.8000000000000007</v>
      </c>
      <c r="M69" s="2">
        <v>9301.3911100000005</v>
      </c>
      <c r="N69" s="2">
        <v>1786</v>
      </c>
      <c r="O69" s="2">
        <v>953.01</v>
      </c>
      <c r="P69" s="12">
        <v>66.577478099999993</v>
      </c>
      <c r="Q69" s="12">
        <v>0.41604823747680886</v>
      </c>
    </row>
    <row r="70" spans="1:17" x14ac:dyDescent="0.25">
      <c r="A70" s="6" t="s">
        <v>11</v>
      </c>
      <c r="B70" s="7">
        <v>5</v>
      </c>
      <c r="C70" s="7">
        <v>3.8442857099999999</v>
      </c>
      <c r="D70" s="7">
        <v>2.6909999999999998</v>
      </c>
      <c r="E70" s="9">
        <v>0.7</v>
      </c>
      <c r="F70" s="7">
        <v>85.359615899999994</v>
      </c>
      <c r="G70" s="6" t="s">
        <v>40</v>
      </c>
      <c r="H70" s="6">
        <v>7</v>
      </c>
      <c r="I70" s="1">
        <v>1.6000000000000005</v>
      </c>
      <c r="J70" s="1">
        <v>6.6000000000000005</v>
      </c>
      <c r="K70" s="1">
        <v>0.6</v>
      </c>
      <c r="L70" s="1">
        <v>8.8000000000000007</v>
      </c>
      <c r="M70" s="2">
        <v>9301.3911100000005</v>
      </c>
      <c r="N70" s="2">
        <v>1786</v>
      </c>
      <c r="O70" s="2">
        <v>953.01</v>
      </c>
      <c r="P70" s="12">
        <v>66.577478099999993</v>
      </c>
      <c r="Q70" s="12">
        <v>0.41604823747680886</v>
      </c>
    </row>
    <row r="71" spans="1:17" x14ac:dyDescent="0.25">
      <c r="A71" s="6" t="s">
        <v>11</v>
      </c>
      <c r="B71" s="7">
        <v>5</v>
      </c>
      <c r="C71" s="7">
        <v>2.6909999999999998</v>
      </c>
      <c r="D71" s="7">
        <v>2.6909999999999998</v>
      </c>
      <c r="E71" s="9">
        <v>1</v>
      </c>
      <c r="F71" s="7">
        <v>98.786841800000005</v>
      </c>
      <c r="G71" s="6" t="s">
        <v>40</v>
      </c>
      <c r="H71" s="6">
        <v>7</v>
      </c>
      <c r="I71" s="1">
        <v>1.6000000000000005</v>
      </c>
      <c r="J71" s="1">
        <v>6.6000000000000005</v>
      </c>
      <c r="K71" s="1">
        <v>0.6</v>
      </c>
      <c r="L71" s="1">
        <v>8.8000000000000007</v>
      </c>
      <c r="M71" s="2">
        <v>9301.3911100000005</v>
      </c>
      <c r="N71" s="2">
        <v>1786</v>
      </c>
      <c r="O71" s="2">
        <v>953.01</v>
      </c>
      <c r="P71" s="12">
        <v>66.577478099999993</v>
      </c>
      <c r="Q71" s="12">
        <v>0.41604823747680886</v>
      </c>
    </row>
    <row r="72" spans="1:17" x14ac:dyDescent="0.25">
      <c r="A72" s="6" t="s">
        <v>11</v>
      </c>
      <c r="B72" s="7">
        <v>5</v>
      </c>
      <c r="C72" s="7">
        <v>2.0699999999999998</v>
      </c>
      <c r="D72" s="7">
        <v>2.6909999999999998</v>
      </c>
      <c r="E72" s="9">
        <v>1.3</v>
      </c>
      <c r="F72" s="7">
        <v>108.702006</v>
      </c>
      <c r="G72" s="6" t="s">
        <v>40</v>
      </c>
      <c r="H72" s="6">
        <v>7</v>
      </c>
      <c r="I72" s="1">
        <v>1.6000000000000005</v>
      </c>
      <c r="J72" s="1">
        <v>6.6000000000000005</v>
      </c>
      <c r="K72" s="1">
        <v>0.6</v>
      </c>
      <c r="L72" s="1">
        <v>8.8000000000000007</v>
      </c>
      <c r="M72" s="2">
        <v>9301.3911100000005</v>
      </c>
      <c r="N72" s="2">
        <v>1786</v>
      </c>
      <c r="O72" s="2">
        <v>953.01</v>
      </c>
      <c r="P72" s="12">
        <v>66.577478099999993</v>
      </c>
      <c r="Q72" s="12">
        <v>0.41604823747680886</v>
      </c>
    </row>
    <row r="73" spans="1:17" x14ac:dyDescent="0.25">
      <c r="A73" s="6" t="s">
        <v>11</v>
      </c>
      <c r="B73" s="7">
        <v>5</v>
      </c>
      <c r="C73" s="7">
        <v>1.681875</v>
      </c>
      <c r="D73" s="7">
        <v>2.6909999999999998</v>
      </c>
      <c r="E73" s="9">
        <v>1.6</v>
      </c>
      <c r="F73" s="7">
        <v>116.437793</v>
      </c>
      <c r="G73" s="6" t="s">
        <v>40</v>
      </c>
      <c r="H73" s="6">
        <v>7</v>
      </c>
      <c r="I73" s="1">
        <v>1.6000000000000005</v>
      </c>
      <c r="J73" s="1">
        <v>6.6000000000000005</v>
      </c>
      <c r="K73" s="1">
        <v>0.6</v>
      </c>
      <c r="L73" s="1">
        <v>8.8000000000000007</v>
      </c>
      <c r="M73" s="2">
        <v>9301.3911100000005</v>
      </c>
      <c r="N73" s="2">
        <v>1786</v>
      </c>
      <c r="O73" s="2">
        <v>953.01</v>
      </c>
      <c r="P73" s="12">
        <v>66.577478099999993</v>
      </c>
      <c r="Q73" s="12">
        <v>0.41604823747680886</v>
      </c>
    </row>
    <row r="74" spans="1:17" x14ac:dyDescent="0.25">
      <c r="A74" s="6" t="s">
        <v>12</v>
      </c>
      <c r="B74" s="7">
        <v>5</v>
      </c>
      <c r="C74" s="7">
        <v>257.7</v>
      </c>
      <c r="D74" s="7">
        <v>25.77</v>
      </c>
      <c r="E74" s="9">
        <v>0.1</v>
      </c>
      <c r="F74" s="7">
        <v>43.793673900000002</v>
      </c>
      <c r="G74" s="6" t="s">
        <v>41</v>
      </c>
      <c r="H74" s="6">
        <v>1</v>
      </c>
      <c r="I74" s="1">
        <v>0.29999999999999982</v>
      </c>
      <c r="J74" s="1">
        <v>1.9000000000000001</v>
      </c>
      <c r="K74" s="1">
        <v>0.3</v>
      </c>
      <c r="L74" s="1">
        <v>2.5</v>
      </c>
      <c r="M74" s="2">
        <v>908.59033399999998</v>
      </c>
      <c r="N74" s="2">
        <v>197.28</v>
      </c>
      <c r="O74" s="2">
        <v>304.81</v>
      </c>
      <c r="P74" s="12">
        <v>105.31313700000001</v>
      </c>
      <c r="Q74" s="12">
        <v>1.2311293712975349</v>
      </c>
    </row>
    <row r="75" spans="1:17" x14ac:dyDescent="0.25">
      <c r="A75" s="6" t="s">
        <v>12</v>
      </c>
      <c r="B75" s="7">
        <v>5</v>
      </c>
      <c r="C75" s="7">
        <v>64.424999999999997</v>
      </c>
      <c r="D75" s="7">
        <v>25.77</v>
      </c>
      <c r="E75" s="9">
        <v>0.4</v>
      </c>
      <c r="F75" s="7">
        <v>78.728509299999999</v>
      </c>
      <c r="G75" s="6" t="s">
        <v>41</v>
      </c>
      <c r="H75" s="6">
        <v>1</v>
      </c>
      <c r="I75" s="1">
        <v>0.29999999999999982</v>
      </c>
      <c r="J75" s="1">
        <v>1.9000000000000001</v>
      </c>
      <c r="K75" s="1">
        <v>0.3</v>
      </c>
      <c r="L75" s="1">
        <v>2.5</v>
      </c>
      <c r="M75" s="2">
        <v>908.59033399999998</v>
      </c>
      <c r="N75" s="2">
        <v>197.28</v>
      </c>
      <c r="O75" s="2">
        <v>304.81</v>
      </c>
      <c r="P75" s="12">
        <v>105.31313700000001</v>
      </c>
      <c r="Q75" s="12">
        <v>1.2311293712975349</v>
      </c>
    </row>
    <row r="76" spans="1:17" x14ac:dyDescent="0.25">
      <c r="A76" s="6" t="s">
        <v>12</v>
      </c>
      <c r="B76" s="7">
        <v>5</v>
      </c>
      <c r="C76" s="7">
        <v>36.814285699999999</v>
      </c>
      <c r="D76" s="7">
        <v>25.77</v>
      </c>
      <c r="E76" s="9">
        <v>0.7</v>
      </c>
      <c r="F76" s="7">
        <v>92.3873885</v>
      </c>
      <c r="G76" s="6" t="s">
        <v>41</v>
      </c>
      <c r="H76" s="6">
        <v>1</v>
      </c>
      <c r="I76" s="1">
        <v>0.29999999999999982</v>
      </c>
      <c r="J76" s="1">
        <v>1.9000000000000001</v>
      </c>
      <c r="K76" s="1">
        <v>0.3</v>
      </c>
      <c r="L76" s="1">
        <v>2.5</v>
      </c>
      <c r="M76" s="2">
        <v>908.59033399999998</v>
      </c>
      <c r="N76" s="2">
        <v>197.28</v>
      </c>
      <c r="O76" s="2">
        <v>304.81</v>
      </c>
      <c r="P76" s="12">
        <v>105.31313700000001</v>
      </c>
      <c r="Q76" s="12">
        <v>1.2311293712975349</v>
      </c>
    </row>
    <row r="77" spans="1:17" x14ac:dyDescent="0.25">
      <c r="A77" s="6" t="s">
        <v>12</v>
      </c>
      <c r="B77" s="7">
        <v>5</v>
      </c>
      <c r="C77" s="7">
        <v>25.77</v>
      </c>
      <c r="D77" s="7">
        <v>25.77</v>
      </c>
      <c r="E77" s="9">
        <v>1</v>
      </c>
      <c r="F77" s="7">
        <v>100.671961</v>
      </c>
      <c r="G77" s="6" t="s">
        <v>41</v>
      </c>
      <c r="H77" s="6">
        <v>1</v>
      </c>
      <c r="I77" s="1">
        <v>0.29999999999999982</v>
      </c>
      <c r="J77" s="1">
        <v>1.9000000000000001</v>
      </c>
      <c r="K77" s="1">
        <v>0.3</v>
      </c>
      <c r="L77" s="1">
        <v>2.5</v>
      </c>
      <c r="M77" s="2">
        <v>908.59033399999998</v>
      </c>
      <c r="N77" s="2">
        <v>197.28</v>
      </c>
      <c r="O77" s="2">
        <v>304.81</v>
      </c>
      <c r="P77" s="12">
        <v>105.31313700000001</v>
      </c>
      <c r="Q77" s="12">
        <v>1.2311293712975349</v>
      </c>
    </row>
    <row r="78" spans="1:17" x14ac:dyDescent="0.25">
      <c r="A78" s="6" t="s">
        <v>12</v>
      </c>
      <c r="B78" s="7">
        <v>5</v>
      </c>
      <c r="C78" s="7">
        <v>19.8230769</v>
      </c>
      <c r="D78" s="7">
        <v>25.77</v>
      </c>
      <c r="E78" s="9">
        <v>1.3</v>
      </c>
      <c r="F78" s="7">
        <v>106.502341</v>
      </c>
      <c r="G78" s="6" t="s">
        <v>41</v>
      </c>
      <c r="H78" s="6">
        <v>1</v>
      </c>
      <c r="I78" s="1">
        <v>0.29999999999999982</v>
      </c>
      <c r="J78" s="1">
        <v>1.9000000000000001</v>
      </c>
      <c r="K78" s="1">
        <v>0.3</v>
      </c>
      <c r="L78" s="1">
        <v>2.5</v>
      </c>
      <c r="M78" s="2">
        <v>908.59033399999998</v>
      </c>
      <c r="N78" s="2">
        <v>197.28</v>
      </c>
      <c r="O78" s="2">
        <v>304.81</v>
      </c>
      <c r="P78" s="12">
        <v>105.31313700000001</v>
      </c>
      <c r="Q78" s="12">
        <v>1.2311293712975349</v>
      </c>
    </row>
    <row r="79" spans="1:17" x14ac:dyDescent="0.25">
      <c r="A79" s="6" t="s">
        <v>12</v>
      </c>
      <c r="B79" s="7">
        <v>5</v>
      </c>
      <c r="C79" s="7">
        <v>16.106249999999999</v>
      </c>
      <c r="D79" s="7">
        <v>25.77</v>
      </c>
      <c r="E79" s="9">
        <v>1.6</v>
      </c>
      <c r="F79" s="7">
        <v>110.931862</v>
      </c>
      <c r="G79" s="6" t="s">
        <v>41</v>
      </c>
      <c r="H79" s="6">
        <v>1</v>
      </c>
      <c r="I79" s="1">
        <v>0.29999999999999982</v>
      </c>
      <c r="J79" s="1">
        <v>1.9000000000000001</v>
      </c>
      <c r="K79" s="1">
        <v>0.3</v>
      </c>
      <c r="L79" s="1">
        <v>2.5</v>
      </c>
      <c r="M79" s="2">
        <v>908.59033399999998</v>
      </c>
      <c r="N79" s="2">
        <v>197.28</v>
      </c>
      <c r="O79" s="2">
        <v>304.81</v>
      </c>
      <c r="P79" s="12">
        <v>105.31313700000001</v>
      </c>
      <c r="Q79" s="12">
        <v>1.2311293712975349</v>
      </c>
    </row>
    <row r="80" spans="1:17" x14ac:dyDescent="0.25">
      <c r="A80" s="6" t="s">
        <v>13</v>
      </c>
      <c r="B80" s="7">
        <v>5</v>
      </c>
      <c r="C80" s="7">
        <v>60.61</v>
      </c>
      <c r="D80" s="7">
        <v>6.0609999999999999</v>
      </c>
      <c r="E80" s="9">
        <v>0.1</v>
      </c>
      <c r="F80" s="7">
        <v>42.316683699999999</v>
      </c>
      <c r="G80" s="6" t="s">
        <v>41</v>
      </c>
      <c r="H80" s="6">
        <v>2</v>
      </c>
      <c r="I80" s="1">
        <v>0.29999999999999982</v>
      </c>
      <c r="J80" s="1">
        <v>2.4000000000000004</v>
      </c>
      <c r="K80" s="1">
        <v>0.3</v>
      </c>
      <c r="L80" s="1">
        <v>3</v>
      </c>
      <c r="M80" s="2">
        <v>1940.1838700000001</v>
      </c>
      <c r="N80" s="2">
        <v>316.27999999999997</v>
      </c>
      <c r="O80" s="2">
        <v>381.43</v>
      </c>
      <c r="P80" s="12">
        <v>67.695221799999999</v>
      </c>
      <c r="Q80" s="12">
        <v>0.28121375214587296</v>
      </c>
    </row>
    <row r="81" spans="1:17" x14ac:dyDescent="0.25">
      <c r="A81" s="6" t="s">
        <v>13</v>
      </c>
      <c r="B81" s="7">
        <v>5</v>
      </c>
      <c r="C81" s="7">
        <v>15.1525</v>
      </c>
      <c r="D81" s="7">
        <v>6.0609999999999999</v>
      </c>
      <c r="E81" s="9">
        <v>0.4</v>
      </c>
      <c r="F81" s="7">
        <v>76.517719799999995</v>
      </c>
      <c r="G81" s="6" t="s">
        <v>41</v>
      </c>
      <c r="H81" s="6">
        <v>2</v>
      </c>
      <c r="I81" s="1">
        <v>0.29999999999999982</v>
      </c>
      <c r="J81" s="1">
        <v>2.4000000000000004</v>
      </c>
      <c r="K81" s="1">
        <v>0.3</v>
      </c>
      <c r="L81" s="1">
        <v>3</v>
      </c>
      <c r="M81" s="2">
        <v>1940.1838700000001</v>
      </c>
      <c r="N81" s="2">
        <v>316.27999999999997</v>
      </c>
      <c r="O81" s="2">
        <v>381.43</v>
      </c>
      <c r="P81" s="12">
        <v>67.695221799999999</v>
      </c>
      <c r="Q81" s="12">
        <v>0.28121375214587296</v>
      </c>
    </row>
    <row r="82" spans="1:17" x14ac:dyDescent="0.25">
      <c r="A82" s="6" t="s">
        <v>13</v>
      </c>
      <c r="B82" s="7">
        <v>5</v>
      </c>
      <c r="C82" s="7">
        <v>8.6585714300000003</v>
      </c>
      <c r="D82" s="7">
        <v>6.0609999999999999</v>
      </c>
      <c r="E82" s="9">
        <v>0.7</v>
      </c>
      <c r="F82" s="7">
        <v>90.2815923</v>
      </c>
      <c r="G82" s="6" t="s">
        <v>41</v>
      </c>
      <c r="H82" s="6">
        <v>2</v>
      </c>
      <c r="I82" s="1">
        <v>0.29999999999999982</v>
      </c>
      <c r="J82" s="1">
        <v>2.4000000000000004</v>
      </c>
      <c r="K82" s="1">
        <v>0.3</v>
      </c>
      <c r="L82" s="1">
        <v>3</v>
      </c>
      <c r="M82" s="2">
        <v>1940.1838700000001</v>
      </c>
      <c r="N82" s="2">
        <v>316.27999999999997</v>
      </c>
      <c r="O82" s="2">
        <v>381.43</v>
      </c>
      <c r="P82" s="12">
        <v>67.695221799999999</v>
      </c>
      <c r="Q82" s="12">
        <v>0.28121375214587296</v>
      </c>
    </row>
    <row r="83" spans="1:17" x14ac:dyDescent="0.25">
      <c r="A83" s="6" t="s">
        <v>13</v>
      </c>
      <c r="B83" s="7">
        <v>5</v>
      </c>
      <c r="C83" s="7">
        <v>6.0609999999999999</v>
      </c>
      <c r="D83" s="7">
        <v>6.0609999999999999</v>
      </c>
      <c r="E83" s="9">
        <v>1</v>
      </c>
      <c r="F83" s="7">
        <v>98.888065900000001</v>
      </c>
      <c r="G83" s="6" t="s">
        <v>41</v>
      </c>
      <c r="H83" s="6">
        <v>2</v>
      </c>
      <c r="I83" s="1">
        <v>0.29999999999999982</v>
      </c>
      <c r="J83" s="1">
        <v>2.4000000000000004</v>
      </c>
      <c r="K83" s="1">
        <v>0.3</v>
      </c>
      <c r="L83" s="1">
        <v>3</v>
      </c>
      <c r="M83" s="2">
        <v>1940.1838700000001</v>
      </c>
      <c r="N83" s="2">
        <v>316.27999999999997</v>
      </c>
      <c r="O83" s="2">
        <v>381.43</v>
      </c>
      <c r="P83" s="12">
        <v>67.695221799999999</v>
      </c>
      <c r="Q83" s="12">
        <v>0.28121375214587296</v>
      </c>
    </row>
    <row r="84" spans="1:17" x14ac:dyDescent="0.25">
      <c r="A84" s="6" t="s">
        <v>13</v>
      </c>
      <c r="B84" s="7">
        <v>5</v>
      </c>
      <c r="C84" s="7">
        <v>4.6623076899999996</v>
      </c>
      <c r="D84" s="7">
        <v>6.0609999999999999</v>
      </c>
      <c r="E84" s="9">
        <v>1.3</v>
      </c>
      <c r="F84" s="7">
        <v>105.155128</v>
      </c>
      <c r="G84" s="6" t="s">
        <v>41</v>
      </c>
      <c r="H84" s="6">
        <v>2</v>
      </c>
      <c r="I84" s="1">
        <v>0.29999999999999982</v>
      </c>
      <c r="J84" s="1">
        <v>2.4000000000000004</v>
      </c>
      <c r="K84" s="1">
        <v>0.3</v>
      </c>
      <c r="L84" s="1">
        <v>3</v>
      </c>
      <c r="M84" s="2">
        <v>1940.1838700000001</v>
      </c>
      <c r="N84" s="2">
        <v>316.27999999999997</v>
      </c>
      <c r="O84" s="2">
        <v>381.43</v>
      </c>
      <c r="P84" s="12">
        <v>67.695221799999999</v>
      </c>
      <c r="Q84" s="12">
        <v>0.28121375214587296</v>
      </c>
    </row>
    <row r="85" spans="1:17" x14ac:dyDescent="0.25">
      <c r="A85" s="6" t="s">
        <v>13</v>
      </c>
      <c r="B85" s="7">
        <v>5</v>
      </c>
      <c r="C85" s="7">
        <v>3.788125</v>
      </c>
      <c r="D85" s="7">
        <v>6.0609999999999999</v>
      </c>
      <c r="E85" s="9">
        <v>1.6</v>
      </c>
      <c r="F85" s="7">
        <v>110.081422</v>
      </c>
      <c r="G85" s="6" t="s">
        <v>41</v>
      </c>
      <c r="H85" s="6">
        <v>2</v>
      </c>
      <c r="I85" s="1">
        <v>0.29999999999999982</v>
      </c>
      <c r="J85" s="1">
        <v>2.4000000000000004</v>
      </c>
      <c r="K85" s="1">
        <v>0.3</v>
      </c>
      <c r="L85" s="1">
        <v>3</v>
      </c>
      <c r="M85" s="2">
        <v>1940.1838700000001</v>
      </c>
      <c r="N85" s="2">
        <v>316.27999999999997</v>
      </c>
      <c r="O85" s="2">
        <v>381.43</v>
      </c>
      <c r="P85" s="12">
        <v>67.695221799999999</v>
      </c>
      <c r="Q85" s="12">
        <v>0.28121375214587296</v>
      </c>
    </row>
    <row r="86" spans="1:17" x14ac:dyDescent="0.25">
      <c r="A86" s="6" t="s">
        <v>14</v>
      </c>
      <c r="B86" s="7">
        <v>5</v>
      </c>
      <c r="C86" s="7">
        <v>63.47</v>
      </c>
      <c r="D86" s="7">
        <v>6.3470000000000004</v>
      </c>
      <c r="E86" s="9">
        <v>0.1</v>
      </c>
      <c r="F86" s="7">
        <v>40.290052799999998</v>
      </c>
      <c r="G86" s="6" t="s">
        <v>41</v>
      </c>
      <c r="H86" s="6">
        <v>3</v>
      </c>
      <c r="I86" s="1">
        <v>0.29999999999999982</v>
      </c>
      <c r="J86" s="1">
        <v>2.5335000000000005</v>
      </c>
      <c r="K86" s="1">
        <v>0.3</v>
      </c>
      <c r="L86" s="1">
        <v>3.1335000000000002</v>
      </c>
      <c r="M86" s="2">
        <v>847.43390199999999</v>
      </c>
      <c r="N86" s="2">
        <v>256</v>
      </c>
      <c r="O86" s="2">
        <v>378.9</v>
      </c>
      <c r="P86" s="12">
        <v>75.449083899999991</v>
      </c>
      <c r="Q86" s="12">
        <v>0.35481887298747761</v>
      </c>
    </row>
    <row r="87" spans="1:17" x14ac:dyDescent="0.25">
      <c r="A87" s="6" t="s">
        <v>14</v>
      </c>
      <c r="B87" s="7">
        <v>5</v>
      </c>
      <c r="C87" s="7">
        <v>15.8675</v>
      </c>
      <c r="D87" s="7">
        <v>6.3470000000000004</v>
      </c>
      <c r="E87" s="9">
        <v>0.4</v>
      </c>
      <c r="F87" s="7">
        <v>78.893721999999997</v>
      </c>
      <c r="G87" s="6" t="s">
        <v>41</v>
      </c>
      <c r="H87" s="6">
        <v>3</v>
      </c>
      <c r="I87" s="1">
        <v>0.29999999999999982</v>
      </c>
      <c r="J87" s="1">
        <v>2.5335000000000005</v>
      </c>
      <c r="K87" s="1">
        <v>0.3</v>
      </c>
      <c r="L87" s="1">
        <v>3.1335000000000002</v>
      </c>
      <c r="M87" s="2">
        <v>847.43390199999999</v>
      </c>
      <c r="N87" s="2">
        <v>256</v>
      </c>
      <c r="O87" s="2">
        <v>378.9</v>
      </c>
      <c r="P87" s="12">
        <v>75.449083899999991</v>
      </c>
      <c r="Q87" s="12">
        <v>0.35481887298747761</v>
      </c>
    </row>
    <row r="88" spans="1:17" x14ac:dyDescent="0.25">
      <c r="A88" s="6" t="s">
        <v>14</v>
      </c>
      <c r="B88" s="7">
        <v>5</v>
      </c>
      <c r="C88" s="7">
        <v>9.0671428600000006</v>
      </c>
      <c r="D88" s="7">
        <v>6.3470000000000004</v>
      </c>
      <c r="E88" s="9">
        <v>0.7</v>
      </c>
      <c r="F88" s="7">
        <v>94.5453112</v>
      </c>
      <c r="G88" s="6" t="s">
        <v>41</v>
      </c>
      <c r="H88" s="6">
        <v>3</v>
      </c>
      <c r="I88" s="1">
        <v>0.29999999999999982</v>
      </c>
      <c r="J88" s="1">
        <v>2.5335000000000005</v>
      </c>
      <c r="K88" s="1">
        <v>0.3</v>
      </c>
      <c r="L88" s="1">
        <v>3.1335000000000002</v>
      </c>
      <c r="M88" s="2">
        <v>847.43390199999999</v>
      </c>
      <c r="N88" s="2">
        <v>256</v>
      </c>
      <c r="O88" s="2">
        <v>378.9</v>
      </c>
      <c r="P88" s="12">
        <v>75.449083899999991</v>
      </c>
      <c r="Q88" s="12">
        <v>0.35481887298747761</v>
      </c>
    </row>
    <row r="89" spans="1:17" x14ac:dyDescent="0.25">
      <c r="A89" s="6" t="s">
        <v>14</v>
      </c>
      <c r="B89" s="7">
        <v>5</v>
      </c>
      <c r="C89" s="7">
        <v>6.3470000000000004</v>
      </c>
      <c r="D89" s="7">
        <v>6.3470000000000004</v>
      </c>
      <c r="E89" s="9">
        <v>1</v>
      </c>
      <c r="F89" s="7">
        <v>104.03876700000001</v>
      </c>
      <c r="G89" s="6" t="s">
        <v>41</v>
      </c>
      <c r="H89" s="6">
        <v>3</v>
      </c>
      <c r="I89" s="1">
        <v>0.29999999999999982</v>
      </c>
      <c r="J89" s="1">
        <v>2.5335000000000005</v>
      </c>
      <c r="K89" s="1">
        <v>0.3</v>
      </c>
      <c r="L89" s="1">
        <v>3.1335000000000002</v>
      </c>
      <c r="M89" s="2">
        <v>847.43390199999999</v>
      </c>
      <c r="N89" s="2">
        <v>256</v>
      </c>
      <c r="O89" s="2">
        <v>378.9</v>
      </c>
      <c r="P89" s="12">
        <v>75.449083899999991</v>
      </c>
      <c r="Q89" s="12">
        <v>0.35481887298747761</v>
      </c>
    </row>
    <row r="90" spans="1:17" x14ac:dyDescent="0.25">
      <c r="A90" s="6" t="s">
        <v>14</v>
      </c>
      <c r="B90" s="7">
        <v>5</v>
      </c>
      <c r="C90" s="7">
        <v>4.8823076900000002</v>
      </c>
      <c r="D90" s="7">
        <v>6.3470000000000004</v>
      </c>
      <c r="E90" s="9">
        <v>1.3</v>
      </c>
      <c r="F90" s="7">
        <v>110.77352999999999</v>
      </c>
      <c r="G90" s="6" t="s">
        <v>41</v>
      </c>
      <c r="H90" s="6">
        <v>3</v>
      </c>
      <c r="I90" s="1">
        <v>0.29999999999999982</v>
      </c>
      <c r="J90" s="1">
        <v>2.5335000000000005</v>
      </c>
      <c r="K90" s="1">
        <v>0.3</v>
      </c>
      <c r="L90" s="1">
        <v>3.1335000000000002</v>
      </c>
      <c r="M90" s="2">
        <v>847.43390199999999</v>
      </c>
      <c r="N90" s="2">
        <v>256</v>
      </c>
      <c r="O90" s="2">
        <v>378.9</v>
      </c>
      <c r="P90" s="12">
        <v>75.449083899999991</v>
      </c>
      <c r="Q90" s="12">
        <v>0.35481887298747761</v>
      </c>
    </row>
    <row r="91" spans="1:17" x14ac:dyDescent="0.25">
      <c r="A91" s="6" t="s">
        <v>14</v>
      </c>
      <c r="B91" s="7">
        <v>5</v>
      </c>
      <c r="C91" s="7">
        <v>3.9668749999999999</v>
      </c>
      <c r="D91" s="7">
        <v>6.3470000000000004</v>
      </c>
      <c r="E91" s="9">
        <v>1.6</v>
      </c>
      <c r="F91" s="7">
        <v>115.96564600000001</v>
      </c>
      <c r="G91" s="6" t="s">
        <v>41</v>
      </c>
      <c r="H91" s="6">
        <v>3</v>
      </c>
      <c r="I91" s="1">
        <v>0.29999999999999982</v>
      </c>
      <c r="J91" s="1">
        <v>2.5335000000000005</v>
      </c>
      <c r="K91" s="1">
        <v>0.3</v>
      </c>
      <c r="L91" s="1">
        <v>3.1335000000000002</v>
      </c>
      <c r="M91" s="2">
        <v>847.43390199999999</v>
      </c>
      <c r="N91" s="2">
        <v>256</v>
      </c>
      <c r="O91" s="2">
        <v>378.9</v>
      </c>
      <c r="P91" s="12">
        <v>75.449083899999991</v>
      </c>
      <c r="Q91" s="12">
        <v>0.35481887298747761</v>
      </c>
    </row>
    <row r="92" spans="1:17" x14ac:dyDescent="0.25">
      <c r="A92" s="6" t="s">
        <v>15</v>
      </c>
      <c r="B92" s="7">
        <v>-5</v>
      </c>
      <c r="C92" s="7">
        <v>53.61</v>
      </c>
      <c r="D92" s="7">
        <v>5.3609999999999998</v>
      </c>
      <c r="E92" s="9">
        <v>0.1</v>
      </c>
      <c r="F92" s="7">
        <v>41.228955300000003</v>
      </c>
      <c r="G92" s="6" t="s">
        <v>41</v>
      </c>
      <c r="H92" s="6">
        <v>4</v>
      </c>
      <c r="I92" s="1">
        <v>0.29999999999999982</v>
      </c>
      <c r="J92" s="1">
        <v>2.2000000000000002</v>
      </c>
      <c r="K92" s="1">
        <v>0.3</v>
      </c>
      <c r="L92" s="1">
        <v>2.8</v>
      </c>
      <c r="M92" s="2">
        <v>1008.67606</v>
      </c>
      <c r="N92" s="2">
        <v>279.92</v>
      </c>
      <c r="O92" s="2">
        <v>364.85</v>
      </c>
      <c r="P92" s="12">
        <v>69.007364600000002</v>
      </c>
      <c r="Q92" s="12">
        <v>0.2832461562846727</v>
      </c>
    </row>
    <row r="93" spans="1:17" x14ac:dyDescent="0.25">
      <c r="A93" s="6" t="s">
        <v>15</v>
      </c>
      <c r="B93" s="7">
        <v>-5</v>
      </c>
      <c r="C93" s="7">
        <v>13.4025</v>
      </c>
      <c r="D93" s="7">
        <v>5.3609999999999998</v>
      </c>
      <c r="E93" s="9">
        <v>0.4</v>
      </c>
      <c r="F93" s="7">
        <v>78.627099000000001</v>
      </c>
      <c r="G93" s="6" t="s">
        <v>41</v>
      </c>
      <c r="H93" s="6">
        <v>4</v>
      </c>
      <c r="I93" s="1">
        <v>0.29999999999999982</v>
      </c>
      <c r="J93" s="1">
        <v>2.2000000000000002</v>
      </c>
      <c r="K93" s="1">
        <v>0.3</v>
      </c>
      <c r="L93" s="1">
        <v>2.8</v>
      </c>
      <c r="M93" s="2">
        <v>1008.67606</v>
      </c>
      <c r="N93" s="2">
        <v>279.92</v>
      </c>
      <c r="O93" s="2">
        <v>364.85</v>
      </c>
      <c r="P93" s="12">
        <v>69.007364600000002</v>
      </c>
      <c r="Q93" s="12">
        <v>0.2832461562846727</v>
      </c>
    </row>
    <row r="94" spans="1:17" x14ac:dyDescent="0.25">
      <c r="A94" s="6" t="s">
        <v>15</v>
      </c>
      <c r="B94" s="7">
        <v>-5</v>
      </c>
      <c r="C94" s="7">
        <v>7.6585714300000003</v>
      </c>
      <c r="D94" s="7">
        <v>5.3609999999999998</v>
      </c>
      <c r="E94" s="9">
        <v>0.7</v>
      </c>
      <c r="F94" s="7">
        <v>93.938769699999995</v>
      </c>
      <c r="G94" s="6" t="s">
        <v>41</v>
      </c>
      <c r="H94" s="6">
        <v>4</v>
      </c>
      <c r="I94" s="1">
        <v>0.29999999999999982</v>
      </c>
      <c r="J94" s="1">
        <v>2.2000000000000002</v>
      </c>
      <c r="K94" s="1">
        <v>0.3</v>
      </c>
      <c r="L94" s="1">
        <v>2.8</v>
      </c>
      <c r="M94" s="2">
        <v>1008.67606</v>
      </c>
      <c r="N94" s="2">
        <v>279.92</v>
      </c>
      <c r="O94" s="2">
        <v>364.85</v>
      </c>
      <c r="P94" s="12">
        <v>69.007364600000002</v>
      </c>
      <c r="Q94" s="12">
        <v>0.2832461562846727</v>
      </c>
    </row>
    <row r="95" spans="1:17" x14ac:dyDescent="0.25">
      <c r="A95" s="6" t="s">
        <v>15</v>
      </c>
      <c r="B95" s="7">
        <v>-5</v>
      </c>
      <c r="C95" s="7">
        <v>5.3609999999999998</v>
      </c>
      <c r="D95" s="7">
        <v>5.3609999999999998</v>
      </c>
      <c r="E95" s="9">
        <v>1</v>
      </c>
      <c r="F95" s="7">
        <v>103.36121799999999</v>
      </c>
      <c r="G95" s="6" t="s">
        <v>41</v>
      </c>
      <c r="H95" s="6">
        <v>4</v>
      </c>
      <c r="I95" s="1">
        <v>0.29999999999999982</v>
      </c>
      <c r="J95" s="1">
        <v>2.2000000000000002</v>
      </c>
      <c r="K95" s="1">
        <v>0.3</v>
      </c>
      <c r="L95" s="1">
        <v>2.8</v>
      </c>
      <c r="M95" s="2">
        <v>1008.67606</v>
      </c>
      <c r="N95" s="2">
        <v>279.92</v>
      </c>
      <c r="O95" s="2">
        <v>364.85</v>
      </c>
      <c r="P95" s="12">
        <v>69.007364600000002</v>
      </c>
      <c r="Q95" s="12">
        <v>0.2832461562846727</v>
      </c>
    </row>
    <row r="96" spans="1:17" x14ac:dyDescent="0.25">
      <c r="A96" s="6" t="s">
        <v>15</v>
      </c>
      <c r="B96" s="7">
        <v>-5</v>
      </c>
      <c r="C96" s="7">
        <v>4.1238461500000003</v>
      </c>
      <c r="D96" s="7">
        <v>5.3609999999999998</v>
      </c>
      <c r="E96" s="9">
        <v>1.3</v>
      </c>
      <c r="F96" s="7">
        <v>110.076757</v>
      </c>
      <c r="G96" s="6" t="s">
        <v>41</v>
      </c>
      <c r="H96" s="6">
        <v>4</v>
      </c>
      <c r="I96" s="1">
        <v>0.29999999999999982</v>
      </c>
      <c r="J96" s="1">
        <v>2.2000000000000002</v>
      </c>
      <c r="K96" s="1">
        <v>0.3</v>
      </c>
      <c r="L96" s="1">
        <v>2.8</v>
      </c>
      <c r="M96" s="2">
        <v>1008.67606</v>
      </c>
      <c r="N96" s="2">
        <v>279.92</v>
      </c>
      <c r="O96" s="2">
        <v>364.85</v>
      </c>
      <c r="P96" s="12">
        <v>69.007364600000002</v>
      </c>
      <c r="Q96" s="12">
        <v>0.2832461562846727</v>
      </c>
    </row>
    <row r="97" spans="1:17" x14ac:dyDescent="0.25">
      <c r="A97" s="6" t="s">
        <v>15</v>
      </c>
      <c r="B97" s="7">
        <v>-5</v>
      </c>
      <c r="C97" s="7">
        <v>3.350625</v>
      </c>
      <c r="D97" s="7">
        <v>5.3609999999999998</v>
      </c>
      <c r="E97" s="9">
        <v>1.6</v>
      </c>
      <c r="F97" s="7">
        <v>115.243043</v>
      </c>
      <c r="G97" s="6" t="s">
        <v>41</v>
      </c>
      <c r="H97" s="6">
        <v>4</v>
      </c>
      <c r="I97" s="1">
        <v>0.29999999999999982</v>
      </c>
      <c r="J97" s="1">
        <v>2.2000000000000002</v>
      </c>
      <c r="K97" s="1">
        <v>0.3</v>
      </c>
      <c r="L97" s="1">
        <v>2.8</v>
      </c>
      <c r="M97" s="2">
        <v>1008.67606</v>
      </c>
      <c r="N97" s="2">
        <v>279.92</v>
      </c>
      <c r="O97" s="2">
        <v>364.85</v>
      </c>
      <c r="P97" s="12">
        <v>69.007364600000002</v>
      </c>
      <c r="Q97" s="12">
        <v>0.2832461562846727</v>
      </c>
    </row>
    <row r="98" spans="1:17" x14ac:dyDescent="0.25">
      <c r="A98" s="6" t="s">
        <v>16</v>
      </c>
      <c r="B98" s="7">
        <v>5</v>
      </c>
      <c r="C98" s="7">
        <v>103.83</v>
      </c>
      <c r="D98" s="7">
        <v>10.382999999999999</v>
      </c>
      <c r="E98" s="9">
        <v>0.1</v>
      </c>
      <c r="F98" s="7">
        <v>61.051894300000001</v>
      </c>
      <c r="G98" s="6" t="s">
        <v>41</v>
      </c>
      <c r="H98" s="6">
        <v>5</v>
      </c>
      <c r="I98" s="1">
        <v>0.29999999999999982</v>
      </c>
      <c r="J98" s="1">
        <v>1.2000000000000002</v>
      </c>
      <c r="K98" s="1">
        <v>0.9</v>
      </c>
      <c r="L98" s="1">
        <v>2.4</v>
      </c>
      <c r="M98" s="2">
        <v>1072.5233700000001</v>
      </c>
      <c r="N98" s="2">
        <v>193.29</v>
      </c>
      <c r="O98" s="2">
        <v>461.83</v>
      </c>
      <c r="P98" s="12">
        <v>104.736796</v>
      </c>
      <c r="Q98" s="12">
        <v>1.4291810048176186</v>
      </c>
    </row>
    <row r="99" spans="1:17" x14ac:dyDescent="0.25">
      <c r="A99" s="6" t="s">
        <v>16</v>
      </c>
      <c r="B99" s="7">
        <v>5</v>
      </c>
      <c r="C99" s="7">
        <v>25.9575</v>
      </c>
      <c r="D99" s="7">
        <v>10.382999999999999</v>
      </c>
      <c r="E99" s="9">
        <v>0.4</v>
      </c>
      <c r="F99" s="7">
        <v>88.997177800000003</v>
      </c>
      <c r="G99" s="6" t="s">
        <v>41</v>
      </c>
      <c r="H99" s="6">
        <v>5</v>
      </c>
      <c r="I99" s="1">
        <v>0.29999999999999982</v>
      </c>
      <c r="J99" s="1">
        <v>1.2000000000000002</v>
      </c>
      <c r="K99" s="1">
        <v>0.9</v>
      </c>
      <c r="L99" s="1">
        <v>2.4</v>
      </c>
      <c r="M99" s="2">
        <v>1072.5233700000001</v>
      </c>
      <c r="N99" s="2">
        <v>193.29</v>
      </c>
      <c r="O99" s="2">
        <v>461.83</v>
      </c>
      <c r="P99" s="12">
        <v>104.736796</v>
      </c>
      <c r="Q99" s="12">
        <v>1.4291810048176186</v>
      </c>
    </row>
    <row r="100" spans="1:17" x14ac:dyDescent="0.25">
      <c r="A100" s="6" t="s">
        <v>16</v>
      </c>
      <c r="B100" s="7">
        <v>5</v>
      </c>
      <c r="C100" s="7">
        <v>14.8328571</v>
      </c>
      <c r="D100" s="7">
        <v>10.382999999999999</v>
      </c>
      <c r="E100" s="9">
        <v>0.7</v>
      </c>
      <c r="F100" s="7">
        <v>96.966757599999994</v>
      </c>
      <c r="G100" s="6" t="s">
        <v>41</v>
      </c>
      <c r="H100" s="6">
        <v>5</v>
      </c>
      <c r="I100" s="1">
        <v>0.29999999999999982</v>
      </c>
      <c r="J100" s="1">
        <v>1.2000000000000002</v>
      </c>
      <c r="K100" s="1">
        <v>0.9</v>
      </c>
      <c r="L100" s="1">
        <v>2.4</v>
      </c>
      <c r="M100" s="2">
        <v>1072.5233700000001</v>
      </c>
      <c r="N100" s="2">
        <v>193.29</v>
      </c>
      <c r="O100" s="2">
        <v>461.83</v>
      </c>
      <c r="P100" s="12">
        <v>104.736796</v>
      </c>
      <c r="Q100" s="12">
        <v>1.4291810048176186</v>
      </c>
    </row>
    <row r="101" spans="1:17" x14ac:dyDescent="0.25">
      <c r="A101" s="6" t="s">
        <v>16</v>
      </c>
      <c r="B101" s="7">
        <v>5</v>
      </c>
      <c r="C101" s="7">
        <v>10.382999999999999</v>
      </c>
      <c r="D101" s="7">
        <v>10.382999999999999</v>
      </c>
      <c r="E101" s="9">
        <v>1</v>
      </c>
      <c r="F101" s="7">
        <v>101.139332</v>
      </c>
      <c r="G101" s="6" t="s">
        <v>41</v>
      </c>
      <c r="H101" s="6">
        <v>5</v>
      </c>
      <c r="I101" s="1">
        <v>0.29999999999999982</v>
      </c>
      <c r="J101" s="1">
        <v>1.2000000000000002</v>
      </c>
      <c r="K101" s="1">
        <v>0.9</v>
      </c>
      <c r="L101" s="1">
        <v>2.4</v>
      </c>
      <c r="M101" s="2">
        <v>1072.5233700000001</v>
      </c>
      <c r="N101" s="2">
        <v>193.29</v>
      </c>
      <c r="O101" s="2">
        <v>461.83</v>
      </c>
      <c r="P101" s="12">
        <v>104.736796</v>
      </c>
      <c r="Q101" s="12">
        <v>1.4291810048176186</v>
      </c>
    </row>
    <row r="102" spans="1:17" x14ac:dyDescent="0.25">
      <c r="A102" s="6" t="s">
        <v>16</v>
      </c>
      <c r="B102" s="7">
        <v>5</v>
      </c>
      <c r="C102" s="7">
        <v>7.9869230800000004</v>
      </c>
      <c r="D102" s="7">
        <v>10.382999999999999</v>
      </c>
      <c r="E102" s="9">
        <v>1.3</v>
      </c>
      <c r="F102" s="7">
        <v>103.832331</v>
      </c>
      <c r="G102" s="6" t="s">
        <v>41</v>
      </c>
      <c r="H102" s="6">
        <v>5</v>
      </c>
      <c r="I102" s="1">
        <v>0.29999999999999982</v>
      </c>
      <c r="J102" s="1">
        <v>1.2000000000000002</v>
      </c>
      <c r="K102" s="1">
        <v>0.9</v>
      </c>
      <c r="L102" s="1">
        <v>2.4</v>
      </c>
      <c r="M102" s="2">
        <v>1072.5233700000001</v>
      </c>
      <c r="N102" s="2">
        <v>193.29</v>
      </c>
      <c r="O102" s="2">
        <v>461.83</v>
      </c>
      <c r="P102" s="12">
        <v>104.736796</v>
      </c>
      <c r="Q102" s="12">
        <v>1.4291810048176186</v>
      </c>
    </row>
    <row r="103" spans="1:17" x14ac:dyDescent="0.25">
      <c r="A103" s="6" t="s">
        <v>16</v>
      </c>
      <c r="B103" s="7">
        <v>5</v>
      </c>
      <c r="C103" s="7">
        <v>6.4893749999999999</v>
      </c>
      <c r="D103" s="7">
        <v>10.382999999999999</v>
      </c>
      <c r="E103" s="9">
        <v>1.6</v>
      </c>
      <c r="F103" s="7">
        <v>105.77235899999999</v>
      </c>
      <c r="G103" s="6" t="s">
        <v>41</v>
      </c>
      <c r="H103" s="6">
        <v>5</v>
      </c>
      <c r="I103" s="1">
        <v>0.29999999999999982</v>
      </c>
      <c r="J103" s="1">
        <v>1.2000000000000002</v>
      </c>
      <c r="K103" s="1">
        <v>0.9</v>
      </c>
      <c r="L103" s="1">
        <v>2.4</v>
      </c>
      <c r="M103" s="2">
        <v>1072.5233700000001</v>
      </c>
      <c r="N103" s="2">
        <v>193.29</v>
      </c>
      <c r="O103" s="2">
        <v>461.83</v>
      </c>
      <c r="P103" s="12">
        <v>104.736796</v>
      </c>
      <c r="Q103" s="12">
        <v>1.4291810048176186</v>
      </c>
    </row>
    <row r="104" spans="1:17" x14ac:dyDescent="0.25">
      <c r="A104" s="6" t="s">
        <v>17</v>
      </c>
      <c r="B104" s="7">
        <v>5</v>
      </c>
      <c r="C104" s="7">
        <v>122.24</v>
      </c>
      <c r="D104" s="7">
        <v>12.224</v>
      </c>
      <c r="E104" s="9">
        <v>0.1</v>
      </c>
      <c r="F104" s="7">
        <v>37.648241300000002</v>
      </c>
      <c r="G104" s="6" t="s">
        <v>41</v>
      </c>
      <c r="H104" s="6">
        <v>6</v>
      </c>
      <c r="I104" s="1">
        <v>0.29999999999999982</v>
      </c>
      <c r="J104" s="1">
        <v>2.8000000000000003</v>
      </c>
      <c r="K104" s="1">
        <v>0.3</v>
      </c>
      <c r="L104" s="1">
        <v>3.4</v>
      </c>
      <c r="M104" s="2">
        <v>1773.52088</v>
      </c>
      <c r="N104" s="2">
        <v>368.02</v>
      </c>
      <c r="O104" s="2">
        <v>421.84</v>
      </c>
      <c r="P104" s="12">
        <v>83.959914599999991</v>
      </c>
      <c r="Q104" s="12">
        <v>0.5509532609185559</v>
      </c>
    </row>
    <row r="105" spans="1:17" x14ac:dyDescent="0.25">
      <c r="A105" s="6" t="s">
        <v>17</v>
      </c>
      <c r="B105" s="7">
        <v>5</v>
      </c>
      <c r="C105" s="7">
        <v>30.56</v>
      </c>
      <c r="D105" s="7">
        <v>12.224</v>
      </c>
      <c r="E105" s="9">
        <v>0.4</v>
      </c>
      <c r="F105" s="7">
        <v>75.150546399999996</v>
      </c>
      <c r="G105" s="6" t="s">
        <v>41</v>
      </c>
      <c r="H105" s="6">
        <v>6</v>
      </c>
      <c r="I105" s="1">
        <v>0.29999999999999982</v>
      </c>
      <c r="J105" s="1">
        <v>2.8000000000000003</v>
      </c>
      <c r="K105" s="1">
        <v>0.3</v>
      </c>
      <c r="L105" s="1">
        <v>3.4</v>
      </c>
      <c r="M105" s="2">
        <v>1773.52088</v>
      </c>
      <c r="N105" s="2">
        <v>368.02</v>
      </c>
      <c r="O105" s="2">
        <v>421.84</v>
      </c>
      <c r="P105" s="12">
        <v>83.959914599999991</v>
      </c>
      <c r="Q105" s="12">
        <v>0.5509532609185559</v>
      </c>
    </row>
    <row r="106" spans="1:17" x14ac:dyDescent="0.25">
      <c r="A106" s="6" t="s">
        <v>17</v>
      </c>
      <c r="B106" s="7">
        <v>5</v>
      </c>
      <c r="C106" s="7">
        <v>17.462857100000001</v>
      </c>
      <c r="D106" s="7">
        <v>12.224</v>
      </c>
      <c r="E106" s="9">
        <v>0.7</v>
      </c>
      <c r="F106" s="7">
        <v>90.333904500000003</v>
      </c>
      <c r="G106" s="6" t="s">
        <v>41</v>
      </c>
      <c r="H106" s="6">
        <v>6</v>
      </c>
      <c r="I106" s="1">
        <v>0.29999999999999982</v>
      </c>
      <c r="J106" s="1">
        <v>2.8000000000000003</v>
      </c>
      <c r="K106" s="1">
        <v>0.3</v>
      </c>
      <c r="L106" s="1">
        <v>3.4</v>
      </c>
      <c r="M106" s="2">
        <v>1773.52088</v>
      </c>
      <c r="N106" s="2">
        <v>368.02</v>
      </c>
      <c r="O106" s="2">
        <v>421.84</v>
      </c>
      <c r="P106" s="12">
        <v>83.959914599999991</v>
      </c>
      <c r="Q106" s="12">
        <v>0.5509532609185559</v>
      </c>
    </row>
    <row r="107" spans="1:17" x14ac:dyDescent="0.25">
      <c r="A107" s="6" t="s">
        <v>17</v>
      </c>
      <c r="B107" s="7">
        <v>5</v>
      </c>
      <c r="C107" s="7">
        <v>12.224</v>
      </c>
      <c r="D107" s="7">
        <v>12.224</v>
      </c>
      <c r="E107" s="9">
        <v>1</v>
      </c>
      <c r="F107" s="7">
        <v>99.400886700000001</v>
      </c>
      <c r="G107" s="6" t="s">
        <v>41</v>
      </c>
      <c r="H107" s="6">
        <v>6</v>
      </c>
      <c r="I107" s="1">
        <v>0.29999999999999982</v>
      </c>
      <c r="J107" s="1">
        <v>2.8000000000000003</v>
      </c>
      <c r="K107" s="1">
        <v>0.3</v>
      </c>
      <c r="L107" s="1">
        <v>3.4</v>
      </c>
      <c r="M107" s="2">
        <v>1773.52088</v>
      </c>
      <c r="N107" s="2">
        <v>368.02</v>
      </c>
      <c r="O107" s="2">
        <v>421.84</v>
      </c>
      <c r="P107" s="12">
        <v>83.959914599999991</v>
      </c>
      <c r="Q107" s="12">
        <v>0.5509532609185559</v>
      </c>
    </row>
    <row r="108" spans="1:17" x14ac:dyDescent="0.25">
      <c r="A108" s="6" t="s">
        <v>17</v>
      </c>
      <c r="B108" s="7">
        <v>5</v>
      </c>
      <c r="C108" s="7">
        <v>9.4030769200000002</v>
      </c>
      <c r="D108" s="7">
        <v>12.224</v>
      </c>
      <c r="E108" s="9">
        <v>1.3</v>
      </c>
      <c r="F108" s="7">
        <v>105.71964699999999</v>
      </c>
      <c r="G108" s="6" t="s">
        <v>41</v>
      </c>
      <c r="H108" s="6">
        <v>6</v>
      </c>
      <c r="I108" s="1">
        <v>0.29999999999999982</v>
      </c>
      <c r="J108" s="1">
        <v>2.8000000000000003</v>
      </c>
      <c r="K108" s="1">
        <v>0.3</v>
      </c>
      <c r="L108" s="1">
        <v>3.4</v>
      </c>
      <c r="M108" s="2">
        <v>1773.52088</v>
      </c>
      <c r="N108" s="2">
        <v>368.02</v>
      </c>
      <c r="O108" s="2">
        <v>421.84</v>
      </c>
      <c r="P108" s="12">
        <v>83.959914599999991</v>
      </c>
      <c r="Q108" s="12">
        <v>0.5509532609185559</v>
      </c>
    </row>
    <row r="109" spans="1:17" x14ac:dyDescent="0.25">
      <c r="A109" s="6" t="s">
        <v>17</v>
      </c>
      <c r="B109" s="7">
        <v>5</v>
      </c>
      <c r="C109" s="7">
        <v>7.64</v>
      </c>
      <c r="D109" s="7">
        <v>12.224</v>
      </c>
      <c r="E109" s="9">
        <v>1.6</v>
      </c>
      <c r="F109" s="7">
        <v>110.50715700000001</v>
      </c>
      <c r="G109" s="6" t="s">
        <v>41</v>
      </c>
      <c r="H109" s="6">
        <v>6</v>
      </c>
      <c r="I109" s="1">
        <v>0.29999999999999982</v>
      </c>
      <c r="J109" s="1">
        <v>2.8000000000000003</v>
      </c>
      <c r="K109" s="1">
        <v>0.3</v>
      </c>
      <c r="L109" s="1">
        <v>3.4</v>
      </c>
      <c r="M109" s="2">
        <v>1773.52088</v>
      </c>
      <c r="N109" s="2">
        <v>368.02</v>
      </c>
      <c r="O109" s="2">
        <v>421.84</v>
      </c>
      <c r="P109" s="12">
        <v>83.959914599999991</v>
      </c>
      <c r="Q109" s="12">
        <v>0.5509532609185559</v>
      </c>
    </row>
    <row r="110" spans="1:17" x14ac:dyDescent="0.25">
      <c r="A110" s="6" t="s">
        <v>18</v>
      </c>
      <c r="B110" s="7">
        <v>-5</v>
      </c>
      <c r="C110" s="7">
        <v>84.82</v>
      </c>
      <c r="D110" s="7">
        <v>8.4819999999999993</v>
      </c>
      <c r="E110" s="9">
        <v>0.1</v>
      </c>
      <c r="F110" s="7">
        <v>40.602672499999997</v>
      </c>
      <c r="G110" s="6" t="s">
        <v>41</v>
      </c>
      <c r="H110" s="6">
        <v>7</v>
      </c>
      <c r="I110" s="1">
        <v>0.29999999999999982</v>
      </c>
      <c r="J110" s="1">
        <v>3.4000000000000004</v>
      </c>
      <c r="K110" s="1">
        <v>0.3</v>
      </c>
      <c r="L110" s="1">
        <v>4</v>
      </c>
      <c r="M110" s="2">
        <v>1339.0521100000001</v>
      </c>
      <c r="N110" s="2">
        <v>463.51</v>
      </c>
      <c r="O110" s="2">
        <v>497.87</v>
      </c>
      <c r="P110" s="12">
        <v>100.67634099999999</v>
      </c>
      <c r="Q110" s="12">
        <v>0.71814410295487252</v>
      </c>
    </row>
    <row r="111" spans="1:17" x14ac:dyDescent="0.25">
      <c r="A111" s="6" t="s">
        <v>18</v>
      </c>
      <c r="B111" s="7">
        <v>-5</v>
      </c>
      <c r="C111" s="7">
        <v>21.204999999999998</v>
      </c>
      <c r="D111" s="7">
        <v>8.4819999999999993</v>
      </c>
      <c r="E111" s="9">
        <v>0.4</v>
      </c>
      <c r="F111" s="7">
        <v>81.581069400000004</v>
      </c>
      <c r="G111" s="6" t="s">
        <v>41</v>
      </c>
      <c r="H111" s="6">
        <v>7</v>
      </c>
      <c r="I111" s="1">
        <v>0.29999999999999982</v>
      </c>
      <c r="J111" s="1">
        <v>3.4000000000000004</v>
      </c>
      <c r="K111" s="1">
        <v>0.3</v>
      </c>
      <c r="L111" s="1">
        <v>4</v>
      </c>
      <c r="M111" s="2">
        <v>1339.0521100000001</v>
      </c>
      <c r="N111" s="2">
        <v>463.51</v>
      </c>
      <c r="O111" s="2">
        <v>497.87</v>
      </c>
      <c r="P111" s="12">
        <v>100.67634099999999</v>
      </c>
      <c r="Q111" s="12">
        <v>0.71814410295487252</v>
      </c>
    </row>
    <row r="112" spans="1:17" x14ac:dyDescent="0.25">
      <c r="A112" s="6" t="s">
        <v>18</v>
      </c>
      <c r="B112" s="7">
        <v>-5</v>
      </c>
      <c r="C112" s="7">
        <v>12.117142899999999</v>
      </c>
      <c r="D112" s="7">
        <v>8.4819999999999993</v>
      </c>
      <c r="E112" s="9">
        <v>0.7</v>
      </c>
      <c r="F112" s="7">
        <v>99.838194599999994</v>
      </c>
      <c r="G112" s="6" t="s">
        <v>41</v>
      </c>
      <c r="H112" s="6">
        <v>7</v>
      </c>
      <c r="I112" s="1">
        <v>0.29999999999999982</v>
      </c>
      <c r="J112" s="1">
        <v>3.4000000000000004</v>
      </c>
      <c r="K112" s="1">
        <v>0.3</v>
      </c>
      <c r="L112" s="1">
        <v>4</v>
      </c>
      <c r="M112" s="2">
        <v>1339.0521100000001</v>
      </c>
      <c r="N112" s="2">
        <v>463.51</v>
      </c>
      <c r="O112" s="2">
        <v>497.87</v>
      </c>
      <c r="P112" s="12">
        <v>100.67634099999999</v>
      </c>
      <c r="Q112" s="12">
        <v>0.71814410295487252</v>
      </c>
    </row>
    <row r="113" spans="1:17" x14ac:dyDescent="0.25">
      <c r="A113" s="6" t="s">
        <v>18</v>
      </c>
      <c r="B113" s="7">
        <v>-5</v>
      </c>
      <c r="C113" s="7">
        <v>8.4819999999999993</v>
      </c>
      <c r="D113" s="7">
        <v>8.4819999999999993</v>
      </c>
      <c r="E113" s="9">
        <v>1</v>
      </c>
      <c r="F113" s="7">
        <v>111.492743</v>
      </c>
      <c r="G113" s="6" t="s">
        <v>41</v>
      </c>
      <c r="H113" s="6">
        <v>7</v>
      </c>
      <c r="I113" s="1">
        <v>0.29999999999999982</v>
      </c>
      <c r="J113" s="1">
        <v>3.4000000000000004</v>
      </c>
      <c r="K113" s="1">
        <v>0.3</v>
      </c>
      <c r="L113" s="1">
        <v>4</v>
      </c>
      <c r="M113" s="2">
        <v>1339.0521100000001</v>
      </c>
      <c r="N113" s="2">
        <v>463.51</v>
      </c>
      <c r="O113" s="2">
        <v>497.87</v>
      </c>
      <c r="P113" s="12">
        <v>100.67634099999999</v>
      </c>
      <c r="Q113" s="12">
        <v>0.71814410295487252</v>
      </c>
    </row>
    <row r="114" spans="1:17" x14ac:dyDescent="0.25">
      <c r="A114" s="6" t="s">
        <v>18</v>
      </c>
      <c r="B114" s="7">
        <v>-5</v>
      </c>
      <c r="C114" s="7">
        <v>6.5246153800000002</v>
      </c>
      <c r="D114" s="7">
        <v>8.4819999999999993</v>
      </c>
      <c r="E114" s="9">
        <v>1.3</v>
      </c>
      <c r="F114" s="7">
        <v>119.98389400000001</v>
      </c>
      <c r="G114" s="6" t="s">
        <v>41</v>
      </c>
      <c r="H114" s="6">
        <v>7</v>
      </c>
      <c r="I114" s="1">
        <v>0.29999999999999982</v>
      </c>
      <c r="J114" s="1">
        <v>3.4000000000000004</v>
      </c>
      <c r="K114" s="1">
        <v>0.3</v>
      </c>
      <c r="L114" s="1">
        <v>4</v>
      </c>
      <c r="M114" s="2">
        <v>1339.0521100000001</v>
      </c>
      <c r="N114" s="2">
        <v>463.51</v>
      </c>
      <c r="O114" s="2">
        <v>497.87</v>
      </c>
      <c r="P114" s="12">
        <v>100.67634099999999</v>
      </c>
      <c r="Q114" s="12">
        <v>0.71814410295487252</v>
      </c>
    </row>
    <row r="115" spans="1:17" x14ac:dyDescent="0.25">
      <c r="A115" s="6" t="s">
        <v>18</v>
      </c>
      <c r="B115" s="7">
        <v>-5</v>
      </c>
      <c r="C115" s="7">
        <v>5.3012499999999996</v>
      </c>
      <c r="D115" s="7">
        <v>8.4819999999999993</v>
      </c>
      <c r="E115" s="9">
        <v>1.6</v>
      </c>
      <c r="F115" s="7">
        <v>126.620079</v>
      </c>
      <c r="G115" s="6" t="s">
        <v>41</v>
      </c>
      <c r="H115" s="6">
        <v>7</v>
      </c>
      <c r="I115" s="1">
        <v>0.29999999999999982</v>
      </c>
      <c r="J115" s="1">
        <v>3.4000000000000004</v>
      </c>
      <c r="K115" s="1">
        <v>0.3</v>
      </c>
      <c r="L115" s="1">
        <v>4</v>
      </c>
      <c r="M115" s="2">
        <v>1339.0521100000001</v>
      </c>
      <c r="N115" s="2">
        <v>463.51</v>
      </c>
      <c r="O115" s="2">
        <v>497.87</v>
      </c>
      <c r="P115" s="12">
        <v>100.67634099999999</v>
      </c>
      <c r="Q115" s="12">
        <v>0.71814410295487252</v>
      </c>
    </row>
    <row r="116" spans="1:17" x14ac:dyDescent="0.25">
      <c r="A116" s="6" t="s">
        <v>19</v>
      </c>
      <c r="B116" s="7">
        <v>5</v>
      </c>
      <c r="C116" s="7">
        <v>40.49</v>
      </c>
      <c r="D116" s="7">
        <v>4.0490000000000004</v>
      </c>
      <c r="E116" s="9">
        <v>0.1</v>
      </c>
      <c r="F116" s="7">
        <v>39.505290899999999</v>
      </c>
      <c r="G116" s="6" t="s">
        <v>42</v>
      </c>
      <c r="H116" s="6">
        <v>2</v>
      </c>
      <c r="I116" s="1">
        <v>0.29999999999999982</v>
      </c>
      <c r="J116" s="1">
        <v>5</v>
      </c>
      <c r="K116" s="1">
        <f>0.3+0.622</f>
        <v>0.92199999999999993</v>
      </c>
      <c r="L116" s="1">
        <f>5.6+0.622</f>
        <v>6.2219999999999995</v>
      </c>
      <c r="M116" s="2">
        <v>2497.08482</v>
      </c>
      <c r="N116" s="2">
        <v>398.3</v>
      </c>
      <c r="O116" s="2">
        <v>405.82</v>
      </c>
      <c r="P116" s="12">
        <v>107.96333</v>
      </c>
      <c r="Q116" s="12">
        <v>0.79909216498914548</v>
      </c>
    </row>
    <row r="117" spans="1:17" x14ac:dyDescent="0.25">
      <c r="A117" s="6" t="s">
        <v>19</v>
      </c>
      <c r="B117" s="7">
        <v>5</v>
      </c>
      <c r="C117" s="7">
        <v>10.1225</v>
      </c>
      <c r="D117" s="7">
        <v>4.0490000000000004</v>
      </c>
      <c r="E117" s="9">
        <v>0.4</v>
      </c>
      <c r="F117" s="7">
        <v>82.246739099999999</v>
      </c>
      <c r="G117" s="6" t="s">
        <v>42</v>
      </c>
      <c r="H117" s="6">
        <v>2</v>
      </c>
      <c r="I117" s="1">
        <v>0.29999999999999982</v>
      </c>
      <c r="J117" s="1">
        <v>5</v>
      </c>
      <c r="K117" s="1">
        <f t="shared" ref="K117:K121" si="0">0.3+0.622</f>
        <v>0.92199999999999993</v>
      </c>
      <c r="L117" s="1">
        <f t="shared" ref="L117:L121" si="1">5.6+0.622</f>
        <v>6.2219999999999995</v>
      </c>
      <c r="M117" s="2">
        <v>2497.08482</v>
      </c>
      <c r="N117" s="2">
        <v>398.3</v>
      </c>
      <c r="O117" s="2">
        <v>405.82</v>
      </c>
      <c r="P117" s="12">
        <v>107.96333</v>
      </c>
      <c r="Q117" s="12">
        <v>0.79909216498914548</v>
      </c>
    </row>
    <row r="118" spans="1:17" x14ac:dyDescent="0.25">
      <c r="A118" s="6" t="s">
        <v>19</v>
      </c>
      <c r="B118" s="7">
        <v>5</v>
      </c>
      <c r="C118" s="7">
        <v>5.7842857099999998</v>
      </c>
      <c r="D118" s="7">
        <v>4.0490000000000004</v>
      </c>
      <c r="E118" s="9">
        <v>0.7</v>
      </c>
      <c r="F118" s="7">
        <v>102.91516799999999</v>
      </c>
      <c r="G118" s="6" t="s">
        <v>42</v>
      </c>
      <c r="H118" s="6">
        <v>2</v>
      </c>
      <c r="I118" s="1">
        <v>0.29999999999999982</v>
      </c>
      <c r="J118" s="1">
        <v>5</v>
      </c>
      <c r="K118" s="1">
        <f t="shared" si="0"/>
        <v>0.92199999999999993</v>
      </c>
      <c r="L118" s="1">
        <f t="shared" si="1"/>
        <v>6.2219999999999995</v>
      </c>
      <c r="M118" s="2">
        <v>2497.08482</v>
      </c>
      <c r="N118" s="2">
        <v>398.3</v>
      </c>
      <c r="O118" s="2">
        <v>405.82</v>
      </c>
      <c r="P118" s="12">
        <v>107.96333</v>
      </c>
      <c r="Q118" s="12">
        <v>0.79909216498914548</v>
      </c>
    </row>
    <row r="119" spans="1:17" x14ac:dyDescent="0.25">
      <c r="A119" s="6" t="s">
        <v>19</v>
      </c>
      <c r="B119" s="7">
        <v>5</v>
      </c>
      <c r="C119" s="7">
        <v>4.0490000000000004</v>
      </c>
      <c r="D119" s="7">
        <v>4.0490000000000004</v>
      </c>
      <c r="E119" s="9">
        <v>1</v>
      </c>
      <c r="F119" s="7">
        <v>116.636321</v>
      </c>
      <c r="G119" s="6" t="s">
        <v>42</v>
      </c>
      <c r="H119" s="6">
        <v>2</v>
      </c>
      <c r="I119" s="1">
        <v>0.29999999999999982</v>
      </c>
      <c r="J119" s="1">
        <v>5</v>
      </c>
      <c r="K119" s="1">
        <f t="shared" si="0"/>
        <v>0.92199999999999993</v>
      </c>
      <c r="L119" s="1">
        <f t="shared" si="1"/>
        <v>6.2219999999999995</v>
      </c>
      <c r="M119" s="2">
        <v>2497.08482</v>
      </c>
      <c r="N119" s="2">
        <v>398.3</v>
      </c>
      <c r="O119" s="2">
        <v>405.82</v>
      </c>
      <c r="P119" s="12">
        <v>107.96333</v>
      </c>
      <c r="Q119" s="12">
        <v>0.79909216498914548</v>
      </c>
    </row>
    <row r="120" spans="1:17" x14ac:dyDescent="0.25">
      <c r="A120" s="6" t="s">
        <v>19</v>
      </c>
      <c r="B120" s="7">
        <v>5</v>
      </c>
      <c r="C120" s="7">
        <v>3.11461538</v>
      </c>
      <c r="D120" s="7">
        <v>4.0490000000000004</v>
      </c>
      <c r="E120" s="9">
        <v>1.3</v>
      </c>
      <c r="F120" s="7">
        <v>126.927886</v>
      </c>
      <c r="G120" s="6" t="s">
        <v>42</v>
      </c>
      <c r="H120" s="6">
        <v>2</v>
      </c>
      <c r="I120" s="1">
        <v>0.29999999999999982</v>
      </c>
      <c r="J120" s="1">
        <v>5</v>
      </c>
      <c r="K120" s="1">
        <f t="shared" si="0"/>
        <v>0.92199999999999993</v>
      </c>
      <c r="L120" s="1">
        <f t="shared" si="1"/>
        <v>6.2219999999999995</v>
      </c>
      <c r="M120" s="2">
        <v>2497.08482</v>
      </c>
      <c r="N120" s="2">
        <v>398.3</v>
      </c>
      <c r="O120" s="2">
        <v>405.82</v>
      </c>
      <c r="P120" s="12">
        <v>107.96333</v>
      </c>
      <c r="Q120" s="12">
        <v>0.79909216498914548</v>
      </c>
    </row>
    <row r="121" spans="1:17" x14ac:dyDescent="0.25">
      <c r="A121" s="6" t="s">
        <v>19</v>
      </c>
      <c r="B121" s="7">
        <v>5</v>
      </c>
      <c r="C121" s="7">
        <v>2.5306250000000001</v>
      </c>
      <c r="D121" s="7">
        <v>4.0490000000000004</v>
      </c>
      <c r="E121" s="9">
        <v>1.6</v>
      </c>
      <c r="F121" s="7">
        <v>135.18789100000001</v>
      </c>
      <c r="G121" s="6" t="s">
        <v>42</v>
      </c>
      <c r="H121" s="6">
        <v>2</v>
      </c>
      <c r="I121" s="1">
        <v>0.29999999999999982</v>
      </c>
      <c r="J121" s="1">
        <v>5</v>
      </c>
      <c r="K121" s="1">
        <f t="shared" si="0"/>
        <v>0.92199999999999993</v>
      </c>
      <c r="L121" s="1">
        <f t="shared" si="1"/>
        <v>6.2219999999999995</v>
      </c>
      <c r="M121" s="2">
        <v>2497.08482</v>
      </c>
      <c r="N121" s="2">
        <v>398.3</v>
      </c>
      <c r="O121" s="2">
        <v>405.82</v>
      </c>
      <c r="P121" s="12">
        <v>107.96333</v>
      </c>
      <c r="Q121" s="12">
        <v>0.79909216498914548</v>
      </c>
    </row>
    <row r="122" spans="1:17" x14ac:dyDescent="0.25">
      <c r="A122" s="6" t="s">
        <v>20</v>
      </c>
      <c r="B122" s="7">
        <v>5</v>
      </c>
      <c r="C122" s="7">
        <v>35.08</v>
      </c>
      <c r="D122" s="7">
        <v>3.508</v>
      </c>
      <c r="E122" s="9">
        <v>0.1</v>
      </c>
      <c r="F122" s="7">
        <v>33.800661699999999</v>
      </c>
      <c r="G122" s="6" t="s">
        <v>42</v>
      </c>
      <c r="H122" s="6">
        <v>4</v>
      </c>
      <c r="I122" s="1">
        <v>0.29999999999999982</v>
      </c>
      <c r="J122" s="1">
        <v>4.6000000000000005</v>
      </c>
      <c r="K122" s="1">
        <f>0.3+0.578</f>
        <v>0.87799999999999989</v>
      </c>
      <c r="L122" s="1">
        <f>5.2+0.578</f>
        <v>5.7780000000000005</v>
      </c>
      <c r="M122" s="2">
        <v>2045.73288</v>
      </c>
      <c r="N122" s="2">
        <v>264.61</v>
      </c>
      <c r="O122" s="2">
        <v>256.66000000000003</v>
      </c>
      <c r="P122" s="12">
        <v>104.386979</v>
      </c>
      <c r="Q122" s="12">
        <v>0.704983922829582</v>
      </c>
    </row>
    <row r="123" spans="1:17" x14ac:dyDescent="0.25">
      <c r="A123" s="6" t="s">
        <v>20</v>
      </c>
      <c r="B123" s="7">
        <v>5</v>
      </c>
      <c r="C123" s="7">
        <v>8.77</v>
      </c>
      <c r="D123" s="7">
        <v>3.508</v>
      </c>
      <c r="E123" s="9">
        <v>0.4</v>
      </c>
      <c r="F123" s="7">
        <v>80.433482900000001</v>
      </c>
      <c r="G123" s="6" t="s">
        <v>42</v>
      </c>
      <c r="H123" s="6">
        <v>4</v>
      </c>
      <c r="I123" s="1">
        <v>0.29999999999999982</v>
      </c>
      <c r="J123" s="1">
        <v>4.6000000000000005</v>
      </c>
      <c r="K123" s="1">
        <f t="shared" ref="K123:K127" si="2">0.3+0.578</f>
        <v>0.87799999999999989</v>
      </c>
      <c r="L123" s="1">
        <f t="shared" ref="L123:L127" si="3">5.2+0.578</f>
        <v>5.7780000000000005</v>
      </c>
      <c r="M123" s="2">
        <v>2045.73288</v>
      </c>
      <c r="N123" s="2">
        <v>264.61</v>
      </c>
      <c r="O123" s="2">
        <v>256.66000000000003</v>
      </c>
      <c r="P123" s="12">
        <v>104.386979</v>
      </c>
      <c r="Q123" s="12">
        <v>0.704983922829582</v>
      </c>
    </row>
    <row r="124" spans="1:17" x14ac:dyDescent="0.25">
      <c r="A124" s="6" t="s">
        <v>20</v>
      </c>
      <c r="B124" s="7">
        <v>5</v>
      </c>
      <c r="C124" s="7">
        <v>5.0114285699999996</v>
      </c>
      <c r="D124" s="7">
        <v>3.508</v>
      </c>
      <c r="E124" s="9">
        <v>0.7</v>
      </c>
      <c r="F124" s="7">
        <v>104.07817</v>
      </c>
      <c r="G124" s="6" t="s">
        <v>42</v>
      </c>
      <c r="H124" s="6">
        <v>4</v>
      </c>
      <c r="I124" s="1">
        <v>0.29999999999999982</v>
      </c>
      <c r="J124" s="1">
        <v>4.6000000000000005</v>
      </c>
      <c r="K124" s="1">
        <f t="shared" si="2"/>
        <v>0.87799999999999989</v>
      </c>
      <c r="L124" s="1">
        <f t="shared" si="3"/>
        <v>5.7780000000000005</v>
      </c>
      <c r="M124" s="2">
        <v>2045.73288</v>
      </c>
      <c r="N124" s="2">
        <v>264.61</v>
      </c>
      <c r="O124" s="2">
        <v>256.66000000000003</v>
      </c>
      <c r="P124" s="12">
        <v>104.386979</v>
      </c>
      <c r="Q124" s="12">
        <v>0.704983922829582</v>
      </c>
    </row>
    <row r="125" spans="1:17" x14ac:dyDescent="0.25">
      <c r="A125" s="6" t="s">
        <v>20</v>
      </c>
      <c r="B125" s="7">
        <v>5</v>
      </c>
      <c r="C125" s="7">
        <v>3.508</v>
      </c>
      <c r="D125" s="7">
        <v>3.508</v>
      </c>
      <c r="E125" s="9">
        <v>1</v>
      </c>
      <c r="F125" s="7">
        <v>119.772119</v>
      </c>
      <c r="G125" s="6" t="s">
        <v>42</v>
      </c>
      <c r="H125" s="6">
        <v>4</v>
      </c>
      <c r="I125" s="1">
        <v>0.29999999999999982</v>
      </c>
      <c r="J125" s="1">
        <v>4.6000000000000005</v>
      </c>
      <c r="K125" s="1">
        <f t="shared" si="2"/>
        <v>0.87799999999999989</v>
      </c>
      <c r="L125" s="1">
        <f t="shared" si="3"/>
        <v>5.7780000000000005</v>
      </c>
      <c r="M125" s="2">
        <v>2045.73288</v>
      </c>
      <c r="N125" s="2">
        <v>264.61</v>
      </c>
      <c r="O125" s="2">
        <v>256.66000000000003</v>
      </c>
      <c r="P125" s="12">
        <v>104.386979</v>
      </c>
      <c r="Q125" s="12">
        <v>0.704983922829582</v>
      </c>
    </row>
    <row r="126" spans="1:17" x14ac:dyDescent="0.25">
      <c r="A126" s="6" t="s">
        <v>20</v>
      </c>
      <c r="B126" s="7">
        <v>5</v>
      </c>
      <c r="C126" s="7">
        <v>2.6984615399999998</v>
      </c>
      <c r="D126" s="7">
        <v>3.508</v>
      </c>
      <c r="E126" s="9">
        <v>1.3</v>
      </c>
      <c r="F126" s="7">
        <v>131.446505</v>
      </c>
      <c r="G126" s="6" t="s">
        <v>42</v>
      </c>
      <c r="H126" s="6">
        <v>4</v>
      </c>
      <c r="I126" s="1">
        <v>0.29999999999999982</v>
      </c>
      <c r="J126" s="1">
        <v>4.6000000000000005</v>
      </c>
      <c r="K126" s="1">
        <f t="shared" si="2"/>
        <v>0.87799999999999989</v>
      </c>
      <c r="L126" s="1">
        <f t="shared" si="3"/>
        <v>5.7780000000000005</v>
      </c>
      <c r="M126" s="2">
        <v>2045.73288</v>
      </c>
      <c r="N126" s="2">
        <v>264.61</v>
      </c>
      <c r="O126" s="2">
        <v>256.66000000000003</v>
      </c>
      <c r="P126" s="12">
        <v>104.386979</v>
      </c>
      <c r="Q126" s="12">
        <v>0.704983922829582</v>
      </c>
    </row>
    <row r="127" spans="1:17" x14ac:dyDescent="0.25">
      <c r="A127" s="6" t="s">
        <v>20</v>
      </c>
      <c r="B127" s="7">
        <v>5</v>
      </c>
      <c r="C127" s="7">
        <v>2.1924999999999999</v>
      </c>
      <c r="D127" s="7">
        <v>3.508</v>
      </c>
      <c r="E127" s="9">
        <v>1.6</v>
      </c>
      <c r="F127" s="7">
        <v>140.689031</v>
      </c>
      <c r="G127" s="6" t="s">
        <v>42</v>
      </c>
      <c r="H127" s="6">
        <v>4</v>
      </c>
      <c r="I127" s="1">
        <v>0.29999999999999982</v>
      </c>
      <c r="J127" s="1">
        <v>4.6000000000000005</v>
      </c>
      <c r="K127" s="1">
        <f t="shared" si="2"/>
        <v>0.87799999999999989</v>
      </c>
      <c r="L127" s="1">
        <f t="shared" si="3"/>
        <v>5.7780000000000005</v>
      </c>
      <c r="M127" s="2">
        <v>2045.73288</v>
      </c>
      <c r="N127" s="2">
        <v>264.61</v>
      </c>
      <c r="O127" s="2">
        <v>256.66000000000003</v>
      </c>
      <c r="P127" s="12">
        <v>104.386979</v>
      </c>
      <c r="Q127" s="12">
        <v>0.704983922829582</v>
      </c>
    </row>
    <row r="128" spans="1:17" x14ac:dyDescent="0.25">
      <c r="A128" s="6" t="s">
        <v>21</v>
      </c>
      <c r="B128" s="7">
        <v>5</v>
      </c>
      <c r="C128" s="7">
        <v>29.31</v>
      </c>
      <c r="D128" s="7">
        <v>2.931</v>
      </c>
      <c r="E128" s="9">
        <v>0.1</v>
      </c>
      <c r="F128" s="7">
        <v>36.0389293</v>
      </c>
      <c r="G128" s="6" t="s">
        <v>42</v>
      </c>
      <c r="H128" s="6">
        <v>5</v>
      </c>
      <c r="I128" s="1">
        <v>0.29999999999999982</v>
      </c>
      <c r="J128" s="1">
        <v>4.4000000000000004</v>
      </c>
      <c r="K128" s="1">
        <v>0.3</v>
      </c>
      <c r="L128" s="1">
        <v>5</v>
      </c>
      <c r="M128" s="2">
        <v>2179.8930599999999</v>
      </c>
      <c r="N128" s="2">
        <v>336.38</v>
      </c>
      <c r="O128" s="2">
        <v>406.94</v>
      </c>
      <c r="P128" s="12">
        <v>48.508561499999999</v>
      </c>
      <c r="Q128" s="12">
        <v>0.15932811480756687</v>
      </c>
    </row>
    <row r="129" spans="1:17" x14ac:dyDescent="0.25">
      <c r="A129" s="6" t="s">
        <v>21</v>
      </c>
      <c r="B129" s="7">
        <v>5</v>
      </c>
      <c r="C129" s="7">
        <v>7.3274999999999997</v>
      </c>
      <c r="D129" s="7">
        <v>2.931</v>
      </c>
      <c r="E129" s="9">
        <v>0.4</v>
      </c>
      <c r="F129" s="7">
        <v>78.153279600000005</v>
      </c>
      <c r="G129" s="6" t="s">
        <v>42</v>
      </c>
      <c r="H129" s="6">
        <v>5</v>
      </c>
      <c r="I129" s="1">
        <v>0.29999999999999982</v>
      </c>
      <c r="J129" s="1">
        <v>4.4000000000000004</v>
      </c>
      <c r="K129" s="1">
        <v>0.3</v>
      </c>
      <c r="L129" s="1">
        <v>5</v>
      </c>
      <c r="M129" s="2">
        <v>2179.8930599999999</v>
      </c>
      <c r="N129" s="2">
        <v>336.38</v>
      </c>
      <c r="O129" s="2">
        <v>406.94</v>
      </c>
      <c r="P129" s="12">
        <v>48.508561499999999</v>
      </c>
      <c r="Q129" s="12">
        <v>0.15932811480756687</v>
      </c>
    </row>
    <row r="130" spans="1:17" x14ac:dyDescent="0.25">
      <c r="A130" s="6" t="s">
        <v>21</v>
      </c>
      <c r="B130" s="7">
        <v>5</v>
      </c>
      <c r="C130" s="7">
        <v>4.1871428599999998</v>
      </c>
      <c r="D130" s="7">
        <v>2.931</v>
      </c>
      <c r="E130" s="9">
        <v>0.7</v>
      </c>
      <c r="F130" s="7">
        <v>97.528817599999996</v>
      </c>
      <c r="G130" s="6" t="s">
        <v>42</v>
      </c>
      <c r="H130" s="6">
        <v>5</v>
      </c>
      <c r="I130" s="1">
        <v>0.29999999999999982</v>
      </c>
      <c r="J130" s="1">
        <v>4.4000000000000004</v>
      </c>
      <c r="K130" s="1">
        <v>0.3</v>
      </c>
      <c r="L130" s="1">
        <v>5</v>
      </c>
      <c r="M130" s="2">
        <v>2179.8930599999999</v>
      </c>
      <c r="N130" s="2">
        <v>336.38</v>
      </c>
      <c r="O130" s="2">
        <v>406.94</v>
      </c>
      <c r="P130" s="12">
        <v>48.508561499999999</v>
      </c>
      <c r="Q130" s="12">
        <v>0.15932811480756687</v>
      </c>
    </row>
    <row r="131" spans="1:17" x14ac:dyDescent="0.25">
      <c r="A131" s="6" t="s">
        <v>21</v>
      </c>
      <c r="B131" s="7">
        <v>5</v>
      </c>
      <c r="C131" s="7">
        <v>2.931</v>
      </c>
      <c r="D131" s="7">
        <v>2.931</v>
      </c>
      <c r="E131" s="9">
        <v>1</v>
      </c>
      <c r="F131" s="7">
        <v>109.742761</v>
      </c>
      <c r="G131" s="6" t="s">
        <v>42</v>
      </c>
      <c r="H131" s="6">
        <v>5</v>
      </c>
      <c r="I131" s="1">
        <v>0.29999999999999982</v>
      </c>
      <c r="J131" s="1">
        <v>4.4000000000000004</v>
      </c>
      <c r="K131" s="1">
        <v>0.3</v>
      </c>
      <c r="L131" s="1">
        <v>5</v>
      </c>
      <c r="M131" s="2">
        <v>2179.8930599999999</v>
      </c>
      <c r="N131" s="2">
        <v>336.38</v>
      </c>
      <c r="O131" s="2">
        <v>406.94</v>
      </c>
      <c r="P131" s="12">
        <v>48.508561499999999</v>
      </c>
      <c r="Q131" s="12">
        <v>0.15932811480756687</v>
      </c>
    </row>
    <row r="132" spans="1:17" x14ac:dyDescent="0.25">
      <c r="A132" s="6" t="s">
        <v>21</v>
      </c>
      <c r="B132" s="7">
        <v>5</v>
      </c>
      <c r="C132" s="7">
        <v>2.2546153800000002</v>
      </c>
      <c r="D132" s="7">
        <v>2.931</v>
      </c>
      <c r="E132" s="9">
        <v>1.3</v>
      </c>
      <c r="F132" s="7">
        <v>118.567143</v>
      </c>
      <c r="G132" s="6" t="s">
        <v>42</v>
      </c>
      <c r="H132" s="6">
        <v>5</v>
      </c>
      <c r="I132" s="1">
        <v>0.29999999999999982</v>
      </c>
      <c r="J132" s="1">
        <v>4.4000000000000004</v>
      </c>
      <c r="K132" s="1">
        <v>0.3</v>
      </c>
      <c r="L132" s="1">
        <v>5</v>
      </c>
      <c r="M132" s="2">
        <v>2179.8930599999999</v>
      </c>
      <c r="N132" s="2">
        <v>336.38</v>
      </c>
      <c r="O132" s="2">
        <v>406.94</v>
      </c>
      <c r="P132" s="12">
        <v>48.508561499999999</v>
      </c>
      <c r="Q132" s="12">
        <v>0.15932811480756687</v>
      </c>
    </row>
    <row r="133" spans="1:17" x14ac:dyDescent="0.25">
      <c r="A133" s="6" t="s">
        <v>21</v>
      </c>
      <c r="B133" s="7">
        <v>5</v>
      </c>
      <c r="C133" s="7">
        <v>1.8318749999999999</v>
      </c>
      <c r="D133" s="7">
        <v>2.931</v>
      </c>
      <c r="E133" s="9">
        <v>1.6</v>
      </c>
      <c r="F133" s="7">
        <v>125.40581</v>
      </c>
      <c r="G133" s="6" t="s">
        <v>42</v>
      </c>
      <c r="H133" s="6">
        <v>5</v>
      </c>
      <c r="I133" s="1">
        <v>0.29999999999999982</v>
      </c>
      <c r="J133" s="1">
        <v>4.4000000000000004</v>
      </c>
      <c r="K133" s="1">
        <v>0.3</v>
      </c>
      <c r="L133" s="1">
        <v>5</v>
      </c>
      <c r="M133" s="2">
        <v>2179.8930599999999</v>
      </c>
      <c r="N133" s="2">
        <v>336.38</v>
      </c>
      <c r="O133" s="2">
        <v>406.94</v>
      </c>
      <c r="P133" s="12">
        <v>48.508561499999999</v>
      </c>
      <c r="Q133" s="12">
        <v>0.15932811480756687</v>
      </c>
    </row>
    <row r="134" spans="1:17" x14ac:dyDescent="0.25">
      <c r="A134" s="6" t="s">
        <v>22</v>
      </c>
      <c r="B134" s="7">
        <v>5</v>
      </c>
      <c r="C134" s="7">
        <v>21.68</v>
      </c>
      <c r="D134" s="7">
        <v>2.1680000000000001</v>
      </c>
      <c r="E134" s="9">
        <v>0.1</v>
      </c>
      <c r="F134" s="7">
        <v>33.765613399999999</v>
      </c>
      <c r="G134" s="6" t="s">
        <v>42</v>
      </c>
      <c r="H134" s="6">
        <v>6</v>
      </c>
      <c r="I134" s="1">
        <v>0.30000000000000071</v>
      </c>
      <c r="J134" s="1">
        <v>3.8</v>
      </c>
      <c r="K134" s="1">
        <v>0.3</v>
      </c>
      <c r="L134" s="1">
        <v>4.4000000000000004</v>
      </c>
      <c r="M134" s="2">
        <v>3332.5945900000002</v>
      </c>
      <c r="N134" s="2">
        <v>245.97</v>
      </c>
      <c r="O134" s="2">
        <v>276.14</v>
      </c>
      <c r="P134" s="12">
        <v>29.990479499999999</v>
      </c>
      <c r="Q134" s="12">
        <v>8.3199017576176232E-2</v>
      </c>
    </row>
    <row r="135" spans="1:17" x14ac:dyDescent="0.25">
      <c r="A135" s="6" t="s">
        <v>22</v>
      </c>
      <c r="B135" s="7">
        <v>5</v>
      </c>
      <c r="C135" s="7">
        <v>5.42</v>
      </c>
      <c r="D135" s="7">
        <v>2.1680000000000001</v>
      </c>
      <c r="E135" s="9">
        <v>0.4</v>
      </c>
      <c r="F135" s="7">
        <v>72.001747499999993</v>
      </c>
      <c r="G135" s="6" t="s">
        <v>42</v>
      </c>
      <c r="H135" s="6">
        <v>6</v>
      </c>
      <c r="I135" s="1">
        <v>0.30000000000000071</v>
      </c>
      <c r="J135" s="1">
        <v>3.8</v>
      </c>
      <c r="K135" s="1">
        <v>0.3</v>
      </c>
      <c r="L135" s="1">
        <v>4.4000000000000004</v>
      </c>
      <c r="M135" s="2">
        <v>3332.5945900000002</v>
      </c>
      <c r="N135" s="2">
        <v>245.97</v>
      </c>
      <c r="O135" s="2">
        <v>276.14</v>
      </c>
      <c r="P135" s="12">
        <v>29.990479499999999</v>
      </c>
      <c r="Q135" s="12">
        <v>8.3199017576176232E-2</v>
      </c>
    </row>
    <row r="136" spans="1:17" x14ac:dyDescent="0.25">
      <c r="A136" s="6" t="s">
        <v>22</v>
      </c>
      <c r="B136" s="7">
        <v>5</v>
      </c>
      <c r="C136" s="7">
        <v>3.0971428599999999</v>
      </c>
      <c r="D136" s="7">
        <v>2.1680000000000001</v>
      </c>
      <c r="E136" s="9">
        <v>0.7</v>
      </c>
      <c r="F136" s="7">
        <v>91.379669399999997</v>
      </c>
      <c r="G136" s="6" t="s">
        <v>42</v>
      </c>
      <c r="H136" s="6">
        <v>6</v>
      </c>
      <c r="I136" s="1">
        <v>0.30000000000000071</v>
      </c>
      <c r="J136" s="1">
        <v>3.8</v>
      </c>
      <c r="K136" s="1">
        <v>0.3</v>
      </c>
      <c r="L136" s="1">
        <v>4.4000000000000004</v>
      </c>
      <c r="M136" s="2">
        <v>3332.5945900000002</v>
      </c>
      <c r="N136" s="2">
        <v>245.97</v>
      </c>
      <c r="O136" s="2">
        <v>276.14</v>
      </c>
      <c r="P136" s="12">
        <v>29.990479499999999</v>
      </c>
      <c r="Q136" s="12">
        <v>8.3199017576176232E-2</v>
      </c>
    </row>
    <row r="137" spans="1:17" x14ac:dyDescent="0.25">
      <c r="A137" s="6" t="s">
        <v>22</v>
      </c>
      <c r="B137" s="7">
        <v>5</v>
      </c>
      <c r="C137" s="7">
        <v>2.1680000000000001</v>
      </c>
      <c r="D137" s="7">
        <v>2.1680000000000001</v>
      </c>
      <c r="E137" s="9">
        <v>1</v>
      </c>
      <c r="F137" s="7">
        <v>104.686295</v>
      </c>
      <c r="G137" s="6" t="s">
        <v>42</v>
      </c>
      <c r="H137" s="6">
        <v>6</v>
      </c>
      <c r="I137" s="1">
        <v>0.30000000000000071</v>
      </c>
      <c r="J137" s="1">
        <v>3.8</v>
      </c>
      <c r="K137" s="1">
        <v>0.3</v>
      </c>
      <c r="L137" s="1">
        <v>4.4000000000000004</v>
      </c>
      <c r="M137" s="2">
        <v>3332.5945900000002</v>
      </c>
      <c r="N137" s="2">
        <v>245.97</v>
      </c>
      <c r="O137" s="2">
        <v>276.14</v>
      </c>
      <c r="P137" s="12">
        <v>29.990479499999999</v>
      </c>
      <c r="Q137" s="12">
        <v>8.3199017576176232E-2</v>
      </c>
    </row>
    <row r="138" spans="1:17" x14ac:dyDescent="0.25">
      <c r="A138" s="6" t="s">
        <v>22</v>
      </c>
      <c r="B138" s="7">
        <v>5</v>
      </c>
      <c r="C138" s="7">
        <v>1.6676923100000001</v>
      </c>
      <c r="D138" s="7">
        <v>2.1680000000000001</v>
      </c>
      <c r="E138" s="9">
        <v>1.3</v>
      </c>
      <c r="F138" s="7">
        <v>114.939544</v>
      </c>
      <c r="G138" s="6" t="s">
        <v>42</v>
      </c>
      <c r="H138" s="6">
        <v>6</v>
      </c>
      <c r="I138" s="1">
        <v>0.30000000000000071</v>
      </c>
      <c r="J138" s="1">
        <v>3.8</v>
      </c>
      <c r="K138" s="1">
        <v>0.3</v>
      </c>
      <c r="L138" s="1">
        <v>4.4000000000000004</v>
      </c>
      <c r="M138" s="2">
        <v>3332.5945900000002</v>
      </c>
      <c r="N138" s="2">
        <v>245.97</v>
      </c>
      <c r="O138" s="2">
        <v>276.14</v>
      </c>
      <c r="P138" s="12">
        <v>29.990479499999999</v>
      </c>
      <c r="Q138" s="12">
        <v>8.3199017576176232E-2</v>
      </c>
    </row>
    <row r="139" spans="1:17" x14ac:dyDescent="0.25">
      <c r="A139" s="6" t="s">
        <v>22</v>
      </c>
      <c r="B139" s="7">
        <v>5</v>
      </c>
      <c r="C139" s="7">
        <v>1.355</v>
      </c>
      <c r="D139" s="7">
        <v>2.1680000000000001</v>
      </c>
      <c r="E139" s="9">
        <v>1.6</v>
      </c>
      <c r="F139" s="7">
        <v>123.395405</v>
      </c>
      <c r="G139" s="6" t="s">
        <v>42</v>
      </c>
      <c r="H139" s="6">
        <v>6</v>
      </c>
      <c r="I139" s="1">
        <v>0.30000000000000071</v>
      </c>
      <c r="J139" s="1">
        <v>3.8</v>
      </c>
      <c r="K139" s="1">
        <v>0.3</v>
      </c>
      <c r="L139" s="1">
        <v>4.4000000000000004</v>
      </c>
      <c r="M139" s="2">
        <v>3332.5945900000002</v>
      </c>
      <c r="N139" s="2">
        <v>245.97</v>
      </c>
      <c r="O139" s="2">
        <v>276.14</v>
      </c>
      <c r="P139" s="12">
        <v>29.990479499999999</v>
      </c>
      <c r="Q139" s="12">
        <v>8.3199017576176232E-2</v>
      </c>
    </row>
    <row r="140" spans="1:17" x14ac:dyDescent="0.25">
      <c r="A140" s="6" t="s">
        <v>23</v>
      </c>
      <c r="B140" s="7">
        <v>5</v>
      </c>
      <c r="C140" s="7">
        <v>32.1</v>
      </c>
      <c r="D140" s="7">
        <v>3.21</v>
      </c>
      <c r="E140" s="9">
        <v>0.1</v>
      </c>
      <c r="F140" s="7">
        <v>36.680814499999997</v>
      </c>
      <c r="G140" s="6" t="s">
        <v>42</v>
      </c>
      <c r="H140" s="6">
        <v>7</v>
      </c>
      <c r="I140" s="1">
        <v>0.30000000000000027</v>
      </c>
      <c r="J140" s="1">
        <v>3.6</v>
      </c>
      <c r="K140" s="1">
        <v>0.3</v>
      </c>
      <c r="L140" s="1">
        <v>4.2</v>
      </c>
      <c r="M140" s="2">
        <v>1564.04144</v>
      </c>
      <c r="N140" s="2">
        <v>341.46</v>
      </c>
      <c r="O140" s="2">
        <v>358.87</v>
      </c>
      <c r="P140" s="12">
        <v>62.727259200000006</v>
      </c>
      <c r="Q140" s="12">
        <v>0.28170250109697237</v>
      </c>
    </row>
    <row r="141" spans="1:17" x14ac:dyDescent="0.25">
      <c r="A141" s="6" t="s">
        <v>23</v>
      </c>
      <c r="B141" s="7">
        <v>5</v>
      </c>
      <c r="C141" s="7">
        <v>8.0250000000000004</v>
      </c>
      <c r="D141" s="7">
        <v>3.21</v>
      </c>
      <c r="E141" s="9">
        <v>0.4</v>
      </c>
      <c r="F141" s="7">
        <v>72.786547299999995</v>
      </c>
      <c r="G141" s="6" t="s">
        <v>42</v>
      </c>
      <c r="H141" s="6">
        <v>7</v>
      </c>
      <c r="I141" s="1">
        <v>0.30000000000000027</v>
      </c>
      <c r="J141" s="1">
        <v>3.6</v>
      </c>
      <c r="K141" s="1">
        <v>0.3</v>
      </c>
      <c r="L141" s="1">
        <v>4.2</v>
      </c>
      <c r="M141" s="2">
        <v>1564.04144</v>
      </c>
      <c r="N141" s="2">
        <v>341.46</v>
      </c>
      <c r="O141" s="2">
        <v>358.87</v>
      </c>
      <c r="P141" s="12">
        <v>62.727259200000006</v>
      </c>
      <c r="Q141" s="12">
        <v>0.28170250109697237</v>
      </c>
    </row>
    <row r="142" spans="1:17" x14ac:dyDescent="0.25">
      <c r="A142" s="6" t="s">
        <v>23</v>
      </c>
      <c r="B142" s="7">
        <v>5</v>
      </c>
      <c r="C142" s="7">
        <v>4.5857142900000003</v>
      </c>
      <c r="D142" s="7">
        <v>3.21</v>
      </c>
      <c r="E142" s="9">
        <v>0.7</v>
      </c>
      <c r="F142" s="7">
        <v>89.271161699999993</v>
      </c>
      <c r="G142" s="6" t="s">
        <v>42</v>
      </c>
      <c r="H142" s="6">
        <v>7</v>
      </c>
      <c r="I142" s="1">
        <v>0.30000000000000027</v>
      </c>
      <c r="J142" s="1">
        <v>3.6</v>
      </c>
      <c r="K142" s="1">
        <v>0.3</v>
      </c>
      <c r="L142" s="1">
        <v>4.2</v>
      </c>
      <c r="M142" s="2">
        <v>1564.04144</v>
      </c>
      <c r="N142" s="2">
        <v>341.46</v>
      </c>
      <c r="O142" s="2">
        <v>358.87</v>
      </c>
      <c r="P142" s="12">
        <v>62.727259200000006</v>
      </c>
      <c r="Q142" s="12">
        <v>0.28170250109697237</v>
      </c>
    </row>
    <row r="143" spans="1:17" x14ac:dyDescent="0.25">
      <c r="A143" s="6" t="s">
        <v>23</v>
      </c>
      <c r="B143" s="7">
        <v>5</v>
      </c>
      <c r="C143" s="7">
        <v>3.21</v>
      </c>
      <c r="D143" s="7">
        <v>3.21</v>
      </c>
      <c r="E143" s="9">
        <v>1</v>
      </c>
      <c r="F143" s="7">
        <v>99.838895399999998</v>
      </c>
      <c r="G143" s="6" t="s">
        <v>42</v>
      </c>
      <c r="H143" s="6">
        <v>7</v>
      </c>
      <c r="I143" s="1">
        <v>0.30000000000000027</v>
      </c>
      <c r="J143" s="1">
        <v>3.6</v>
      </c>
      <c r="K143" s="1">
        <v>0.3</v>
      </c>
      <c r="L143" s="1">
        <v>4.2</v>
      </c>
      <c r="M143" s="2">
        <v>1564.04144</v>
      </c>
      <c r="N143" s="2">
        <v>341.46</v>
      </c>
      <c r="O143" s="2">
        <v>358.87</v>
      </c>
      <c r="P143" s="12">
        <v>62.727259200000006</v>
      </c>
      <c r="Q143" s="12">
        <v>0.28170250109697237</v>
      </c>
    </row>
    <row r="144" spans="1:17" x14ac:dyDescent="0.25">
      <c r="A144" s="6" t="s">
        <v>23</v>
      </c>
      <c r="B144" s="7">
        <v>5</v>
      </c>
      <c r="C144" s="7">
        <v>2.4692307699999998</v>
      </c>
      <c r="D144" s="7">
        <v>3.21</v>
      </c>
      <c r="E144" s="9">
        <v>1.3</v>
      </c>
      <c r="F144" s="7">
        <v>107.56468099999999</v>
      </c>
      <c r="G144" s="6" t="s">
        <v>42</v>
      </c>
      <c r="H144" s="6">
        <v>7</v>
      </c>
      <c r="I144" s="1">
        <v>0.30000000000000027</v>
      </c>
      <c r="J144" s="1">
        <v>3.6</v>
      </c>
      <c r="K144" s="1">
        <v>0.3</v>
      </c>
      <c r="L144" s="1">
        <v>4.2</v>
      </c>
      <c r="M144" s="2">
        <v>1564.04144</v>
      </c>
      <c r="N144" s="2">
        <v>341.46</v>
      </c>
      <c r="O144" s="2">
        <v>358.87</v>
      </c>
      <c r="P144" s="12">
        <v>62.727259200000006</v>
      </c>
      <c r="Q144" s="12">
        <v>0.28170250109697237</v>
      </c>
    </row>
    <row r="145" spans="1:17" x14ac:dyDescent="0.25">
      <c r="A145" s="6" t="s">
        <v>23</v>
      </c>
      <c r="B145" s="7">
        <v>5</v>
      </c>
      <c r="C145" s="7">
        <v>2.0062500000000001</v>
      </c>
      <c r="D145" s="7">
        <v>3.21</v>
      </c>
      <c r="E145" s="9">
        <v>1.6</v>
      </c>
      <c r="F145" s="7">
        <v>113.65705699999999</v>
      </c>
      <c r="G145" s="6" t="s">
        <v>42</v>
      </c>
      <c r="H145" s="6">
        <v>7</v>
      </c>
      <c r="I145" s="1">
        <v>0.30000000000000027</v>
      </c>
      <c r="J145" s="1">
        <v>3.6</v>
      </c>
      <c r="K145" s="1">
        <v>0.3</v>
      </c>
      <c r="L145" s="1">
        <v>4.2</v>
      </c>
      <c r="M145" s="2">
        <v>1564.04144</v>
      </c>
      <c r="N145" s="2">
        <v>341.46</v>
      </c>
      <c r="O145" s="2">
        <v>358.87</v>
      </c>
      <c r="P145" s="12">
        <v>62.727259200000006</v>
      </c>
      <c r="Q145" s="12">
        <v>0.28170250109697237</v>
      </c>
    </row>
    <row r="146" spans="1:17" x14ac:dyDescent="0.25">
      <c r="A146" s="6" t="s">
        <v>24</v>
      </c>
      <c r="B146" s="7">
        <v>5</v>
      </c>
      <c r="C146" s="7">
        <v>99.67</v>
      </c>
      <c r="D146" s="7">
        <v>9.9670000000000005</v>
      </c>
      <c r="E146" s="9">
        <v>0.1</v>
      </c>
      <c r="F146" s="7">
        <v>35.931071500000002</v>
      </c>
      <c r="G146" s="6" t="s">
        <v>42</v>
      </c>
      <c r="H146" s="6">
        <v>8</v>
      </c>
      <c r="I146" s="1">
        <v>0.30000000000000027</v>
      </c>
      <c r="J146" s="1">
        <v>3</v>
      </c>
      <c r="K146" s="1">
        <v>0.3</v>
      </c>
      <c r="L146" s="1">
        <v>3.6</v>
      </c>
      <c r="M146" s="2">
        <v>2708.4035199999998</v>
      </c>
      <c r="N146" s="2">
        <v>243.59</v>
      </c>
      <c r="O146" s="2">
        <v>337.81</v>
      </c>
      <c r="P146" s="12">
        <v>77.180150900000001</v>
      </c>
      <c r="Q146" s="12">
        <v>0.44329300836150148</v>
      </c>
    </row>
    <row r="147" spans="1:17" x14ac:dyDescent="0.25">
      <c r="A147" s="6" t="s">
        <v>24</v>
      </c>
      <c r="B147" s="7">
        <v>5</v>
      </c>
      <c r="C147" s="7">
        <v>24.9175</v>
      </c>
      <c r="D147" s="7">
        <v>9.9670000000000005</v>
      </c>
      <c r="E147" s="9">
        <v>0.4</v>
      </c>
      <c r="F147" s="7">
        <v>74.112568499999995</v>
      </c>
      <c r="G147" s="6" t="s">
        <v>42</v>
      </c>
      <c r="H147" s="6">
        <v>8</v>
      </c>
      <c r="I147" s="1">
        <v>0.30000000000000027</v>
      </c>
      <c r="J147" s="1">
        <v>3</v>
      </c>
      <c r="K147" s="1">
        <v>0.3</v>
      </c>
      <c r="L147" s="1">
        <v>3.6</v>
      </c>
      <c r="M147" s="2">
        <v>2708.4035199999998</v>
      </c>
      <c r="N147" s="2">
        <v>243.59</v>
      </c>
      <c r="O147" s="2">
        <v>337.81</v>
      </c>
      <c r="P147" s="12">
        <v>77.180150900000001</v>
      </c>
      <c r="Q147" s="12">
        <v>0.44329300836150148</v>
      </c>
    </row>
    <row r="148" spans="1:17" x14ac:dyDescent="0.25">
      <c r="A148" s="6" t="s">
        <v>24</v>
      </c>
      <c r="B148" s="7">
        <v>5</v>
      </c>
      <c r="C148" s="7">
        <v>14.2385714</v>
      </c>
      <c r="D148" s="7">
        <v>9.9670000000000005</v>
      </c>
      <c r="E148" s="9">
        <v>0.7</v>
      </c>
      <c r="F148" s="7">
        <v>90.748263100000003</v>
      </c>
      <c r="G148" s="6" t="s">
        <v>42</v>
      </c>
      <c r="H148" s="6">
        <v>8</v>
      </c>
      <c r="I148" s="1">
        <v>0.30000000000000027</v>
      </c>
      <c r="J148" s="1">
        <v>3</v>
      </c>
      <c r="K148" s="1">
        <v>0.3</v>
      </c>
      <c r="L148" s="1">
        <v>3.6</v>
      </c>
      <c r="M148" s="2">
        <v>2708.4035199999998</v>
      </c>
      <c r="N148" s="2">
        <v>243.59</v>
      </c>
      <c r="O148" s="2">
        <v>337.81</v>
      </c>
      <c r="P148" s="12">
        <v>77.180150900000001</v>
      </c>
      <c r="Q148" s="12">
        <v>0.44329300836150148</v>
      </c>
    </row>
    <row r="149" spans="1:17" x14ac:dyDescent="0.25">
      <c r="A149" s="6" t="s">
        <v>24</v>
      </c>
      <c r="B149" s="7">
        <v>5</v>
      </c>
      <c r="C149" s="7">
        <v>9.9670000000000005</v>
      </c>
      <c r="D149" s="7">
        <v>9.9670000000000005</v>
      </c>
      <c r="E149" s="9">
        <v>1</v>
      </c>
      <c r="F149" s="7">
        <v>101.068039</v>
      </c>
      <c r="G149" s="6" t="s">
        <v>42</v>
      </c>
      <c r="H149" s="6">
        <v>8</v>
      </c>
      <c r="I149" s="1">
        <v>0.30000000000000027</v>
      </c>
      <c r="J149" s="1">
        <v>3</v>
      </c>
      <c r="K149" s="1">
        <v>0.3</v>
      </c>
      <c r="L149" s="1">
        <v>3.6</v>
      </c>
      <c r="M149" s="2">
        <v>2708.4035199999998</v>
      </c>
      <c r="N149" s="2">
        <v>243.59</v>
      </c>
      <c r="O149" s="2">
        <v>337.81</v>
      </c>
      <c r="P149" s="12">
        <v>77.180150900000001</v>
      </c>
      <c r="Q149" s="12">
        <v>0.44329300836150148</v>
      </c>
    </row>
    <row r="150" spans="1:17" x14ac:dyDescent="0.25">
      <c r="A150" s="6" t="s">
        <v>24</v>
      </c>
      <c r="B150" s="7">
        <v>5</v>
      </c>
      <c r="C150" s="7">
        <v>7.6669230800000001</v>
      </c>
      <c r="D150" s="7">
        <v>9.9670000000000005</v>
      </c>
      <c r="E150" s="9">
        <v>1.3</v>
      </c>
      <c r="F150" s="7">
        <v>108.39444</v>
      </c>
      <c r="G150" s="6" t="s">
        <v>42</v>
      </c>
      <c r="H150" s="6">
        <v>8</v>
      </c>
      <c r="I150" s="1">
        <v>0.30000000000000027</v>
      </c>
      <c r="J150" s="1">
        <v>3</v>
      </c>
      <c r="K150" s="1">
        <v>0.3</v>
      </c>
      <c r="L150" s="1">
        <v>3.6</v>
      </c>
      <c r="M150" s="2">
        <v>2708.4035199999998</v>
      </c>
      <c r="N150" s="2">
        <v>243.59</v>
      </c>
      <c r="O150" s="2">
        <v>337.81</v>
      </c>
      <c r="P150" s="12">
        <v>77.180150900000001</v>
      </c>
      <c r="Q150" s="12">
        <v>0.44329300836150148</v>
      </c>
    </row>
    <row r="151" spans="1:17" x14ac:dyDescent="0.25">
      <c r="A151" s="6" t="s">
        <v>24</v>
      </c>
      <c r="B151" s="7">
        <v>5</v>
      </c>
      <c r="C151" s="7">
        <v>6.2293750000000001</v>
      </c>
      <c r="D151" s="7">
        <v>9.9670000000000005</v>
      </c>
      <c r="E151" s="9">
        <v>1.6</v>
      </c>
      <c r="F151" s="7">
        <v>113.98819</v>
      </c>
      <c r="G151" s="6" t="s">
        <v>42</v>
      </c>
      <c r="H151" s="6">
        <v>8</v>
      </c>
      <c r="I151" s="1">
        <v>0.30000000000000027</v>
      </c>
      <c r="J151" s="1">
        <v>3</v>
      </c>
      <c r="K151" s="1">
        <v>0.3</v>
      </c>
      <c r="L151" s="1">
        <v>3.6</v>
      </c>
      <c r="M151" s="2">
        <v>2708.4035199999998</v>
      </c>
      <c r="N151" s="2">
        <v>243.59</v>
      </c>
      <c r="O151" s="2">
        <v>337.81</v>
      </c>
      <c r="P151" s="12">
        <v>77.180150900000001</v>
      </c>
      <c r="Q151" s="12">
        <v>0.44329300836150148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SR=0.1</vt:lpstr>
      <vt:lpstr>SR=0.4</vt:lpstr>
      <vt:lpstr>SR=0.7</vt:lpstr>
      <vt:lpstr>SR=1</vt:lpstr>
      <vt:lpstr>SR=1.3</vt:lpstr>
      <vt:lpstr>SR=1.6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johayon</dc:creator>
  <cp:lastModifiedBy>Brandon Walther</cp:lastModifiedBy>
  <dcterms:created xsi:type="dcterms:W3CDTF">2023-04-30T04:21:43Z</dcterms:created>
  <dcterms:modified xsi:type="dcterms:W3CDTF">2023-04-30T17:38:44Z</dcterms:modified>
</cp:coreProperties>
</file>