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HGPS\"/>
    </mc:Choice>
  </mc:AlternateContent>
  <xr:revisionPtr revIDLastSave="0" documentId="13_ncr:1_{98954A45-580E-41B2-BEB1-DB2E3DD8582A}" xr6:coauthVersionLast="47" xr6:coauthVersionMax="47" xr10:uidLastSave="{00000000-0000-0000-0000-000000000000}"/>
  <bookViews>
    <workbookView xWindow="5070" yWindow="5070" windowWidth="38700" windowHeight="15345" xr2:uid="{6C0DE64D-E316-4969-BBE4-AF3933AD8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B35" i="1"/>
  <c r="C34" i="1"/>
  <c r="D34" i="1"/>
  <c r="E34" i="1"/>
  <c r="F34" i="1"/>
  <c r="G34" i="1"/>
  <c r="H34" i="1"/>
  <c r="R34" i="1" s="1"/>
  <c r="I34" i="1"/>
  <c r="Q34" i="1" s="1"/>
  <c r="J34" i="1"/>
  <c r="R35" i="1" s="1"/>
  <c r="K34" i="1"/>
  <c r="L34" i="1"/>
  <c r="M34" i="1"/>
  <c r="N34" i="1"/>
  <c r="O34" i="1"/>
  <c r="B34" i="1"/>
  <c r="Q35" i="1" l="1"/>
  <c r="K29" i="1" l="1"/>
  <c r="I29" i="1"/>
  <c r="C29" i="1" l="1"/>
  <c r="G29" i="1" l="1"/>
  <c r="D29" i="1"/>
  <c r="E29" i="1"/>
  <c r="F29" i="1"/>
  <c r="H29" i="1"/>
  <c r="J29" i="1"/>
  <c r="L29" i="1"/>
  <c r="M29" i="1"/>
  <c r="N29" i="1"/>
  <c r="O29" i="1"/>
  <c r="P29" i="1"/>
  <c r="Q29" i="1"/>
  <c r="R29" i="1"/>
  <c r="S29" i="1"/>
  <c r="T29" i="1"/>
  <c r="U29" i="1"/>
  <c r="B29" i="1"/>
</calcChain>
</file>

<file path=xl/sharedStrings.xml><?xml version="1.0" encoding="utf-8"?>
<sst xmlns="http://schemas.openxmlformats.org/spreadsheetml/2006/main" count="70" uniqueCount="19">
  <si>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</si>
  <si>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</si>
  <si>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</si>
  <si>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</si>
  <si>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</si>
  <si>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</si>
  <si>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</si>
  <si>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</si>
  <si>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</si>
  <si>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</si>
  <si>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Nucleus</t>
  </si>
  <si>
    <t>Cytoplasm</t>
  </si>
  <si>
    <t>Young's Modulus (MPa)</t>
  </si>
  <si>
    <t>Median Stiffness (MPa)</t>
  </si>
  <si>
    <t>File</t>
  </si>
  <si>
    <t>File #</t>
  </si>
  <si>
    <t xml:space="preserve"> Average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</si>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</sst>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1595-BD6F-4C7C-900B-A4C9FE309CAC}">
  <dimension ref="A1:U35"/>
  <sheetViews>
    <sheetView tabSelected="1" workbookViewId="0">
      <selection activeCell="K20" sqref="K20"/>
    </sheetView>
  </sheetViews>
  <sheetFormatPr defaultRowHeight="15" x14ac:dyDescent="0.25"/>
  <cols>
    <col min="3" max="3" width="10.28515625" bestFit="1" customWidth="1"/>
    <col min="5" max="5" width="10.28515625" bestFit="1" customWidth="1"/>
    <col min="7" max="7" width="10.28515625" bestFit="1" customWidth="1"/>
    <col min="9" max="9" width="10.28515625" bestFit="1" customWidth="1"/>
    <col min="11" max="11" width="10.28515625" bestFit="1" customWidth="1"/>
    <col min="13" max="13" width="10.28515625" bestFit="1" customWidth="1"/>
    <col min="15" max="15" width="10.28515625" bestFit="1" customWidth="1"/>
    <col min="17" max="17" width="10.28515625" bestFit="1" customWidth="1"/>
    <col min="19" max="19" width="10.28515625" bestFit="1" customWidth="1"/>
    <col min="21" max="21" width="10.28515625" bestFit="1" customWidth="1"/>
  </cols>
  <sheetData>
    <row r="1" spans="1:21" x14ac:dyDescent="0.25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2" t="s">
        <v>14</v>
      </c>
      <c r="B2" s="3" t="s">
        <v>0</v>
      </c>
      <c r="C2" s="3"/>
      <c r="D2" s="3" t="s">
        <v>1</v>
      </c>
      <c r="E2" s="3"/>
      <c r="F2" s="3" t="s">
        <v>2</v>
      </c>
      <c r="G2" s="3"/>
      <c r="H2" s="3" t="s">
        <v>3</v>
      </c>
      <c r="I2" s="3"/>
      <c r="J2" s="3" t="s">
        <v>4</v>
      </c>
      <c r="K2" s="3"/>
      <c r="L2" s="3" t="s">
        <v>5</v>
      </c>
      <c r="M2" s="3"/>
      <c r="N2" s="3" t="s">
        <v>6</v>
      </c>
      <c r="O2" s="3"/>
      <c r="P2" s="3" t="s">
        <v>7</v>
      </c>
      <c r="Q2" s="3"/>
      <c r="R2" s="3" t="s">
        <v>8</v>
      </c>
      <c r="S2" s="3"/>
      <c r="T2" s="3" t="s">
        <v>9</v>
      </c>
      <c r="U2" s="3"/>
    </row>
    <row r="3" spans="1:21" x14ac:dyDescent="0.25"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</row>
    <row r="4" spans="1:21" x14ac:dyDescent="0.25">
      <c r="A4">
        <v>0</v>
      </c>
      <c r="B4">
        <v>2.4099999999999998E-3</v>
      </c>
      <c r="C4">
        <v>8.1099999999999992E-3</v>
      </c>
      <c r="D4">
        <v>3.7599999999999999E-3</v>
      </c>
      <c r="E4">
        <v>1.1900000000000001E-2</v>
      </c>
      <c r="F4">
        <v>4.64E-3</v>
      </c>
      <c r="G4">
        <v>8.6899999999999998E-3</v>
      </c>
      <c r="H4">
        <v>3.5400000000000002E-3</v>
      </c>
      <c r="I4">
        <v>6.45E-3</v>
      </c>
      <c r="J4">
        <v>5.4999999999999997E-3</v>
      </c>
      <c r="K4">
        <v>4.5699999999999998E-2</v>
      </c>
      <c r="L4">
        <v>3.5100000000000001E-3</v>
      </c>
      <c r="M4">
        <v>3.5499999999999997E-2</v>
      </c>
      <c r="N4">
        <v>6.4700000000000001E-3</v>
      </c>
      <c r="O4">
        <v>8.14E-2</v>
      </c>
      <c r="P4">
        <v>1.7600000000000001E-2</v>
      </c>
      <c r="Q4">
        <v>9.5099999999999994E-3</v>
      </c>
    </row>
    <row r="5" spans="1:21" x14ac:dyDescent="0.25">
      <c r="A5">
        <v>1</v>
      </c>
      <c r="B5">
        <v>3.0000000000000001E-3</v>
      </c>
      <c r="C5">
        <v>5.3499999999999997E-3</v>
      </c>
      <c r="D5">
        <v>4.5900000000000003E-3</v>
      </c>
      <c r="E5">
        <v>6.5399999999999998E-3</v>
      </c>
      <c r="F5">
        <v>3.62E-3</v>
      </c>
      <c r="G5">
        <v>6.5399999999999998E-3</v>
      </c>
      <c r="H5">
        <v>3.9899999999999996E-3</v>
      </c>
      <c r="I5">
        <v>1.15E-2</v>
      </c>
      <c r="J5">
        <v>3.63E-3</v>
      </c>
      <c r="K5">
        <v>5.0999999999999997E-2</v>
      </c>
      <c r="L5">
        <v>2.8E-3</v>
      </c>
      <c r="M5">
        <v>1.37E-2</v>
      </c>
      <c r="N5">
        <v>3.4499999999999999E-3</v>
      </c>
      <c r="O5">
        <v>4.02E-2</v>
      </c>
      <c r="P5">
        <v>9.2300000000000004E-3</v>
      </c>
      <c r="Q5">
        <v>2.7E-2</v>
      </c>
    </row>
    <row r="6" spans="1:21" x14ac:dyDescent="0.25">
      <c r="A6">
        <v>2</v>
      </c>
      <c r="B6">
        <v>2.49E-3</v>
      </c>
      <c r="C6">
        <v>4.2500000000000003E-3</v>
      </c>
      <c r="D6">
        <v>3.96E-3</v>
      </c>
      <c r="E6">
        <v>5.4999999999999997E-3</v>
      </c>
      <c r="F6">
        <v>4.3400000000000001E-3</v>
      </c>
      <c r="G6">
        <v>5.8399999999999997E-3</v>
      </c>
      <c r="H6">
        <v>4.0899999999999999E-3</v>
      </c>
      <c r="I6">
        <v>7.6E-3</v>
      </c>
      <c r="J6">
        <v>3.2699999999999999E-3</v>
      </c>
      <c r="K6">
        <v>4.1300000000000003E-2</v>
      </c>
      <c r="L6">
        <v>2.5999999999999999E-3</v>
      </c>
      <c r="M6">
        <v>1.4500000000000001E-2</v>
      </c>
      <c r="N6">
        <v>4.1999999999999997E-3</v>
      </c>
      <c r="O6">
        <v>2.0899999999999998E-2</v>
      </c>
      <c r="P6">
        <v>1.5599999999999999E-2</v>
      </c>
      <c r="Q6">
        <v>3.9399999999999998E-2</v>
      </c>
    </row>
    <row r="7" spans="1:21" x14ac:dyDescent="0.25">
      <c r="A7">
        <v>3</v>
      </c>
      <c r="B7">
        <v>3.0300000000000001E-3</v>
      </c>
      <c r="C7">
        <v>1.2999999999999999E-2</v>
      </c>
      <c r="D7">
        <v>5.0099999999999997E-3</v>
      </c>
      <c r="E7">
        <v>8.7799999999999996E-3</v>
      </c>
      <c r="F7">
        <v>3.5999999999999999E-3</v>
      </c>
      <c r="G7">
        <v>7.0499999999999998E-3</v>
      </c>
      <c r="H7">
        <v>4.0299999999999997E-3</v>
      </c>
      <c r="I7">
        <v>6.45E-3</v>
      </c>
      <c r="J7">
        <v>4.2199999999999998E-3</v>
      </c>
      <c r="K7">
        <v>2.1499999999999998E-2</v>
      </c>
      <c r="L7">
        <v>2.9299999999999999E-3</v>
      </c>
      <c r="M7">
        <v>1.72E-2</v>
      </c>
      <c r="N7">
        <v>4.15E-3</v>
      </c>
      <c r="O7">
        <v>1.5699999999999999E-2</v>
      </c>
      <c r="P7">
        <v>7.3800000000000003E-3</v>
      </c>
      <c r="Q7">
        <v>3.1399999999999997E-2</v>
      </c>
    </row>
    <row r="8" spans="1:21" x14ac:dyDescent="0.25">
      <c r="A8">
        <v>4</v>
      </c>
      <c r="B8">
        <v>3.3400000000000001E-3</v>
      </c>
      <c r="C8">
        <v>4.5500000000000002E-3</v>
      </c>
      <c r="D8">
        <v>5.1399999999999996E-3</v>
      </c>
      <c r="E8">
        <v>5.1599999999999997E-3</v>
      </c>
      <c r="F8">
        <v>3.1900000000000001E-3</v>
      </c>
      <c r="G8">
        <v>5.7600000000000004E-3</v>
      </c>
      <c r="H8">
        <v>3.46E-3</v>
      </c>
      <c r="I8">
        <v>6.0299999999999998E-3</v>
      </c>
      <c r="J8">
        <v>3.9399999999999999E-3</v>
      </c>
      <c r="K8">
        <v>3.8100000000000002E-2</v>
      </c>
      <c r="L8">
        <v>2.3600000000000001E-3</v>
      </c>
      <c r="M8">
        <v>5.2699999999999997E-2</v>
      </c>
      <c r="N8">
        <v>3.4299999999999999E-3</v>
      </c>
      <c r="O8">
        <v>6.7400000000000002E-2</v>
      </c>
      <c r="P8">
        <v>2.87E-2</v>
      </c>
      <c r="Q8">
        <v>3.2500000000000001E-2</v>
      </c>
    </row>
    <row r="9" spans="1:21" x14ac:dyDescent="0.25">
      <c r="A9">
        <v>5</v>
      </c>
      <c r="B9">
        <v>2.9399999999999999E-3</v>
      </c>
      <c r="C9">
        <v>5.4599999999999996E-3</v>
      </c>
      <c r="D9">
        <v>4.3600000000000002E-3</v>
      </c>
      <c r="E9">
        <v>5.3899999999999998E-3</v>
      </c>
      <c r="F9">
        <v>3.5699999999999998E-3</v>
      </c>
      <c r="G9">
        <v>5.47E-3</v>
      </c>
      <c r="H9">
        <v>3.6600000000000001E-3</v>
      </c>
      <c r="I9">
        <v>7.3200000000000001E-3</v>
      </c>
      <c r="J9">
        <v>4.45E-3</v>
      </c>
      <c r="K9">
        <v>6.9199999999999998E-2</v>
      </c>
      <c r="L9">
        <v>3.7499999999999999E-3</v>
      </c>
      <c r="M9">
        <v>6.4299999999999996E-2</v>
      </c>
      <c r="N9">
        <v>3.7799999999999999E-3</v>
      </c>
      <c r="O9">
        <v>1.9400000000000001E-2</v>
      </c>
      <c r="P9">
        <v>1.8599999999999998E-2</v>
      </c>
      <c r="Q9">
        <v>2.2800000000000001E-2</v>
      </c>
    </row>
    <row r="10" spans="1:21" x14ac:dyDescent="0.25">
      <c r="A10">
        <v>6</v>
      </c>
      <c r="B10">
        <v>3.49E-3</v>
      </c>
      <c r="C10">
        <v>7.1000000000000004E-3</v>
      </c>
      <c r="D10">
        <v>4.0299999999999997E-3</v>
      </c>
      <c r="E10">
        <v>7.3899999999999999E-3</v>
      </c>
      <c r="F10">
        <v>2.7899999999999999E-3</v>
      </c>
      <c r="G10">
        <v>6.4599999999999996E-3</v>
      </c>
      <c r="H10">
        <v>3.2299999999999998E-3</v>
      </c>
      <c r="I10">
        <v>6.2899999999999996E-3</v>
      </c>
      <c r="J10">
        <v>3.9300000000000003E-3</v>
      </c>
      <c r="K10">
        <v>3.95E-2</v>
      </c>
      <c r="L10">
        <v>2.7000000000000001E-3</v>
      </c>
      <c r="M10">
        <v>5.1700000000000003E-2</v>
      </c>
      <c r="N10">
        <v>3.32E-3</v>
      </c>
      <c r="O10">
        <v>7.1800000000000003E-2</v>
      </c>
      <c r="P10">
        <v>8.8599999999999998E-3</v>
      </c>
      <c r="Q10">
        <v>8.0799999999999997E-2</v>
      </c>
    </row>
    <row r="11" spans="1:21" x14ac:dyDescent="0.25">
      <c r="A11">
        <v>7</v>
      </c>
      <c r="B11">
        <v>3.2000000000000002E-3</v>
      </c>
      <c r="C11">
        <v>1.1599999999999999E-2</v>
      </c>
      <c r="D11">
        <v>5.7000000000000002E-3</v>
      </c>
      <c r="E11">
        <v>5.9199999999999999E-3</v>
      </c>
      <c r="F11">
        <v>3.49E-3</v>
      </c>
      <c r="G11">
        <v>7.1000000000000004E-3</v>
      </c>
      <c r="H11">
        <v>3.79E-3</v>
      </c>
      <c r="I11">
        <v>7.1199999999999996E-3</v>
      </c>
      <c r="J11">
        <v>3.2699999999999999E-3</v>
      </c>
      <c r="K11">
        <v>1.17E-2</v>
      </c>
      <c r="L11">
        <v>2.2899999999999999E-3</v>
      </c>
      <c r="M11">
        <v>2.1899999999999999E-2</v>
      </c>
      <c r="N11">
        <v>4.0299999999999997E-3</v>
      </c>
      <c r="O11">
        <v>8.48E-2</v>
      </c>
      <c r="P11">
        <v>1.41E-2</v>
      </c>
      <c r="Q11">
        <v>8.6999999999999994E-2</v>
      </c>
    </row>
    <row r="12" spans="1:21" x14ac:dyDescent="0.25">
      <c r="A12">
        <v>8</v>
      </c>
      <c r="B12">
        <v>3.5400000000000002E-3</v>
      </c>
      <c r="C12">
        <v>5.8900000000000003E-3</v>
      </c>
      <c r="D12">
        <v>6.2399999999999999E-3</v>
      </c>
      <c r="E12">
        <v>7.45E-3</v>
      </c>
      <c r="F12">
        <v>2.8700000000000002E-3</v>
      </c>
      <c r="G12">
        <v>1.11E-2</v>
      </c>
      <c r="H12">
        <v>4.0499999999999998E-3</v>
      </c>
      <c r="I12">
        <v>7.9299999999999995E-3</v>
      </c>
      <c r="J12">
        <v>2.8600000000000001E-3</v>
      </c>
      <c r="K12">
        <v>2.53E-2</v>
      </c>
      <c r="L12">
        <v>2.1199999999999999E-3</v>
      </c>
      <c r="M12">
        <v>4.7199999999999999E-2</v>
      </c>
      <c r="N12">
        <v>3.81E-3</v>
      </c>
      <c r="O12">
        <v>1.4999999999999999E-2</v>
      </c>
      <c r="P12">
        <v>1.2999999999999999E-2</v>
      </c>
      <c r="Q12">
        <v>5.4899999999999997E-2</v>
      </c>
    </row>
    <row r="13" spans="1:21" x14ac:dyDescent="0.25">
      <c r="A13">
        <v>9</v>
      </c>
      <c r="B13">
        <v>4.0099999999999997E-3</v>
      </c>
      <c r="C13">
        <v>3.8800000000000002E-3</v>
      </c>
      <c r="D13">
        <v>5.8100000000000001E-3</v>
      </c>
      <c r="E13">
        <v>7.3400000000000002E-3</v>
      </c>
      <c r="F13">
        <v>3.7599999999999999E-3</v>
      </c>
      <c r="G13">
        <v>1.21E-2</v>
      </c>
      <c r="H13">
        <v>3.64E-3</v>
      </c>
      <c r="I13">
        <v>9.2599999999999991E-3</v>
      </c>
      <c r="J13">
        <v>3.0599999999999998E-3</v>
      </c>
      <c r="K13">
        <v>2.0299999999999999E-2</v>
      </c>
      <c r="L13">
        <v>2.48E-3</v>
      </c>
      <c r="M13">
        <v>4.0800000000000003E-2</v>
      </c>
      <c r="N13">
        <v>4.1999999999999997E-3</v>
      </c>
      <c r="O13">
        <v>1.0200000000000001E-2</v>
      </c>
      <c r="P13">
        <v>1.52E-2</v>
      </c>
      <c r="Q13">
        <v>3.1800000000000002E-2</v>
      </c>
    </row>
    <row r="14" spans="1:21" x14ac:dyDescent="0.25">
      <c r="A14">
        <v>10</v>
      </c>
      <c r="B14">
        <v>2.7299999999999998E-3</v>
      </c>
      <c r="C14">
        <v>6.9800000000000001E-3</v>
      </c>
      <c r="D14">
        <v>4.6600000000000001E-3</v>
      </c>
      <c r="E14">
        <v>4.7200000000000002E-3</v>
      </c>
      <c r="F14">
        <v>3.7699999999999999E-3</v>
      </c>
      <c r="G14">
        <v>8.1200000000000005E-3</v>
      </c>
      <c r="H14">
        <v>4.9300000000000004E-3</v>
      </c>
      <c r="I14">
        <v>5.0099999999999997E-3</v>
      </c>
      <c r="J14">
        <v>2.8999999999999998E-3</v>
      </c>
      <c r="K14">
        <v>2.2700000000000001E-2</v>
      </c>
      <c r="L14">
        <v>2.7299999999999998E-3</v>
      </c>
      <c r="M14">
        <v>6.6500000000000004E-2</v>
      </c>
      <c r="N14">
        <v>4.1000000000000003E-3</v>
      </c>
      <c r="O14">
        <v>2.7099999999999999E-2</v>
      </c>
      <c r="P14">
        <v>6.5300000000000002E-3</v>
      </c>
      <c r="Q14">
        <v>2.69E-2</v>
      </c>
    </row>
    <row r="15" spans="1:21" x14ac:dyDescent="0.25">
      <c r="A15">
        <v>11</v>
      </c>
      <c r="B15">
        <v>2.8E-3</v>
      </c>
      <c r="C15">
        <v>5.8300000000000001E-3</v>
      </c>
      <c r="D15">
        <v>4.45E-3</v>
      </c>
      <c r="E15">
        <v>6.5100000000000002E-3</v>
      </c>
      <c r="F15">
        <v>3.63E-3</v>
      </c>
      <c r="G15">
        <v>9.2599999999999991E-3</v>
      </c>
      <c r="H15">
        <v>4.1900000000000001E-3</v>
      </c>
      <c r="I15">
        <v>8.4799999999999997E-3</v>
      </c>
      <c r="J15">
        <v>3.0999999999999999E-3</v>
      </c>
      <c r="K15">
        <v>1.9800000000000002E-2</v>
      </c>
      <c r="L15">
        <v>2.63E-3</v>
      </c>
      <c r="M15">
        <v>7.6100000000000001E-2</v>
      </c>
      <c r="N15">
        <v>3.7699999999999999E-3</v>
      </c>
      <c r="O15">
        <v>9.5999999999999992E-3</v>
      </c>
      <c r="P15">
        <v>1.43E-2</v>
      </c>
      <c r="Q15">
        <v>1.8800000000000001E-2</v>
      </c>
    </row>
    <row r="16" spans="1:21" x14ac:dyDescent="0.25">
      <c r="A16">
        <v>12</v>
      </c>
      <c r="B16">
        <v>2.63E-3</v>
      </c>
      <c r="C16">
        <v>7.6899999999999998E-3</v>
      </c>
      <c r="D16">
        <v>3.0300000000000001E-3</v>
      </c>
      <c r="E16">
        <v>7.9799999999999992E-3</v>
      </c>
      <c r="F16">
        <v>3.0000000000000001E-3</v>
      </c>
      <c r="G16">
        <v>5.5199999999999997E-3</v>
      </c>
      <c r="H16">
        <v>4.0899999999999999E-3</v>
      </c>
      <c r="I16">
        <v>7.0699999999999999E-3</v>
      </c>
      <c r="J16">
        <v>2.7100000000000002E-3</v>
      </c>
      <c r="K16">
        <v>2.7900000000000001E-2</v>
      </c>
      <c r="L16">
        <v>2.9099999999999998E-3</v>
      </c>
      <c r="M16">
        <v>2.6700000000000002E-2</v>
      </c>
      <c r="N16">
        <v>3.9500000000000004E-3</v>
      </c>
      <c r="O16">
        <v>9.1000000000000004E-3</v>
      </c>
      <c r="P16">
        <v>1.6299999999999999E-2</v>
      </c>
      <c r="Q16">
        <v>2.0199999999999999E-2</v>
      </c>
    </row>
    <row r="17" spans="1:21" x14ac:dyDescent="0.25">
      <c r="A17">
        <v>13</v>
      </c>
      <c r="B17">
        <v>3.2399999999999998E-3</v>
      </c>
      <c r="C17">
        <v>4.7699999999999999E-3</v>
      </c>
      <c r="D17">
        <v>3.1900000000000001E-3</v>
      </c>
      <c r="E17">
        <v>8.3300000000000006E-3</v>
      </c>
      <c r="F17">
        <v>3.7200000000000002E-3</v>
      </c>
      <c r="G17">
        <v>8.0999999999999996E-3</v>
      </c>
      <c r="H17">
        <v>4.5900000000000003E-3</v>
      </c>
      <c r="I17">
        <v>6.7000000000000002E-3</v>
      </c>
      <c r="J17">
        <v>3.5000000000000001E-3</v>
      </c>
      <c r="K17">
        <v>5.0599999999999999E-2</v>
      </c>
      <c r="L17">
        <v>3.98E-3</v>
      </c>
      <c r="M17">
        <v>3.0800000000000001E-2</v>
      </c>
      <c r="N17">
        <v>3.7100000000000002E-3</v>
      </c>
      <c r="O17">
        <v>4.0500000000000001E-2</v>
      </c>
      <c r="P17">
        <v>6.6800000000000002E-3</v>
      </c>
      <c r="Q17">
        <v>0.13200000000000001</v>
      </c>
    </row>
    <row r="18" spans="1:21" x14ac:dyDescent="0.25">
      <c r="A18">
        <v>14</v>
      </c>
      <c r="B18">
        <v>3.4399999999999999E-3</v>
      </c>
      <c r="C18">
        <v>6.5900000000000004E-3</v>
      </c>
      <c r="D18">
        <v>3.1099999999999999E-3</v>
      </c>
      <c r="E18">
        <v>7.6099999999999996E-3</v>
      </c>
      <c r="F18">
        <v>3.6600000000000001E-3</v>
      </c>
      <c r="G18">
        <v>1.5599999999999999E-2</v>
      </c>
      <c r="H18">
        <v>5.2199999999999998E-3</v>
      </c>
      <c r="I18">
        <v>5.1799999999999997E-3</v>
      </c>
      <c r="J18">
        <v>3.46E-3</v>
      </c>
      <c r="K18">
        <v>3.09E-2</v>
      </c>
      <c r="L18">
        <v>2.0899999999999998E-3</v>
      </c>
      <c r="M18">
        <v>3.5000000000000003E-2</v>
      </c>
      <c r="N18">
        <v>3.79E-3</v>
      </c>
      <c r="O18">
        <v>6.5100000000000005E-2</v>
      </c>
      <c r="P18">
        <v>9.8399999999999998E-3</v>
      </c>
      <c r="Q18">
        <v>1.35E-2</v>
      </c>
    </row>
    <row r="19" spans="1:21" x14ac:dyDescent="0.25">
      <c r="A19">
        <v>15</v>
      </c>
      <c r="B19">
        <v>2.8800000000000002E-3</v>
      </c>
      <c r="C19">
        <v>9.6500000000000006E-3</v>
      </c>
      <c r="D19">
        <v>5.7200000000000003E-3</v>
      </c>
      <c r="E19">
        <v>8.8800000000000007E-3</v>
      </c>
      <c r="F19">
        <v>3.4299999999999999E-3</v>
      </c>
      <c r="G19">
        <v>6.7099999999999998E-3</v>
      </c>
      <c r="H19">
        <v>4.1900000000000001E-3</v>
      </c>
      <c r="I19">
        <v>7.4599999999999996E-3</v>
      </c>
      <c r="K19">
        <v>2.6100000000000002E-2</v>
      </c>
      <c r="L19">
        <v>2.4399999999999999E-3</v>
      </c>
      <c r="M19">
        <v>8.2199999999999995E-2</v>
      </c>
      <c r="N19">
        <v>4.0200000000000001E-3</v>
      </c>
      <c r="O19">
        <v>6.5100000000000005E-2</v>
      </c>
      <c r="P19">
        <v>5.8799999999999998E-3</v>
      </c>
      <c r="Q19">
        <v>1.5299999999999999E-2</v>
      </c>
    </row>
    <row r="20" spans="1:21" x14ac:dyDescent="0.25">
      <c r="A20">
        <v>16</v>
      </c>
      <c r="B20">
        <v>2.5400000000000002E-3</v>
      </c>
      <c r="C20">
        <v>1.66E-2</v>
      </c>
      <c r="D20">
        <v>3.8400000000000001E-3</v>
      </c>
      <c r="E20">
        <v>5.1399999999999996E-3</v>
      </c>
      <c r="F20">
        <v>3.1700000000000001E-3</v>
      </c>
      <c r="G20">
        <v>6.7000000000000002E-3</v>
      </c>
      <c r="H20">
        <v>5.1599999999999997E-3</v>
      </c>
      <c r="I20">
        <v>7.6600000000000001E-3</v>
      </c>
      <c r="K20">
        <v>6.3600000000000004E-2</v>
      </c>
      <c r="L20">
        <v>2.9299999999999999E-3</v>
      </c>
      <c r="M20">
        <v>8.2199999999999995E-2</v>
      </c>
      <c r="O20">
        <v>1.8100000000000002E-2</v>
      </c>
      <c r="P20">
        <v>1.2E-2</v>
      </c>
      <c r="Q20">
        <v>1.7299999999999999E-2</v>
      </c>
    </row>
    <row r="21" spans="1:21" x14ac:dyDescent="0.25">
      <c r="A21">
        <v>17</v>
      </c>
      <c r="B21">
        <v>2.66E-3</v>
      </c>
      <c r="C21">
        <v>4.8700000000000002E-3</v>
      </c>
      <c r="D21">
        <v>6.1999999999999998E-3</v>
      </c>
      <c r="F21">
        <v>3.0899999999999999E-3</v>
      </c>
      <c r="H21">
        <v>3.6600000000000001E-3</v>
      </c>
      <c r="I21">
        <v>7.3099999999999997E-3</v>
      </c>
      <c r="K21">
        <v>2.5499999999999998E-2</v>
      </c>
      <c r="L21">
        <v>2.48E-3</v>
      </c>
      <c r="M21">
        <v>2.6800000000000001E-2</v>
      </c>
      <c r="O21">
        <v>6.8000000000000005E-2</v>
      </c>
      <c r="P21">
        <v>6.4400000000000004E-3</v>
      </c>
    </row>
    <row r="22" spans="1:21" x14ac:dyDescent="0.25">
      <c r="A22">
        <v>18</v>
      </c>
      <c r="C22">
        <v>4.5999999999999999E-3</v>
      </c>
      <c r="D22">
        <v>4.4200000000000003E-3</v>
      </c>
      <c r="F22">
        <v>3.2799999999999999E-3</v>
      </c>
      <c r="H22">
        <v>3.48E-3</v>
      </c>
      <c r="I22">
        <v>9.0699999999999999E-3</v>
      </c>
      <c r="K22">
        <v>1.6899999999999998E-2</v>
      </c>
      <c r="M22">
        <v>6.8000000000000005E-2</v>
      </c>
      <c r="O22">
        <v>2.12E-2</v>
      </c>
    </row>
    <row r="23" spans="1:21" x14ac:dyDescent="0.25">
      <c r="A23">
        <v>19</v>
      </c>
      <c r="D23">
        <v>3.7499999999999999E-3</v>
      </c>
      <c r="F23">
        <v>3.0799999999999998E-3</v>
      </c>
      <c r="I23">
        <v>5.8900000000000003E-3</v>
      </c>
      <c r="K23">
        <v>1.7500000000000002E-2</v>
      </c>
    </row>
    <row r="24" spans="1:21" x14ac:dyDescent="0.25">
      <c r="A24">
        <v>20</v>
      </c>
      <c r="K24">
        <v>1.6E-2</v>
      </c>
    </row>
    <row r="26" spans="1:21" x14ac:dyDescent="0.25">
      <c r="B26" s="1" t="s">
        <v>13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B27" s="1" t="s">
        <v>0</v>
      </c>
      <c r="C27" s="1"/>
      <c r="D27" s="3" t="s">
        <v>1</v>
      </c>
      <c r="E27" s="3"/>
      <c r="F27" s="3" t="s">
        <v>2</v>
      </c>
      <c r="G27" s="3"/>
      <c r="H27" s="3" t="s">
        <v>3</v>
      </c>
      <c r="I27" s="3"/>
      <c r="J27" s="3" t="s">
        <v>4</v>
      </c>
      <c r="K27" s="3"/>
      <c r="L27" s="3" t="s">
        <v>5</v>
      </c>
      <c r="M27" s="3"/>
      <c r="N27" s="3" t="s">
        <v>6</v>
      </c>
      <c r="O27" s="3"/>
      <c r="P27" s="3" t="s">
        <v>7</v>
      </c>
      <c r="Q27" s="3"/>
      <c r="R27" s="3" t="s">
        <v>8</v>
      </c>
      <c r="S27" s="3"/>
      <c r="T27" s="3" t="s">
        <v>9</v>
      </c>
      <c r="U27" s="3"/>
    </row>
    <row r="28" spans="1:21" x14ac:dyDescent="0.25">
      <c r="B28" s="2" t="s">
        <v>10</v>
      </c>
      <c r="C28" s="2" t="s">
        <v>11</v>
      </c>
      <c r="D28" s="2" t="s">
        <v>10</v>
      </c>
      <c r="E28" s="2" t="s">
        <v>11</v>
      </c>
      <c r="F28" s="2" t="s">
        <v>10</v>
      </c>
      <c r="G28" s="2" t="s">
        <v>11</v>
      </c>
      <c r="H28" s="2" t="s">
        <v>10</v>
      </c>
      <c r="I28" s="2" t="s">
        <v>11</v>
      </c>
      <c r="J28" s="2" t="s">
        <v>10</v>
      </c>
      <c r="K28" s="2" t="s">
        <v>11</v>
      </c>
      <c r="L28" s="2" t="s">
        <v>10</v>
      </c>
      <c r="M28" s="2" t="s">
        <v>11</v>
      </c>
      <c r="N28" s="2" t="s">
        <v>10</v>
      </c>
      <c r="O28" s="2" t="s">
        <v>11</v>
      </c>
      <c r="P28" s="2" t="s">
        <v>10</v>
      </c>
      <c r="Q28" s="2" t="s">
        <v>11</v>
      </c>
      <c r="R28" s="2" t="s">
        <v>10</v>
      </c>
      <c r="S28" s="2" t="s">
        <v>11</v>
      </c>
      <c r="T28" s="2" t="s">
        <v>10</v>
      </c>
      <c r="U28" s="2" t="s">
        <v>11</v>
      </c>
    </row>
    <row r="29" spans="1:21" x14ac:dyDescent="0.25">
      <c r="B29">
        <f t="shared" ref="B29:J29" si="0">MEDIAN(B4:B23)</f>
        <v>2.97E-3</v>
      </c>
      <c r="C29">
        <f t="shared" si="0"/>
        <v>5.8900000000000003E-3</v>
      </c>
      <c r="D29">
        <f t="shared" si="0"/>
        <v>4.4349999999999997E-3</v>
      </c>
      <c r="E29">
        <f t="shared" si="0"/>
        <v>7.3400000000000002E-3</v>
      </c>
      <c r="F29">
        <f t="shared" si="0"/>
        <v>3.5300000000000002E-3</v>
      </c>
      <c r="G29">
        <f t="shared" si="0"/>
        <v>7.0499999999999998E-3</v>
      </c>
      <c r="H29">
        <f t="shared" si="0"/>
        <v>4.0299999999999997E-3</v>
      </c>
      <c r="I29">
        <f t="shared" si="0"/>
        <v>7.2149999999999992E-3</v>
      </c>
      <c r="J29">
        <f t="shared" si="0"/>
        <v>3.46E-3</v>
      </c>
      <c r="K29">
        <f>MEDIAN(K4:K24)</f>
        <v>2.6100000000000002E-2</v>
      </c>
      <c r="L29">
        <f t="shared" ref="L29:U29" si="1">MEDIAN(L4:L23)</f>
        <v>2.6649999999999998E-3</v>
      </c>
      <c r="M29">
        <f t="shared" si="1"/>
        <v>4.0800000000000003E-2</v>
      </c>
      <c r="N29">
        <f t="shared" si="1"/>
        <v>3.8800000000000002E-3</v>
      </c>
      <c r="O29">
        <f t="shared" si="1"/>
        <v>2.7099999999999999E-2</v>
      </c>
      <c r="P29">
        <f t="shared" si="1"/>
        <v>1.2500000000000001E-2</v>
      </c>
      <c r="Q29">
        <f t="shared" si="1"/>
        <v>2.7E-2</v>
      </c>
      <c r="R29" t="e">
        <f t="shared" si="1"/>
        <v>#NUM!</v>
      </c>
      <c r="S29" t="e">
        <f t="shared" si="1"/>
        <v>#NUM!</v>
      </c>
      <c r="T29" t="e">
        <f t="shared" si="1"/>
        <v>#NUM!</v>
      </c>
      <c r="U29" t="e">
        <f t="shared" si="1"/>
        <v>#NUM!</v>
      </c>
    </row>
    <row r="31" spans="1:21" x14ac:dyDescent="0.25">
      <c r="A31" s="2" t="s">
        <v>15</v>
      </c>
      <c r="B31">
        <v>5</v>
      </c>
      <c r="C31">
        <v>8</v>
      </c>
      <c r="D31">
        <v>18</v>
      </c>
      <c r="E31">
        <v>9</v>
      </c>
      <c r="F31">
        <v>7</v>
      </c>
      <c r="G31">
        <v>3</v>
      </c>
      <c r="H31">
        <v>3</v>
      </c>
      <c r="I31">
        <v>7</v>
      </c>
      <c r="J31">
        <v>14</v>
      </c>
      <c r="K31">
        <v>15</v>
      </c>
      <c r="L31">
        <v>11</v>
      </c>
      <c r="M31">
        <v>9</v>
      </c>
      <c r="N31">
        <v>8</v>
      </c>
      <c r="O31">
        <v>10</v>
      </c>
      <c r="P31">
        <v>16</v>
      </c>
      <c r="Q31">
        <v>1</v>
      </c>
    </row>
    <row r="32" spans="1:21" ht="15.75" thickBot="1" x14ac:dyDescent="0.3"/>
    <row r="33" spans="1:18" x14ac:dyDescent="0.25">
      <c r="P33" s="4"/>
      <c r="Q33" s="5" t="s">
        <v>11</v>
      </c>
      <c r="R33" s="6" t="s">
        <v>10</v>
      </c>
    </row>
    <row r="34" spans="1:18" x14ac:dyDescent="0.25">
      <c r="A34" s="7" t="s">
        <v>16</v>
      </c>
      <c r="B34">
        <f>AVERAGE(B4:B24)</f>
        <v>3.0205555555555558E-3</v>
      </c>
      <c r="C34">
        <f t="shared" ref="C34:O34" si="2">AVERAGE(C4:C24)</f>
        <v>7.1984210526315788E-3</v>
      </c>
      <c r="D34">
        <f t="shared" si="2"/>
        <v>4.5484999999999996E-3</v>
      </c>
      <c r="E34">
        <f t="shared" si="2"/>
        <v>7.0905882352941194E-3</v>
      </c>
      <c r="F34">
        <f t="shared" si="2"/>
        <v>3.4850000000000007E-3</v>
      </c>
      <c r="G34">
        <f t="shared" si="2"/>
        <v>8.0070588235294123E-3</v>
      </c>
      <c r="H34">
        <f t="shared" si="2"/>
        <v>4.0521052631578942E-3</v>
      </c>
      <c r="I34">
        <f t="shared" si="2"/>
        <v>7.2890000000000012E-3</v>
      </c>
      <c r="J34">
        <f t="shared" si="2"/>
        <v>3.5866666666666664E-3</v>
      </c>
      <c r="K34">
        <f t="shared" si="2"/>
        <v>3.2433333333333328E-2</v>
      </c>
      <c r="L34">
        <f t="shared" si="2"/>
        <v>2.7627777777777781E-3</v>
      </c>
      <c r="M34">
        <f t="shared" si="2"/>
        <v>4.4936842105263164E-2</v>
      </c>
      <c r="N34">
        <f t="shared" si="2"/>
        <v>4.0112500000000001E-3</v>
      </c>
      <c r="O34">
        <f t="shared" si="2"/>
        <v>3.9505263157894738E-2</v>
      </c>
      <c r="P34" s="8" t="s">
        <v>17</v>
      </c>
      <c r="Q34">
        <f>AVERAGE(C34,E34,G34,I34,K34,M34,O34)*1000</f>
        <v>20.922929529706622</v>
      </c>
      <c r="R34" s="9">
        <f>AVERAGE(B34,D34,F34,H34,J34,L34,N34)*1000</f>
        <v>3.6381221804511279</v>
      </c>
    </row>
    <row r="35" spans="1:18" ht="15.75" thickBot="1" x14ac:dyDescent="0.3">
      <c r="A35" s="7" t="s">
        <v>18</v>
      </c>
      <c r="B35">
        <f>STDEV(B4:B24)</f>
        <v>4.3080597819630264E-4</v>
      </c>
      <c r="C35">
        <f t="shared" ref="C35:O35" si="3">STDEV(C4:C24)</f>
        <v>3.3644006617621386E-3</v>
      </c>
      <c r="D35">
        <f t="shared" si="3"/>
        <v>1.0030022039121509E-3</v>
      </c>
      <c r="E35">
        <f t="shared" si="3"/>
        <v>1.8139854967316972E-3</v>
      </c>
      <c r="F35">
        <f t="shared" si="3"/>
        <v>4.5970814540028374E-4</v>
      </c>
      <c r="G35">
        <f t="shared" si="3"/>
        <v>2.7165183707870497E-3</v>
      </c>
      <c r="H35">
        <f t="shared" si="3"/>
        <v>5.7051223521175753E-4</v>
      </c>
      <c r="I35">
        <f t="shared" si="3"/>
        <v>1.50257638390655E-3</v>
      </c>
      <c r="J35">
        <f t="shared" si="3"/>
        <v>7.3476591672515159E-4</v>
      </c>
      <c r="K35">
        <f t="shared" si="3"/>
        <v>1.6096345340894443E-2</v>
      </c>
      <c r="L35">
        <f t="shared" si="3"/>
        <v>5.2347038295405535E-4</v>
      </c>
      <c r="M35">
        <f t="shared" si="3"/>
        <v>2.2972960205093183E-2</v>
      </c>
      <c r="N35">
        <f t="shared" si="3"/>
        <v>7.1042592858087613E-4</v>
      </c>
      <c r="O35">
        <f t="shared" si="3"/>
        <v>2.717616344609965E-2</v>
      </c>
      <c r="P35" s="10" t="s">
        <v>18</v>
      </c>
      <c r="Q35" s="11">
        <f>STDEV(C34,E34,G34,I34,K34,M34,O34)*1000</f>
        <v>17.257172736384202</v>
      </c>
      <c r="R35" s="12">
        <f>STDEV(B34,D34,F34,H34,J34,L34,N34)*1000</f>
        <v>0.62090049770966438</v>
      </c>
    </row>
  </sheetData>
  <mergeCells count="20">
    <mergeCell ref="N27:O27"/>
    <mergeCell ref="P27:Q27"/>
    <mergeCell ref="R27:S27"/>
    <mergeCell ref="T27:U27"/>
    <mergeCell ref="D27:E27"/>
    <mergeCell ref="F27:G27"/>
    <mergeCell ref="H27:I27"/>
    <mergeCell ref="J27:K27"/>
    <mergeCell ref="L27:M27"/>
    <mergeCell ref="N2:O2"/>
    <mergeCell ref="P2:Q2"/>
    <mergeCell ref="R2:S2"/>
    <mergeCell ref="T2:U2"/>
    <mergeCell ref="B1:U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2020-06-27T01:27:56Z</dcterms:created>
  <dcterms:modified xsi:type="dcterms:W3CDTF">2022-04-04T20:44:34Z</dcterms:modified>
</cp:coreProperties>
</file>