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4115" windowHeight="4395"/>
  </bookViews>
  <sheets>
    <sheet name="linError" sheetId="1" r:id="rId1"/>
  </sheets>
  <calcPr calcId="0"/>
</workbook>
</file>

<file path=xl/calcChain.xml><?xml version="1.0" encoding="utf-8"?>
<calcChain xmlns="http://schemas.openxmlformats.org/spreadsheetml/2006/main">
  <c r="M11" i="1" l="1"/>
  <c r="M10" i="1"/>
  <c r="N5" i="1"/>
  <c r="M5" i="1"/>
  <c r="M6" i="1"/>
</calcChain>
</file>

<file path=xl/sharedStrings.xml><?xml version="1.0" encoding="utf-8"?>
<sst xmlns="http://schemas.openxmlformats.org/spreadsheetml/2006/main" count="10" uniqueCount="10">
  <si>
    <t>run</t>
  </si>
  <si>
    <t>counts_per_mW3x3</t>
  </si>
  <si>
    <t>numions</t>
  </si>
  <si>
    <t>plotted</t>
  </si>
  <si>
    <t>lin</t>
  </si>
  <si>
    <t>fit</t>
  </si>
  <si>
    <t>residual</t>
  </si>
  <si>
    <t>sing.at.ave</t>
  </si>
  <si>
    <t>sigma</t>
  </si>
  <si>
    <t>w/ 2's and 1/2: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</si>
</sst>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O16" sqref="O1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66</v>
      </c>
      <c r="B2">
        <v>5825</v>
      </c>
      <c r="C2">
        <v>1.32368</v>
      </c>
      <c r="D2">
        <v>4160.7142860000004</v>
      </c>
      <c r="E2">
        <v>1985.52</v>
      </c>
      <c r="F2">
        <v>-2175.1942859999999</v>
      </c>
    </row>
    <row r="3" spans="1:14" x14ac:dyDescent="0.25">
      <c r="A3">
        <v>67</v>
      </c>
      <c r="B3">
        <v>34576.800000000003</v>
      </c>
      <c r="C3">
        <v>35.331299999999999</v>
      </c>
      <c r="D3">
        <v>24697.71429</v>
      </c>
      <c r="E3">
        <v>52996.95</v>
      </c>
      <c r="F3">
        <v>28299.235710000001</v>
      </c>
    </row>
    <row r="4" spans="1:14" x14ac:dyDescent="0.25">
      <c r="A4">
        <v>69</v>
      </c>
      <c r="B4">
        <v>2041.07</v>
      </c>
      <c r="C4">
        <v>0</v>
      </c>
      <c r="D4">
        <v>1457.9071429999999</v>
      </c>
      <c r="E4">
        <v>0</v>
      </c>
      <c r="F4">
        <v>-1457.9071429999999</v>
      </c>
    </row>
    <row r="5" spans="1:14" x14ac:dyDescent="0.25">
      <c r="A5">
        <v>70</v>
      </c>
      <c r="B5">
        <v>30793.7</v>
      </c>
      <c r="C5">
        <v>14.431100000000001</v>
      </c>
      <c r="D5">
        <v>21995.5</v>
      </c>
      <c r="E5">
        <v>21646.65</v>
      </c>
      <c r="F5">
        <v>-348.85</v>
      </c>
      <c r="L5" s="1" t="s">
        <v>7</v>
      </c>
      <c r="M5" s="1">
        <f>AVERAGE(K6:K9)</f>
        <v>5015.6126789999998</v>
      </c>
      <c r="N5">
        <f>M5/M6</f>
        <v>1.0419501555921005</v>
      </c>
    </row>
    <row r="6" spans="1:14" x14ac:dyDescent="0.25">
      <c r="A6">
        <v>72</v>
      </c>
      <c r="B6">
        <v>7955.42</v>
      </c>
      <c r="C6">
        <v>2.6672699999999998</v>
      </c>
      <c r="D6">
        <v>5682.442857</v>
      </c>
      <c r="E6">
        <v>4000.9050000000002</v>
      </c>
      <c r="F6">
        <v>-1681.537857</v>
      </c>
      <c r="K6" s="1">
        <v>4160.7142860000004</v>
      </c>
      <c r="L6" s="1" t="s">
        <v>8</v>
      </c>
      <c r="M6" s="1">
        <f>STDEV(K6:K9)</f>
        <v>4813.6781323765135</v>
      </c>
    </row>
    <row r="7" spans="1:14" x14ac:dyDescent="0.25">
      <c r="A7">
        <v>73</v>
      </c>
      <c r="B7">
        <v>100912</v>
      </c>
      <c r="C7">
        <v>56.131999999999998</v>
      </c>
      <c r="D7">
        <v>72080</v>
      </c>
      <c r="E7">
        <v>84198</v>
      </c>
      <c r="F7">
        <v>12118</v>
      </c>
      <c r="K7" s="1">
        <v>3563.55</v>
      </c>
    </row>
    <row r="8" spans="1:14" x14ac:dyDescent="0.25">
      <c r="A8">
        <v>75</v>
      </c>
      <c r="B8">
        <v>11177</v>
      </c>
      <c r="C8">
        <v>5.4937699999999996</v>
      </c>
      <c r="D8">
        <v>7983.5714289999996</v>
      </c>
      <c r="E8">
        <v>8240.6550000000007</v>
      </c>
      <c r="F8">
        <v>257.08357139999998</v>
      </c>
      <c r="K8" s="1">
        <v>511.61500000000001</v>
      </c>
    </row>
    <row r="9" spans="1:14" x14ac:dyDescent="0.25">
      <c r="A9">
        <v>76</v>
      </c>
      <c r="B9">
        <v>117420</v>
      </c>
      <c r="C9">
        <v>28.6632</v>
      </c>
      <c r="D9">
        <v>83871.428570000004</v>
      </c>
      <c r="E9">
        <v>42994.8</v>
      </c>
      <c r="F9">
        <v>-40876.628570000001</v>
      </c>
      <c r="K9" s="1">
        <v>11826.57143</v>
      </c>
      <c r="M9" t="s">
        <v>9</v>
      </c>
    </row>
    <row r="10" spans="1:14" x14ac:dyDescent="0.25">
      <c r="A10">
        <v>78</v>
      </c>
      <c r="B10">
        <v>-159.19200000000001</v>
      </c>
      <c r="C10">
        <v>0</v>
      </c>
      <c r="D10">
        <v>-113.7085714</v>
      </c>
      <c r="E10">
        <v>0</v>
      </c>
      <c r="F10">
        <v>113.7085714</v>
      </c>
      <c r="K10">
        <v>5682.442857</v>
      </c>
      <c r="M10">
        <f>AVERAGE(K6:K13)</f>
        <v>4206.1188393749999</v>
      </c>
    </row>
    <row r="11" spans="1:14" x14ac:dyDescent="0.25">
      <c r="A11">
        <v>79</v>
      </c>
      <c r="B11">
        <v>62262.6</v>
      </c>
      <c r="C11">
        <v>27.070799999999998</v>
      </c>
      <c r="D11">
        <v>44473.285709999996</v>
      </c>
      <c r="E11">
        <v>40606.199999999997</v>
      </c>
      <c r="F11">
        <v>-3867.0857139999998</v>
      </c>
      <c r="K11">
        <v>1554.7285710000001</v>
      </c>
      <c r="M11">
        <f>STDEV(K6:K13)</f>
        <v>4268.2819026528077</v>
      </c>
    </row>
    <row r="12" spans="1:14" x14ac:dyDescent="0.25">
      <c r="A12">
        <v>81</v>
      </c>
      <c r="B12">
        <v>4988.97</v>
      </c>
      <c r="C12">
        <v>1.3137300000000001</v>
      </c>
      <c r="D12">
        <v>3563.55</v>
      </c>
      <c r="E12">
        <v>1970.595</v>
      </c>
      <c r="F12">
        <v>-1592.9549999999999</v>
      </c>
      <c r="K12">
        <v>-1518.671429</v>
      </c>
    </row>
    <row r="13" spans="1:14" x14ac:dyDescent="0.25">
      <c r="A13">
        <v>82</v>
      </c>
      <c r="B13">
        <v>93467.8</v>
      </c>
      <c r="C13">
        <v>26.473600000000001</v>
      </c>
      <c r="D13">
        <v>66762.714290000004</v>
      </c>
      <c r="E13">
        <v>39710.400000000001</v>
      </c>
      <c r="F13">
        <v>-27052.314289999998</v>
      </c>
      <c r="K13">
        <v>7868</v>
      </c>
    </row>
    <row r="14" spans="1:14" x14ac:dyDescent="0.25">
      <c r="A14">
        <v>84</v>
      </c>
      <c r="B14">
        <v>2176.62</v>
      </c>
      <c r="C14">
        <v>2.5478399999999999</v>
      </c>
      <c r="D14">
        <v>1554.7285710000001</v>
      </c>
      <c r="E14">
        <v>3821.76</v>
      </c>
      <c r="F14">
        <v>2267.0314290000001</v>
      </c>
    </row>
    <row r="15" spans="1:14" x14ac:dyDescent="0.25">
      <c r="A15">
        <v>85</v>
      </c>
      <c r="B15">
        <v>23019.1</v>
      </c>
      <c r="C15">
        <v>4.8966200000000004</v>
      </c>
      <c r="D15">
        <v>16442.21429</v>
      </c>
      <c r="E15">
        <v>7344.93</v>
      </c>
      <c r="F15">
        <v>-9097.2842860000001</v>
      </c>
    </row>
    <row r="16" spans="1:14" x14ac:dyDescent="0.25">
      <c r="A16">
        <v>87</v>
      </c>
      <c r="B16">
        <v>-2126.14</v>
      </c>
      <c r="C16">
        <v>2.42841</v>
      </c>
      <c r="D16">
        <v>-1518.671429</v>
      </c>
      <c r="E16">
        <v>3642.6149999999998</v>
      </c>
      <c r="F16">
        <v>5161.2864289999998</v>
      </c>
    </row>
    <row r="17" spans="1:6" x14ac:dyDescent="0.25">
      <c r="A17">
        <v>88</v>
      </c>
      <c r="B17">
        <v>12640</v>
      </c>
      <c r="C17">
        <v>4.8966200000000004</v>
      </c>
      <c r="D17">
        <v>9028.5714289999996</v>
      </c>
      <c r="E17">
        <v>7344.93</v>
      </c>
      <c r="F17">
        <v>-1683.641429</v>
      </c>
    </row>
    <row r="18" spans="1:6" x14ac:dyDescent="0.25">
      <c r="A18">
        <v>90</v>
      </c>
      <c r="B18">
        <v>3781.26</v>
      </c>
      <c r="C18">
        <v>0</v>
      </c>
      <c r="D18">
        <v>2700.9</v>
      </c>
      <c r="E18">
        <v>0</v>
      </c>
      <c r="F18">
        <v>-2700.9</v>
      </c>
    </row>
    <row r="19" spans="1:6" x14ac:dyDescent="0.25">
      <c r="A19">
        <v>91</v>
      </c>
      <c r="B19">
        <v>716.26099999999997</v>
      </c>
      <c r="C19">
        <v>1.3137300000000001</v>
      </c>
      <c r="D19">
        <v>511.61500000000001</v>
      </c>
      <c r="E19">
        <v>1970.595</v>
      </c>
      <c r="F19">
        <v>1458.98</v>
      </c>
    </row>
    <row r="20" spans="1:6" x14ac:dyDescent="0.25">
      <c r="A20">
        <v>93</v>
      </c>
      <c r="B20">
        <v>16557.2</v>
      </c>
      <c r="C20">
        <v>1.26397</v>
      </c>
      <c r="D20">
        <v>11826.57143</v>
      </c>
      <c r="E20">
        <v>1895.9549999999999</v>
      </c>
      <c r="F20">
        <v>-9930.6164289999997</v>
      </c>
    </row>
    <row r="21" spans="1:6" x14ac:dyDescent="0.25">
      <c r="A21">
        <v>94</v>
      </c>
      <c r="B21">
        <v>12193.3</v>
      </c>
      <c r="C21">
        <v>9.2359000000000009</v>
      </c>
      <c r="D21">
        <v>8709.5</v>
      </c>
      <c r="E21">
        <v>13853.85</v>
      </c>
      <c r="F21">
        <v>5144.3500000000004</v>
      </c>
    </row>
    <row r="22" spans="1:6" x14ac:dyDescent="0.25">
      <c r="A22">
        <v>96</v>
      </c>
      <c r="B22">
        <v>11015.2</v>
      </c>
      <c r="C22">
        <v>0.59714900000000004</v>
      </c>
      <c r="D22">
        <v>7868</v>
      </c>
      <c r="E22">
        <v>895.72349999999994</v>
      </c>
      <c r="F22">
        <v>-6972.2764999999999</v>
      </c>
    </row>
    <row r="23" spans="1:6" x14ac:dyDescent="0.25">
      <c r="A23">
        <v>97</v>
      </c>
      <c r="B23">
        <v>18312.8</v>
      </c>
      <c r="C23">
        <v>18.213000000000001</v>
      </c>
      <c r="D23">
        <v>13080.57143</v>
      </c>
      <c r="E23">
        <v>27319.5</v>
      </c>
      <c r="F23">
        <v>14238.92857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linError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waltmon</dc:creator>
  <cp:lastModifiedBy>waltmon</cp:lastModifiedBy>
  <dcterms:created xsi:type="dcterms:W3CDTF">2015-12-04T05:15:02Z</dcterms:created>
  <dcterms:modified xsi:type="dcterms:W3CDTF">2015-12-04T05:19:14Z</dcterms:modified>
</cp:coreProperties>
</file>