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ORIA FCT" sheetId="1" r:id="rId4"/>
    <sheet state="visible" name="Copia de MEMORIA FCT" sheetId="2" r:id="rId5"/>
    <sheet state="visible" name="Copia de Copia de MEMORIA FCT" sheetId="3" r:id="rId6"/>
  </sheets>
  <definedNames/>
  <calcPr/>
  <extLst>
    <ext uri="GoogleSheetsCustomDataVersion2">
      <go:sheetsCustomData xmlns:go="http://customooxmlschemas.google.com/" r:id="rId7" roundtripDataChecksum="IbrGfK+7tQ+lLon4ICRp6t6T8nXo8G/2FxqCjcC7nHs="/>
    </ext>
  </extLst>
</workbook>
</file>

<file path=xl/sharedStrings.xml><?xml version="1.0" encoding="utf-8"?>
<sst xmlns="http://schemas.openxmlformats.org/spreadsheetml/2006/main" count="567" uniqueCount="164">
  <si>
    <t>RÚBRICA CALIFICACIÓN PROYECTOS</t>
  </si>
  <si>
    <t>MEMORIA TFG</t>
  </si>
  <si>
    <t>PRESENTACIÓN</t>
  </si>
  <si>
    <t>Se ajusta a las normas establecidas</t>
  </si>
  <si>
    <t>Un solo PDF, cumpliendo con todas las normas establecidas.</t>
  </si>
  <si>
    <t>Un solo PDF, incumpliendo 1 de las normas establecidas.</t>
  </si>
  <si>
    <t>Un solo PDF, incumpliendo 2 de las normas establecidas.</t>
  </si>
  <si>
    <t>Más de 1 PDF, incumpliendo alguna de las normas establecidas.</t>
  </si>
  <si>
    <t>Incumple 3 normas establecidas</t>
  </si>
  <si>
    <t>Incumple más de 3 normas</t>
  </si>
  <si>
    <t>Estética uniforme</t>
  </si>
  <si>
    <t xml:space="preserve">Utiliza el mismo formato en todos los aspectos. </t>
  </si>
  <si>
    <t xml:space="preserve">Utiliza el mismo formato en el contenido. </t>
  </si>
  <si>
    <t xml:space="preserve">Utiliza el mismo formato para el contenido, pero hay variaciones en los títulos y subtítulos. </t>
  </si>
  <si>
    <t>Utiliza varios formatos con errores de justificación de párrafos. Mal diseño de Encabezado y pie de página.</t>
  </si>
  <si>
    <t>Utiliza varios formatos,  tamaño o tipo de letra poco adecuado y  errores de justificación.</t>
  </si>
  <si>
    <t>Estética uniforme inexistentes con muchos errores.</t>
  </si>
  <si>
    <t>Encabezado y pie de página</t>
  </si>
  <si>
    <t>Encabezado y pie de página bien diseñado.</t>
  </si>
  <si>
    <t>Encabezado y pie poco trabajado, pero aceptable.</t>
  </si>
  <si>
    <t>Pie de página mal diseñado, pero el Encabezado aceptable.</t>
  </si>
  <si>
    <t>Encabezado mal diseñado pero el pie de página aceptable.</t>
  </si>
  <si>
    <t>Falta uno de ellos.</t>
  </si>
  <si>
    <t>Mal diseño o encabezados y pie de página inexistentes.</t>
  </si>
  <si>
    <t>Redacción y expresión</t>
  </si>
  <si>
    <t>Mismo tiempo verbal. La exposición de las ideas es clara. Vocabulario preciso y correcto.</t>
  </si>
  <si>
    <t>Mismo tiempo verbal. Falta de conectores que dificultan la comprensión de alguna ideas. Vocabulario preciso y correcto.</t>
  </si>
  <si>
    <t>Se detectan algunos  fallos en los tiempos verbales. Vocabulario poco preciso.</t>
  </si>
  <si>
    <t xml:space="preserve">Se detectan algunos  fallos en los tiempos verbales. Vocabulario poco preciso con algún error. </t>
  </si>
  <si>
    <t xml:space="preserve">Fallos en la redacción, vocabulario poco preciso y con errores. Léxico poco cuidado. </t>
  </si>
  <si>
    <t>Varios fallos en la redacción, vocabulario poco preciso y con varios errores. Utilización de expresiones demasiado coloquiales.</t>
  </si>
  <si>
    <t>Total</t>
  </si>
  <si>
    <t>Faltas ortográficas y gramaticales</t>
  </si>
  <si>
    <t>No hay faltas de ortografía ni gramaticales.</t>
  </si>
  <si>
    <t>No hay faltas de ortografía, pero hay algún error de puntuación.</t>
  </si>
  <si>
    <t>No hay faltas de ortografía pero varios errores de puntuación que dificultan la comprensión.</t>
  </si>
  <si>
    <t>Hay algún error ortográfico. Errores en signos de puntuación, o demasiados mal puestos.</t>
  </si>
  <si>
    <t>Algún error ortográfico. Errores graves en signos de puntuación.</t>
  </si>
  <si>
    <t>Varios errores ortográficos. Errores de puntuación graves que dificultan la comprensión. Faltan conectores.</t>
  </si>
  <si>
    <t>CONTENIDO</t>
  </si>
  <si>
    <t>Coherencia de los apartados al proyecto planteado</t>
  </si>
  <si>
    <t xml:space="preserve">Tienen diseñado un proyecto claro y una estructura de apartados coherente. No hay repeticiones innecesarias, ni información irrelevante. </t>
  </si>
  <si>
    <t xml:space="preserve">Tienen diseñado un proyecto claro y una estructura de apartados coherente. Hay repeticiones innecesarias. </t>
  </si>
  <si>
    <t xml:space="preserve">Tienen diseñado un proyecto claro y una estructura de apartados coherente. Hay repeticiones innecesarias e información irrelevante. </t>
  </si>
  <si>
    <t>La estructura de apartados es mejorable. El texto no está bien organizado.</t>
  </si>
  <si>
    <t>Graves errores de organización. Información irrelevante.</t>
  </si>
  <si>
    <t>Una organización caótica que imposibilita la comprensión.</t>
  </si>
  <si>
    <t>Originalidad y complejidad del proyecto</t>
  </si>
  <si>
    <t>El proyecto demuestra gran originalidad y complejidad en su ejecución.</t>
  </si>
  <si>
    <t>Proyecto complejo en su ejecución pero no es original.</t>
  </si>
  <si>
    <t>Proyecto orginal, pero no es abordado de una manera completa.</t>
  </si>
  <si>
    <t>Proyecto poco orginal y no es abordado de una manera completa.</t>
  </si>
  <si>
    <t>Proyecto poco original con información muy básica.</t>
  </si>
  <si>
    <t>Proyecto muy básico, con información poco relevante.</t>
  </si>
  <si>
    <t>Capacidad de análisis</t>
  </si>
  <si>
    <t>No solo aporta información, sino que la explica, analiza y comenta con sus propias palabras.</t>
  </si>
  <si>
    <t>Realiza un buen análisis de la información que incluye.</t>
  </si>
  <si>
    <t>Realiza un análisis aceptable de la información que incluye.</t>
  </si>
  <si>
    <t>Analiza y comenta solo algún apartado</t>
  </si>
  <si>
    <t>Analiza y comenta al menos 1 apartado.</t>
  </si>
  <si>
    <t>No analiza, ni comenta nada.</t>
  </si>
  <si>
    <t>Capacidad de síntesis</t>
  </si>
  <si>
    <t>La síntesis integra todas las ideas relevantes, elementos y/o imágenes para formar una unidad cohesiva.</t>
  </si>
  <si>
    <t>La síntesis integra adecuadamente muchas ideas, con un resultado coherente.</t>
  </si>
  <si>
    <t>La síntesis integra algunas ideas pero la combinación de los elementos no es verificable.</t>
  </si>
  <si>
    <t>La síntesis no integra todas las ideas, siendo la combinación de los elementos nada lógica ni verificable.</t>
  </si>
  <si>
    <t>La síntesis empleada es excesiva dejando partes del proyecto sin una explicación clara.</t>
  </si>
  <si>
    <t>No existe síntesis, sólo copia información de las distintas fuentes.</t>
  </si>
  <si>
    <t>Descripción de Empresa y sus actividades</t>
  </si>
  <si>
    <t>Explica con claridad cómo es la empresa y sus actividades, apoyandose en recursos visuales.</t>
  </si>
  <si>
    <t>Explica con claridad cómo es la empresa y las actividades que realiza.</t>
  </si>
  <si>
    <t>Describe los aspectos más importantes de la empresa.</t>
  </si>
  <si>
    <t>Describe los aspectos más importantes del departamento donde ha realizado las prácticas.</t>
  </si>
  <si>
    <t>Menciona a grandes rasgos las características principales de la empresa.</t>
  </si>
  <si>
    <t>No menciona ni describe la empresa donde ha realizado las prácticas.</t>
  </si>
  <si>
    <t>Funciones desempeñadas dentro de la empresa</t>
  </si>
  <si>
    <t xml:space="preserve">Enumera y explica las funciones desempeñadas durante toda la duración de la FCT. </t>
  </si>
  <si>
    <t>Enumera y explica algunas de las funciones desempeñadas.</t>
  </si>
  <si>
    <t>Enumera todas las funciones desempeñadas durante la FCT.</t>
  </si>
  <si>
    <t>Enumera algunas de las funciones desempeñadas durante la FCT.</t>
  </si>
  <si>
    <t>Menciona al menos una de las funciones.</t>
  </si>
  <si>
    <t>No menciona las funciones desempeñadas.</t>
  </si>
  <si>
    <t>Relación con empleados</t>
  </si>
  <si>
    <t>Explica el clima de trabajo que tiene la empresa y el sistema de comunicación que la empresa utiliza entre sus empleados.</t>
  </si>
  <si>
    <t>Explica el clima de trabajo que tiene la empresa y cómo ha sido su adaptación con el resto de empleados.</t>
  </si>
  <si>
    <t>Cuenta cómo ha sido su integración dentro de la empresa.</t>
  </si>
  <si>
    <t>Describe el clima de trabajo que tiene la empresa.</t>
  </si>
  <si>
    <t>Describe su relación con los empleados más cercanos a su puesto.</t>
  </si>
  <si>
    <t>No menciona al resto de empleados.</t>
  </si>
  <si>
    <t>Aspectos más relevantes de la formación recibida en empresa: técnicas, métodos, programas informáticos, etc.</t>
  </si>
  <si>
    <t>Desfribe los programas informáticos y el resto de técnicas o métodos aprendidos en la empresa para desempeñar sus funciones. Con ejemplos.</t>
  </si>
  <si>
    <t>Desfribe los programas informáticos y el resto de técnicas o métodos aprendidos en la empresa para desempeñar sus funciones.</t>
  </si>
  <si>
    <t>Explica la formación específica que ha recibido para realizar sus funciones.</t>
  </si>
  <si>
    <t>Explica la formación específica que ha recibido para realizar alguna tarea.</t>
  </si>
  <si>
    <t>Enumera los programas y aplicaciones empleados en el desarrollo de sus funciones.</t>
  </si>
  <si>
    <t>No menciona ningún aspecto.</t>
  </si>
  <si>
    <t>Relación de lo aprendido en el Ciclo con lo utilizado en la empresa.</t>
  </si>
  <si>
    <t>Relaciona de manera clara y exhaustiva todos los módulos relacionados con las funciones desempeñadas en la empresa.</t>
  </si>
  <si>
    <t>Relaciona los módulos relacionados con las funciones desempeñadas.</t>
  </si>
  <si>
    <t xml:space="preserve">Relaciona algunos módulos con lo desempeñado en la empresa. </t>
  </si>
  <si>
    <t>Comenta de manera general lo aprendido en el ciclo y ha utilizado en la empresa.</t>
  </si>
  <si>
    <t>Relaciona al menos algunos conceptos aprendidos durante el ciclo y le sirvieron en la empresa.</t>
  </si>
  <si>
    <t>No realiza la relación.</t>
  </si>
  <si>
    <t>Aspectos relativos a funcionamiento o métodos que cambiarías o harías distinto en la empresa.</t>
  </si>
  <si>
    <t>Realiza una crítica fundamentada y aporta ideas de mejora factibles y realistas.</t>
  </si>
  <si>
    <t>Realiza una crítica fundamentada y aporta ideas de mejora.</t>
  </si>
  <si>
    <t>Aporta varias ideas para mejorar el funcionamiento de varios aspectos de la empresa.</t>
  </si>
  <si>
    <t>Aporta al menos 2 ideas para mejorar el funcionamiento de un par de aspectos de la empresa.</t>
  </si>
  <si>
    <t>Aporta al menos 1 idea para mejorar algo en la empresa.</t>
  </si>
  <si>
    <t>No aporta nada.</t>
  </si>
  <si>
    <t>Conclusiones y valoraciones personales de la FCT.</t>
  </si>
  <si>
    <t>Excelentes</t>
  </si>
  <si>
    <t>Muy buenas</t>
  </si>
  <si>
    <t>Buenas</t>
  </si>
  <si>
    <t>Buenas pero muy breves</t>
  </si>
  <si>
    <t>Conclusiones demasiado breves y mal redactadas.</t>
  </si>
  <si>
    <t>No hay.</t>
  </si>
  <si>
    <t>EXPOSICIÓN Y DEFENSA</t>
  </si>
  <si>
    <t xml:space="preserve">Explica claramente </t>
  </si>
  <si>
    <t>Siempre</t>
  </si>
  <si>
    <t>Casi siempre</t>
  </si>
  <si>
    <t>En ocasiones</t>
  </si>
  <si>
    <t>Casi nunca, principalmente por nervios.</t>
  </si>
  <si>
    <t xml:space="preserve">Casi nunca. </t>
  </si>
  <si>
    <t>Nunca</t>
  </si>
  <si>
    <t xml:space="preserve">Diseño del Powerpoint, Prezi o similar </t>
  </si>
  <si>
    <t>Excelente diseño</t>
  </si>
  <si>
    <t>Diapositivas bien diseñadas con apoyos visuales: esquemas, imágnes, etc..</t>
  </si>
  <si>
    <t xml:space="preserve">Diapositivas bien diseñadas </t>
  </si>
  <si>
    <t>Algunas diapositivas tienen excesivo/escaso contenido.</t>
  </si>
  <si>
    <t>Algunas diapositivas tienen excesivo contenido y mala elección de colores.</t>
  </si>
  <si>
    <t>La mayoría  de las diapositivas tienen excesivo contenido o están mal diseñadas.</t>
  </si>
  <si>
    <t xml:space="preserve">Utiliza mapas conceptuales y/o mentales </t>
  </si>
  <si>
    <t>Casi nunca</t>
  </si>
  <si>
    <t>Al menos incluye 1</t>
  </si>
  <si>
    <t>Comunicación no verbal</t>
  </si>
  <si>
    <t xml:space="preserve">Excelente </t>
  </si>
  <si>
    <t>Muy buena</t>
  </si>
  <si>
    <t>Buena</t>
  </si>
  <si>
    <t>Regular</t>
  </si>
  <si>
    <t>Mala</t>
  </si>
  <si>
    <t>Nula</t>
  </si>
  <si>
    <t>Logra la atención y la mantiene</t>
  </si>
  <si>
    <t>En ocasiones pierde el hilo.</t>
  </si>
  <si>
    <t>Se expresa en forma audible y clara</t>
  </si>
  <si>
    <t>Ecelente entonación y explicación clara</t>
  </si>
  <si>
    <t>Tiene dominio del contenido</t>
  </si>
  <si>
    <t>No utiliza ningún guión y domina a la perfección lo que está contando.</t>
  </si>
  <si>
    <t>Responde correctamente a las preguntas</t>
  </si>
  <si>
    <t>No sabe contestar a 1 pregunta</t>
  </si>
  <si>
    <t>Contesta de manera irregular a las preguntas planteadas.</t>
  </si>
  <si>
    <t>No sabe contestar a 2 preguntas</t>
  </si>
  <si>
    <t xml:space="preserve">Se ajusta al tiempo de exposición </t>
  </si>
  <si>
    <t>Utiliza el tiempo exacto</t>
  </si>
  <si>
    <t>Le sobran o le faltan unos 4 minutos</t>
  </si>
  <si>
    <t>Le sobran o le faltan entre 4 y 6 minutos</t>
  </si>
  <si>
    <t>Le sobran o le faltan entre 6 y 8 minutos</t>
  </si>
  <si>
    <t>Le sobran o le faltan entre 8 y 10 miinutos</t>
  </si>
  <si>
    <t>Le sobran o le faltan más de 10 minutos</t>
  </si>
  <si>
    <t>PUNTUACIÓN TOTAL</t>
  </si>
  <si>
    <t>NOTA</t>
  </si>
  <si>
    <t>EXPOSICIÓN</t>
  </si>
  <si>
    <t>NOTA FINAL:</t>
  </si>
  <si>
    <t>MEMORIA FCT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</si>
</sst>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theme="1"/>
      <name val="Calibri"/>
      <scheme val="minor"/>
    </font>
    <font>
      <sz val="24.0"/>
      <color theme="1"/>
      <name val="Calibri"/>
    </font>
    <font/>
    <font>
      <sz val="11.0"/>
      <color theme="1"/>
      <name val="Calibri"/>
    </font>
    <font>
      <sz val="24.0"/>
      <color rgb="FFFF0000"/>
      <name val="Calibri"/>
    </font>
    <font>
      <b/>
      <sz val="14.0"/>
      <color theme="1"/>
      <name val="Calibri"/>
    </font>
    <font>
      <sz val="16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22.0"/>
      <color rgb="FFFF0000"/>
      <name val="Calibri"/>
    </font>
    <font>
      <sz val="20.0"/>
      <color theme="1"/>
      <name val="Calibri"/>
    </font>
    <font>
      <sz val="18.0"/>
      <color theme="1"/>
      <name val="Calibri"/>
    </font>
    <font>
      <sz val="20.0"/>
      <color theme="4"/>
      <name val="Calibri"/>
    </font>
    <font>
      <b/>
      <sz val="20.0"/>
      <color theme="4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4" fillId="3" fontId="4" numFmtId="0" xfId="0" applyAlignment="1" applyBorder="1" applyFill="1" applyFont="1">
      <alignment horizontal="center" readingOrder="0" vertical="center"/>
    </xf>
    <xf borderId="4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shrinkToFit="0" wrapText="1"/>
    </xf>
    <xf borderId="5" fillId="0" fontId="5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 textRotation="90" vertical="center"/>
    </xf>
    <xf borderId="5" fillId="4" fontId="7" numFmtId="0" xfId="0" applyAlignment="1" applyBorder="1" applyFont="1">
      <alignment horizontal="left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vertical="center"/>
    </xf>
    <xf borderId="6" fillId="0" fontId="10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4" fontId="3" numFmtId="0" xfId="0" applyAlignment="1" applyBorder="1" applyFont="1">
      <alignment horizontal="center" vertical="center"/>
    </xf>
    <xf borderId="6" fillId="5" fontId="6" numFmtId="0" xfId="0" applyAlignment="1" applyBorder="1" applyFill="1" applyFont="1">
      <alignment horizontal="center" textRotation="90" vertical="center"/>
    </xf>
    <xf borderId="5" fillId="5" fontId="7" numFmtId="0" xfId="0" applyAlignment="1" applyBorder="1" applyFont="1">
      <alignment horizontal="left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5" fillId="5" fontId="3" numFmtId="0" xfId="0" applyAlignment="1" applyBorder="1" applyFont="1">
      <alignment horizontal="center" vertical="center"/>
    </xf>
    <xf borderId="6" fillId="6" fontId="6" numFmtId="0" xfId="0" applyAlignment="1" applyBorder="1" applyFill="1" applyFont="1">
      <alignment horizontal="center" textRotation="90" vertical="center"/>
    </xf>
    <xf borderId="5" fillId="6" fontId="7" numFmtId="0" xfId="0" applyAlignment="1" applyBorder="1" applyFont="1">
      <alignment horizontal="left" shrinkToFit="0" vertical="center" wrapText="1"/>
    </xf>
    <xf borderId="5" fillId="6" fontId="8" numFmtId="0" xfId="0" applyAlignment="1" applyBorder="1" applyFont="1">
      <alignment horizontal="center" shrinkToFit="0" vertical="center" wrapText="1"/>
    </xf>
    <xf borderId="5" fillId="6" fontId="3" numFmtId="0" xfId="0" applyAlignment="1" applyBorder="1" applyFont="1">
      <alignment horizontal="center" vertical="center"/>
    </xf>
    <xf borderId="5" fillId="2" fontId="11" numFmtId="0" xfId="0" applyAlignment="1" applyBorder="1" applyFont="1">
      <alignment horizontal="center" shrinkToFit="0" vertical="center" wrapText="1"/>
    </xf>
    <xf borderId="5" fillId="2" fontId="10" numFmtId="9" xfId="0" applyAlignment="1" applyBorder="1" applyFont="1" applyNumberFormat="1">
      <alignment horizontal="center" vertical="center"/>
    </xf>
    <xf borderId="5" fillId="2" fontId="10" numFmtId="0" xfId="0" applyAlignment="1" applyBorder="1" applyFont="1">
      <alignment horizontal="center" vertical="center"/>
    </xf>
    <xf borderId="5" fillId="2" fontId="10" numFmtId="164" xfId="0" applyAlignment="1" applyBorder="1" applyFont="1" applyNumberFormat="1">
      <alignment horizontal="center" vertical="center"/>
    </xf>
    <xf borderId="4" fillId="2" fontId="10" numFmtId="0" xfId="0" applyAlignment="1" applyBorder="1" applyFont="1">
      <alignment horizontal="center" vertical="center"/>
    </xf>
    <xf borderId="10" fillId="2" fontId="10" numFmtId="164" xfId="0" applyAlignment="1" applyBorder="1" applyFont="1" applyNumberFormat="1">
      <alignment horizontal="center" vertical="center"/>
    </xf>
    <xf borderId="11" fillId="2" fontId="12" numFmtId="0" xfId="0" applyAlignment="1" applyBorder="1" applyFont="1">
      <alignment horizontal="right" vertical="center"/>
    </xf>
    <xf borderId="12" fillId="0" fontId="2" numFmtId="0" xfId="0" applyBorder="1" applyFont="1"/>
    <xf borderId="13" fillId="0" fontId="2" numFmtId="0" xfId="0" applyBorder="1" applyFont="1"/>
    <xf borderId="14" fillId="5" fontId="10" numFmtId="164" xfId="0" applyAlignment="1" applyBorder="1" applyFont="1" applyNumberFormat="1">
      <alignment horizontal="center" vertical="center"/>
    </xf>
    <xf borderId="4" fillId="2" fontId="1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shrinkToFit="0" wrapText="1"/>
    </xf>
    <xf borderId="4" fillId="3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3.0"/>
    <col customWidth="1" min="3" max="8" width="30.71"/>
    <col customWidth="1" min="9" max="9" width="10.71"/>
    <col customWidth="1" min="10" max="11" width="10.86"/>
    <col customWidth="1" min="12" max="26" width="10.71"/>
  </cols>
  <sheetData>
    <row r="1" ht="48.0" customHeight="1">
      <c r="A1" s="1" t="s">
        <v>0</v>
      </c>
      <c r="B1" s="2"/>
      <c r="C1" s="3"/>
      <c r="D1" s="4"/>
      <c r="E1" s="4"/>
      <c r="F1" s="5" t="s">
        <v>1</v>
      </c>
      <c r="G1" s="4"/>
      <c r="H1" s="4"/>
      <c r="I1" s="4"/>
      <c r="J1" s="6"/>
      <c r="K1" s="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7"/>
      <c r="C2" s="4"/>
      <c r="D2" s="4"/>
      <c r="E2" s="4"/>
      <c r="F2" s="4"/>
      <c r="G2" s="4"/>
      <c r="H2" s="4"/>
      <c r="I2" s="4"/>
      <c r="J2" s="6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4"/>
      <c r="B3" s="7"/>
      <c r="C3" s="8">
        <v>5.0</v>
      </c>
      <c r="D3" s="8">
        <v>4.0</v>
      </c>
      <c r="E3" s="8">
        <v>3.0</v>
      </c>
      <c r="F3" s="8">
        <v>2.0</v>
      </c>
      <c r="G3" s="8">
        <v>1.0</v>
      </c>
      <c r="H3" s="8">
        <v>0.0</v>
      </c>
      <c r="I3" s="4"/>
      <c r="J3" s="6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9.5" customHeight="1">
      <c r="A4" s="9" t="s">
        <v>2</v>
      </c>
      <c r="B4" s="10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2"/>
      <c r="J4" s="13">
        <v>0.15</v>
      </c>
      <c r="K4" s="1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63.0" customHeight="1">
      <c r="A5" s="15"/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2"/>
      <c r="J5" s="15"/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9.5" customHeight="1">
      <c r="A6" s="15"/>
      <c r="B6" s="10" t="s">
        <v>17</v>
      </c>
      <c r="C6" s="11" t="s">
        <v>18</v>
      </c>
      <c r="D6" s="11" t="s">
        <v>19</v>
      </c>
      <c r="E6" s="11" t="s">
        <v>20</v>
      </c>
      <c r="F6" s="11" t="s">
        <v>21</v>
      </c>
      <c r="G6" s="11" t="s">
        <v>22</v>
      </c>
      <c r="H6" s="11" t="s">
        <v>23</v>
      </c>
      <c r="I6" s="12"/>
      <c r="J6" s="15"/>
      <c r="K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70.5" customHeight="1">
      <c r="A7" s="15"/>
      <c r="B7" s="10" t="s">
        <v>24</v>
      </c>
      <c r="C7" s="11" t="s">
        <v>25</v>
      </c>
      <c r="D7" s="11" t="s">
        <v>26</v>
      </c>
      <c r="E7" s="11" t="s">
        <v>27</v>
      </c>
      <c r="F7" s="11" t="s">
        <v>28</v>
      </c>
      <c r="G7" s="11" t="s">
        <v>29</v>
      </c>
      <c r="H7" s="11" t="s">
        <v>30</v>
      </c>
      <c r="I7" s="12"/>
      <c r="J7" s="15"/>
      <c r="K7" s="6" t="s">
        <v>31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59.25" customHeight="1">
      <c r="A8" s="16"/>
      <c r="B8" s="10" t="s">
        <v>32</v>
      </c>
      <c r="C8" s="11" t="s">
        <v>33</v>
      </c>
      <c r="D8" s="11" t="s">
        <v>34</v>
      </c>
      <c r="E8" s="11" t="s">
        <v>35</v>
      </c>
      <c r="F8" s="11" t="s">
        <v>36</v>
      </c>
      <c r="G8" s="11" t="s">
        <v>37</v>
      </c>
      <c r="H8" s="11" t="s">
        <v>38</v>
      </c>
      <c r="I8" s="12"/>
      <c r="J8" s="16"/>
      <c r="K8" s="17">
        <f>(I4*2)+I5+I6+I7+I8</f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75.0" customHeight="1">
      <c r="A9" s="18" t="s">
        <v>39</v>
      </c>
      <c r="B9" s="19" t="s">
        <v>40</v>
      </c>
      <c r="C9" s="20" t="s">
        <v>41</v>
      </c>
      <c r="D9" s="20" t="s">
        <v>42</v>
      </c>
      <c r="E9" s="20" t="s">
        <v>43</v>
      </c>
      <c r="F9" s="20" t="s">
        <v>44</v>
      </c>
      <c r="G9" s="20" t="s">
        <v>45</v>
      </c>
      <c r="H9" s="20" t="s">
        <v>46</v>
      </c>
      <c r="I9" s="12"/>
      <c r="J9" s="13">
        <v>0.7</v>
      </c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9.5" customHeight="1">
      <c r="A10" s="15"/>
      <c r="B10" s="19" t="s">
        <v>47</v>
      </c>
      <c r="C10" s="20" t="s">
        <v>48</v>
      </c>
      <c r="D10" s="20" t="s">
        <v>49</v>
      </c>
      <c r="E10" s="20" t="s">
        <v>50</v>
      </c>
      <c r="F10" s="20" t="s">
        <v>51</v>
      </c>
      <c r="G10" s="20" t="s">
        <v>52</v>
      </c>
      <c r="H10" s="20" t="s">
        <v>53</v>
      </c>
      <c r="I10" s="12"/>
      <c r="J10" s="15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9.5" customHeight="1">
      <c r="A11" s="15"/>
      <c r="B11" s="19" t="s">
        <v>54</v>
      </c>
      <c r="C11" s="20" t="s">
        <v>55</v>
      </c>
      <c r="D11" s="20" t="s">
        <v>56</v>
      </c>
      <c r="E11" s="20" t="s">
        <v>57</v>
      </c>
      <c r="F11" s="20" t="s">
        <v>58</v>
      </c>
      <c r="G11" s="20" t="s">
        <v>59</v>
      </c>
      <c r="H11" s="20" t="s">
        <v>60</v>
      </c>
      <c r="I11" s="12"/>
      <c r="J11" s="15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61.5" customHeight="1">
      <c r="A12" s="15"/>
      <c r="B12" s="19" t="s">
        <v>61</v>
      </c>
      <c r="C12" s="20" t="s">
        <v>62</v>
      </c>
      <c r="D12" s="20" t="s">
        <v>63</v>
      </c>
      <c r="E12" s="20" t="s">
        <v>64</v>
      </c>
      <c r="F12" s="20" t="s">
        <v>65</v>
      </c>
      <c r="G12" s="20" t="s">
        <v>66</v>
      </c>
      <c r="H12" s="20" t="s">
        <v>67</v>
      </c>
      <c r="I12" s="12"/>
      <c r="J12" s="15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9.5" customHeight="1">
      <c r="A13" s="15"/>
      <c r="B13" s="19" t="s">
        <v>68</v>
      </c>
      <c r="C13" s="20" t="s">
        <v>69</v>
      </c>
      <c r="D13" s="20" t="s">
        <v>70</v>
      </c>
      <c r="E13" s="20" t="s">
        <v>71</v>
      </c>
      <c r="F13" s="20" t="s">
        <v>72</v>
      </c>
      <c r="G13" s="20" t="s">
        <v>73</v>
      </c>
      <c r="H13" s="20" t="s">
        <v>74</v>
      </c>
      <c r="I13" s="12"/>
      <c r="J13" s="15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9.5" customHeight="1">
      <c r="A14" s="15"/>
      <c r="B14" s="19" t="s">
        <v>75</v>
      </c>
      <c r="C14" s="20" t="s">
        <v>76</v>
      </c>
      <c r="D14" s="20" t="s">
        <v>77</v>
      </c>
      <c r="E14" s="20" t="s">
        <v>78</v>
      </c>
      <c r="F14" s="20" t="s">
        <v>79</v>
      </c>
      <c r="G14" s="20" t="s">
        <v>80</v>
      </c>
      <c r="H14" s="20" t="s">
        <v>81</v>
      </c>
      <c r="I14" s="12"/>
      <c r="J14" s="15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59.25" customHeight="1">
      <c r="A15" s="15"/>
      <c r="B15" s="19" t="s">
        <v>82</v>
      </c>
      <c r="C15" s="20" t="s">
        <v>83</v>
      </c>
      <c r="D15" s="20" t="s">
        <v>84</v>
      </c>
      <c r="E15" s="20" t="s">
        <v>85</v>
      </c>
      <c r="F15" s="20" t="s">
        <v>86</v>
      </c>
      <c r="G15" s="20" t="s">
        <v>87</v>
      </c>
      <c r="H15" s="20" t="s">
        <v>88</v>
      </c>
      <c r="I15" s="12"/>
      <c r="J15" s="15"/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69.75" customHeight="1">
      <c r="A16" s="15"/>
      <c r="B16" s="19" t="s">
        <v>89</v>
      </c>
      <c r="C16" s="20" t="s">
        <v>90</v>
      </c>
      <c r="D16" s="20" t="s">
        <v>91</v>
      </c>
      <c r="E16" s="20" t="s">
        <v>92</v>
      </c>
      <c r="F16" s="20" t="s">
        <v>93</v>
      </c>
      <c r="G16" s="20" t="s">
        <v>94</v>
      </c>
      <c r="H16" s="20" t="s">
        <v>95</v>
      </c>
      <c r="I16" s="12"/>
      <c r="J16" s="15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59.25" customHeight="1">
      <c r="A17" s="15"/>
      <c r="B17" s="19" t="s">
        <v>96</v>
      </c>
      <c r="C17" s="20" t="s">
        <v>97</v>
      </c>
      <c r="D17" s="20" t="s">
        <v>98</v>
      </c>
      <c r="E17" s="20" t="s">
        <v>99</v>
      </c>
      <c r="F17" s="20" t="s">
        <v>100</v>
      </c>
      <c r="G17" s="20" t="s">
        <v>101</v>
      </c>
      <c r="H17" s="20" t="s">
        <v>102</v>
      </c>
      <c r="I17" s="12"/>
      <c r="J17" s="15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9.5" customHeight="1">
      <c r="A18" s="15"/>
      <c r="B18" s="19" t="s">
        <v>103</v>
      </c>
      <c r="C18" s="20" t="s">
        <v>104</v>
      </c>
      <c r="D18" s="20" t="s">
        <v>105</v>
      </c>
      <c r="E18" s="20" t="s">
        <v>106</v>
      </c>
      <c r="F18" s="20" t="s">
        <v>107</v>
      </c>
      <c r="G18" s="20" t="s">
        <v>108</v>
      </c>
      <c r="H18" s="20" t="s">
        <v>109</v>
      </c>
      <c r="I18" s="12"/>
      <c r="J18" s="15"/>
      <c r="K18" s="6" t="s">
        <v>31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9.5" customHeight="1">
      <c r="A19" s="16"/>
      <c r="B19" s="19" t="s">
        <v>110</v>
      </c>
      <c r="C19" s="20" t="s">
        <v>111</v>
      </c>
      <c r="D19" s="20" t="s">
        <v>112</v>
      </c>
      <c r="E19" s="20" t="s">
        <v>113</v>
      </c>
      <c r="F19" s="20" t="s">
        <v>114</v>
      </c>
      <c r="G19" s="20" t="s">
        <v>115</v>
      </c>
      <c r="H19" s="20" t="s">
        <v>116</v>
      </c>
      <c r="I19" s="12"/>
      <c r="J19" s="16"/>
      <c r="K19" s="21">
        <f>SUM(I9:I19)</f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9.5" customHeight="1">
      <c r="A20" s="22" t="s">
        <v>117</v>
      </c>
      <c r="B20" s="23" t="s">
        <v>118</v>
      </c>
      <c r="C20" s="24" t="s">
        <v>119</v>
      </c>
      <c r="D20" s="24" t="s">
        <v>120</v>
      </c>
      <c r="E20" s="24" t="s">
        <v>121</v>
      </c>
      <c r="F20" s="24" t="s">
        <v>122</v>
      </c>
      <c r="G20" s="24" t="s">
        <v>123</v>
      </c>
      <c r="H20" s="24" t="s">
        <v>124</v>
      </c>
      <c r="I20" s="12"/>
      <c r="J20" s="13">
        <v>0.15</v>
      </c>
      <c r="K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9.5" customHeight="1">
      <c r="A21" s="15"/>
      <c r="B21" s="23" t="s">
        <v>125</v>
      </c>
      <c r="C21" s="24" t="s">
        <v>126</v>
      </c>
      <c r="D21" s="24" t="s">
        <v>127</v>
      </c>
      <c r="E21" s="24" t="s">
        <v>128</v>
      </c>
      <c r="F21" s="24" t="s">
        <v>129</v>
      </c>
      <c r="G21" s="24" t="s">
        <v>130</v>
      </c>
      <c r="H21" s="24" t="s">
        <v>131</v>
      </c>
      <c r="I21" s="12"/>
      <c r="J21" s="15"/>
      <c r="K21" s="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9.5" customHeight="1">
      <c r="A22" s="15"/>
      <c r="B22" s="23" t="s">
        <v>132</v>
      </c>
      <c r="C22" s="24" t="s">
        <v>119</v>
      </c>
      <c r="D22" s="24" t="s">
        <v>120</v>
      </c>
      <c r="E22" s="24" t="s">
        <v>121</v>
      </c>
      <c r="F22" s="24" t="s">
        <v>133</v>
      </c>
      <c r="G22" s="24" t="s">
        <v>134</v>
      </c>
      <c r="H22" s="24" t="s">
        <v>124</v>
      </c>
      <c r="I22" s="12"/>
      <c r="J22" s="15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9.5" customHeight="1">
      <c r="A23" s="15"/>
      <c r="B23" s="23" t="s">
        <v>135</v>
      </c>
      <c r="C23" s="24" t="s">
        <v>136</v>
      </c>
      <c r="D23" s="24" t="s">
        <v>137</v>
      </c>
      <c r="E23" s="24" t="s">
        <v>138</v>
      </c>
      <c r="F23" s="24" t="s">
        <v>139</v>
      </c>
      <c r="G23" s="24" t="s">
        <v>140</v>
      </c>
      <c r="H23" s="24" t="s">
        <v>141</v>
      </c>
      <c r="I23" s="12"/>
      <c r="J23" s="15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9.5" customHeight="1">
      <c r="A24" s="15"/>
      <c r="B24" s="23" t="s">
        <v>142</v>
      </c>
      <c r="C24" s="24" t="s">
        <v>119</v>
      </c>
      <c r="D24" s="24" t="s">
        <v>120</v>
      </c>
      <c r="E24" s="24" t="s">
        <v>121</v>
      </c>
      <c r="F24" s="24" t="s">
        <v>143</v>
      </c>
      <c r="G24" s="24" t="s">
        <v>123</v>
      </c>
      <c r="H24" s="24" t="s">
        <v>124</v>
      </c>
      <c r="I24" s="12"/>
      <c r="J24" s="15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9.5" customHeight="1">
      <c r="A25" s="15"/>
      <c r="B25" s="23" t="s">
        <v>144</v>
      </c>
      <c r="C25" s="24" t="s">
        <v>145</v>
      </c>
      <c r="D25" s="24" t="s">
        <v>119</v>
      </c>
      <c r="E25" s="24" t="s">
        <v>120</v>
      </c>
      <c r="F25" s="24" t="s">
        <v>121</v>
      </c>
      <c r="G25" s="24" t="s">
        <v>133</v>
      </c>
      <c r="H25" s="24" t="s">
        <v>124</v>
      </c>
      <c r="I25" s="12"/>
      <c r="J25" s="15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9.5" customHeight="1">
      <c r="A26" s="15"/>
      <c r="B26" s="23" t="s">
        <v>146</v>
      </c>
      <c r="C26" s="24" t="s">
        <v>147</v>
      </c>
      <c r="D26" s="24" t="s">
        <v>119</v>
      </c>
      <c r="E26" s="24" t="s">
        <v>120</v>
      </c>
      <c r="F26" s="24" t="s">
        <v>121</v>
      </c>
      <c r="G26" s="24" t="s">
        <v>133</v>
      </c>
      <c r="H26" s="24" t="s">
        <v>124</v>
      </c>
      <c r="I26" s="12"/>
      <c r="J26" s="15"/>
      <c r="K26" s="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9.5" customHeight="1">
      <c r="A27" s="15"/>
      <c r="B27" s="23" t="s">
        <v>148</v>
      </c>
      <c r="C27" s="24" t="s">
        <v>119</v>
      </c>
      <c r="D27" s="24" t="s">
        <v>120</v>
      </c>
      <c r="E27" s="24" t="s">
        <v>149</v>
      </c>
      <c r="F27" s="24" t="s">
        <v>150</v>
      </c>
      <c r="G27" s="24" t="s">
        <v>151</v>
      </c>
      <c r="H27" s="24" t="s">
        <v>124</v>
      </c>
      <c r="I27" s="12"/>
      <c r="J27" s="15"/>
      <c r="K27" s="6" t="s">
        <v>31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9.5" customHeight="1">
      <c r="A28" s="16"/>
      <c r="B28" s="23" t="s">
        <v>152</v>
      </c>
      <c r="C28" s="24" t="s">
        <v>153</v>
      </c>
      <c r="D28" s="24" t="s">
        <v>154</v>
      </c>
      <c r="E28" s="24" t="s">
        <v>155</v>
      </c>
      <c r="F28" s="24" t="s">
        <v>156</v>
      </c>
      <c r="G28" s="24" t="s">
        <v>157</v>
      </c>
      <c r="H28" s="24" t="s">
        <v>158</v>
      </c>
      <c r="I28" s="12"/>
      <c r="J28" s="16"/>
      <c r="K28" s="25">
        <f>SUM(I20:I28)</f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7"/>
      <c r="C29" s="4"/>
      <c r="D29" s="4"/>
      <c r="E29" s="4"/>
      <c r="F29" s="4"/>
      <c r="G29" s="4"/>
      <c r="H29" s="4"/>
      <c r="I29" s="4"/>
      <c r="J29" s="6"/>
      <c r="K29" s="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7"/>
      <c r="C30" s="4"/>
      <c r="D30" s="4"/>
      <c r="E30" s="4"/>
      <c r="F30" s="4"/>
      <c r="G30" s="4"/>
      <c r="H30" s="4"/>
      <c r="I30" s="4"/>
      <c r="J30" s="6"/>
      <c r="K30" s="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7"/>
      <c r="C31" s="4"/>
      <c r="D31" s="4"/>
      <c r="E31" s="26" t="s">
        <v>159</v>
      </c>
      <c r="F31" s="27" t="s">
        <v>160</v>
      </c>
      <c r="G31" s="4"/>
      <c r="H31" s="4"/>
      <c r="I31" s="4"/>
      <c r="J31" s="6"/>
      <c r="K31" s="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7"/>
      <c r="C32" s="28" t="s">
        <v>2</v>
      </c>
      <c r="D32" s="27">
        <v>0.15</v>
      </c>
      <c r="E32" s="28">
        <f>K8</f>
        <v>0</v>
      </c>
      <c r="F32" s="29">
        <f>((E32*D32)/30)*10</f>
        <v>0</v>
      </c>
      <c r="G32" s="30"/>
      <c r="H32" s="4"/>
      <c r="I32" s="4"/>
      <c r="J32" s="6"/>
      <c r="K32" s="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7"/>
      <c r="C33" s="28" t="s">
        <v>39</v>
      </c>
      <c r="D33" s="27">
        <v>0.7</v>
      </c>
      <c r="E33" s="28">
        <f>K19</f>
        <v>0</v>
      </c>
      <c r="F33" s="29">
        <f>(E33*D33/55)*10</f>
        <v>0</v>
      </c>
      <c r="G33" s="30"/>
      <c r="H33" s="4"/>
      <c r="I33" s="4"/>
      <c r="J33" s="6"/>
      <c r="K33" s="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7"/>
      <c r="C34" s="28" t="s">
        <v>161</v>
      </c>
      <c r="D34" s="27">
        <v>0.15</v>
      </c>
      <c r="E34" s="28">
        <f>K28</f>
        <v>0</v>
      </c>
      <c r="F34" s="31">
        <f>(D34*E34/45)*10</f>
        <v>0</v>
      </c>
      <c r="G34" s="30"/>
      <c r="H34" s="4"/>
      <c r="I34" s="4"/>
      <c r="J34" s="6"/>
      <c r="K34" s="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7"/>
      <c r="C35" s="32" t="s">
        <v>162</v>
      </c>
      <c r="D35" s="33"/>
      <c r="E35" s="34"/>
      <c r="F35" s="35">
        <f>SUM(F32:F34)</f>
        <v>0</v>
      </c>
      <c r="G35" s="36"/>
      <c r="H35" s="4"/>
      <c r="I35" s="4"/>
      <c r="J35" s="6"/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7"/>
      <c r="C36" s="4"/>
      <c r="D36" s="4"/>
      <c r="E36" s="4"/>
      <c r="F36" s="4"/>
      <c r="G36" s="4"/>
      <c r="H36" s="4"/>
      <c r="I36" s="4"/>
      <c r="J36" s="6"/>
      <c r="K36" s="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7"/>
      <c r="C37" s="4"/>
      <c r="D37" s="4"/>
      <c r="E37" s="4"/>
      <c r="F37" s="4"/>
      <c r="G37" s="4"/>
      <c r="H37" s="4"/>
      <c r="I37" s="4"/>
      <c r="J37" s="6"/>
      <c r="K37" s="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7"/>
      <c r="C38" s="4"/>
      <c r="D38" s="4"/>
      <c r="E38" s="4"/>
      <c r="F38" s="4"/>
      <c r="G38" s="4"/>
      <c r="H38" s="4"/>
      <c r="I38" s="4"/>
      <c r="J38" s="6"/>
      <c r="K38" s="6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7"/>
      <c r="C39" s="4"/>
      <c r="D39" s="4"/>
      <c r="E39" s="4"/>
      <c r="F39" s="4"/>
      <c r="G39" s="4"/>
      <c r="H39" s="4"/>
      <c r="I39" s="4"/>
      <c r="J39" s="6"/>
      <c r="K39" s="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7"/>
      <c r="C40" s="4"/>
      <c r="D40" s="4"/>
      <c r="E40" s="4"/>
      <c r="F40" s="4"/>
      <c r="G40" s="4"/>
      <c r="H40" s="4"/>
      <c r="I40" s="4"/>
      <c r="J40" s="6"/>
      <c r="K40" s="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7"/>
      <c r="C41" s="4"/>
      <c r="D41" s="4"/>
      <c r="E41" s="4"/>
      <c r="F41" s="4"/>
      <c r="G41" s="4"/>
      <c r="H41" s="4"/>
      <c r="I41" s="4"/>
      <c r="J41" s="6"/>
      <c r="K41" s="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7"/>
      <c r="C42" s="4"/>
      <c r="D42" s="4"/>
      <c r="E42" s="4"/>
      <c r="F42" s="4"/>
      <c r="G42" s="4"/>
      <c r="H42" s="4"/>
      <c r="I42" s="4"/>
      <c r="J42" s="6"/>
      <c r="K42" s="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7"/>
      <c r="C43" s="4"/>
      <c r="D43" s="4"/>
      <c r="E43" s="4"/>
      <c r="F43" s="4"/>
      <c r="G43" s="4"/>
      <c r="H43" s="4"/>
      <c r="I43" s="4"/>
      <c r="J43" s="6"/>
      <c r="K43" s="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7"/>
      <c r="C44" s="4"/>
      <c r="D44" s="4"/>
      <c r="E44" s="4"/>
      <c r="F44" s="4"/>
      <c r="G44" s="4"/>
      <c r="H44" s="4"/>
      <c r="I44" s="4"/>
      <c r="J44" s="6"/>
      <c r="K44" s="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7"/>
      <c r="C45" s="4"/>
      <c r="D45" s="4"/>
      <c r="E45" s="4"/>
      <c r="F45" s="4"/>
      <c r="G45" s="4"/>
      <c r="H45" s="4"/>
      <c r="I45" s="4"/>
      <c r="J45" s="6"/>
      <c r="K45" s="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7"/>
      <c r="C46" s="4"/>
      <c r="D46" s="4"/>
      <c r="E46" s="4"/>
      <c r="F46" s="4"/>
      <c r="G46" s="4"/>
      <c r="H46" s="4"/>
      <c r="I46" s="4"/>
      <c r="J46" s="6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7"/>
      <c r="C47" s="4"/>
      <c r="D47" s="4"/>
      <c r="E47" s="4"/>
      <c r="F47" s="4"/>
      <c r="G47" s="4"/>
      <c r="H47" s="4"/>
      <c r="I47" s="4"/>
      <c r="J47" s="6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7"/>
      <c r="C48" s="4"/>
      <c r="D48" s="4"/>
      <c r="E48" s="4"/>
      <c r="F48" s="4"/>
      <c r="G48" s="4"/>
      <c r="H48" s="4"/>
      <c r="I48" s="4"/>
      <c r="J48" s="6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7"/>
      <c r="C49" s="4"/>
      <c r="D49" s="4"/>
      <c r="E49" s="4"/>
      <c r="F49" s="4"/>
      <c r="G49" s="4"/>
      <c r="H49" s="4"/>
      <c r="I49" s="4"/>
      <c r="J49" s="6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7"/>
      <c r="C50" s="4"/>
      <c r="D50" s="4"/>
      <c r="E50" s="4"/>
      <c r="F50" s="4"/>
      <c r="G50" s="4"/>
      <c r="H50" s="4"/>
      <c r="I50" s="4"/>
      <c r="J50" s="6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7"/>
      <c r="C51" s="4"/>
      <c r="D51" s="4"/>
      <c r="E51" s="4"/>
      <c r="F51" s="4"/>
      <c r="G51" s="4"/>
      <c r="H51" s="4"/>
      <c r="I51" s="4"/>
      <c r="J51" s="6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7"/>
      <c r="C52" s="4"/>
      <c r="D52" s="4"/>
      <c r="E52" s="4"/>
      <c r="F52" s="4"/>
      <c r="G52" s="4"/>
      <c r="H52" s="4"/>
      <c r="I52" s="4"/>
      <c r="J52" s="6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7"/>
      <c r="C53" s="4"/>
      <c r="D53" s="4"/>
      <c r="E53" s="4"/>
      <c r="F53" s="4"/>
      <c r="G53" s="4"/>
      <c r="H53" s="4"/>
      <c r="I53" s="4"/>
      <c r="J53" s="6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7"/>
      <c r="C54" s="4"/>
      <c r="D54" s="4"/>
      <c r="E54" s="4"/>
      <c r="F54" s="4"/>
      <c r="G54" s="4"/>
      <c r="H54" s="4"/>
      <c r="I54" s="4"/>
      <c r="J54" s="6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B55" s="37"/>
      <c r="J55" s="14"/>
      <c r="K55" s="1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B56" s="37"/>
      <c r="J56" s="14"/>
      <c r="K56" s="1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B57" s="37"/>
      <c r="J57" s="14"/>
      <c r="K57" s="1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B58" s="37"/>
      <c r="J58" s="14"/>
      <c r="K58" s="1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B59" s="37"/>
      <c r="J59" s="14"/>
      <c r="K59" s="1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B60" s="37"/>
      <c r="J60" s="14"/>
      <c r="K60" s="1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B61" s="37"/>
      <c r="J61" s="14"/>
      <c r="K61" s="1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B62" s="37"/>
      <c r="J62" s="14"/>
      <c r="K62" s="1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B63" s="37"/>
      <c r="J63" s="14"/>
      <c r="K63" s="1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B64" s="37"/>
      <c r="J64" s="14"/>
      <c r="K64" s="1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B65" s="37"/>
      <c r="J65" s="14"/>
      <c r="K65" s="1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B66" s="37"/>
      <c r="J66" s="14"/>
      <c r="K66" s="1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B67" s="37"/>
      <c r="J67" s="14"/>
      <c r="K67" s="1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B68" s="37"/>
      <c r="J68" s="14"/>
      <c r="K68" s="1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B69" s="37"/>
      <c r="J69" s="14"/>
      <c r="K69" s="1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B70" s="37"/>
      <c r="J70" s="14"/>
      <c r="K70" s="1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B71" s="37"/>
      <c r="J71" s="14"/>
      <c r="K71" s="1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B72" s="37"/>
      <c r="J72" s="14"/>
      <c r="K72" s="1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B73" s="37"/>
      <c r="J73" s="14"/>
      <c r="K73" s="1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B74" s="37"/>
      <c r="J74" s="14"/>
      <c r="K74" s="1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B75" s="37"/>
      <c r="J75" s="14"/>
      <c r="K75" s="1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B76" s="37"/>
      <c r="J76" s="14"/>
      <c r="K76" s="1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B77" s="37"/>
      <c r="J77" s="14"/>
      <c r="K77" s="1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B78" s="37"/>
      <c r="J78" s="14"/>
      <c r="K78" s="1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B79" s="37"/>
      <c r="J79" s="14"/>
      <c r="K79" s="1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B80" s="37"/>
      <c r="J80" s="14"/>
      <c r="K80" s="1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B81" s="37"/>
      <c r="J81" s="14"/>
      <c r="K81" s="1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B82" s="37"/>
      <c r="J82" s="14"/>
      <c r="K82" s="1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B83" s="37"/>
      <c r="J83" s="14"/>
      <c r="K83" s="1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B84" s="37"/>
      <c r="J84" s="14"/>
      <c r="K84" s="1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B85" s="37"/>
      <c r="J85" s="14"/>
      <c r="K85" s="1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B86" s="37"/>
      <c r="J86" s="14"/>
      <c r="K86" s="1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B87" s="37"/>
      <c r="J87" s="14"/>
      <c r="K87" s="1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B88" s="37"/>
      <c r="J88" s="14"/>
      <c r="K88" s="1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B89" s="37"/>
      <c r="J89" s="14"/>
      <c r="K89" s="1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B90" s="37"/>
      <c r="J90" s="14"/>
      <c r="K90" s="1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B91" s="37"/>
      <c r="J91" s="14"/>
      <c r="K91" s="1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B92" s="37"/>
      <c r="J92" s="14"/>
      <c r="K92" s="1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B93" s="37"/>
      <c r="J93" s="14"/>
      <c r="K93" s="1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B94" s="37"/>
      <c r="J94" s="14"/>
      <c r="K94" s="1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B95" s="37"/>
      <c r="J95" s="14"/>
      <c r="K95" s="1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B96" s="37"/>
      <c r="J96" s="14"/>
      <c r="K96" s="1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B97" s="37"/>
      <c r="J97" s="14"/>
      <c r="K97" s="1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B98" s="37"/>
      <c r="J98" s="14"/>
      <c r="K98" s="1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B99" s="37"/>
      <c r="J99" s="14"/>
      <c r="K99" s="1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B100" s="37"/>
      <c r="J100" s="14"/>
      <c r="K100" s="1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B101" s="37"/>
      <c r="J101" s="14"/>
      <c r="K101" s="1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B102" s="37"/>
      <c r="J102" s="14"/>
      <c r="K102" s="1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B103" s="37"/>
      <c r="J103" s="14"/>
      <c r="K103" s="1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B104" s="37"/>
      <c r="J104" s="14"/>
      <c r="K104" s="1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B105" s="37"/>
      <c r="J105" s="14"/>
      <c r="K105" s="1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B106" s="37"/>
      <c r="J106" s="14"/>
      <c r="K106" s="1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B107" s="37"/>
      <c r="J107" s="14"/>
      <c r="K107" s="1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B108" s="37"/>
      <c r="J108" s="14"/>
      <c r="K108" s="1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B109" s="37"/>
      <c r="J109" s="14"/>
      <c r="K109" s="1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B110" s="37"/>
      <c r="J110" s="14"/>
      <c r="K110" s="1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B111" s="37"/>
      <c r="J111" s="14"/>
      <c r="K111" s="1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B112" s="37"/>
      <c r="J112" s="14"/>
      <c r="K112" s="1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B113" s="37"/>
      <c r="J113" s="14"/>
      <c r="K113" s="1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B114" s="37"/>
      <c r="J114" s="14"/>
      <c r="K114" s="1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B115" s="37"/>
      <c r="J115" s="14"/>
      <c r="K115" s="1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B116" s="37"/>
      <c r="J116" s="14"/>
      <c r="K116" s="1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B117" s="37"/>
      <c r="J117" s="14"/>
      <c r="K117" s="1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B118" s="37"/>
      <c r="J118" s="14"/>
      <c r="K118" s="1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B119" s="37"/>
      <c r="J119" s="14"/>
      <c r="K119" s="1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B120" s="37"/>
      <c r="J120" s="14"/>
      <c r="K120" s="1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B121" s="37"/>
      <c r="J121" s="14"/>
      <c r="K121" s="1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B122" s="37"/>
      <c r="J122" s="14"/>
      <c r="K122" s="1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B123" s="37"/>
      <c r="J123" s="14"/>
      <c r="K123" s="1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B124" s="37"/>
      <c r="J124" s="14"/>
      <c r="K124" s="1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B125" s="37"/>
      <c r="J125" s="14"/>
      <c r="K125" s="1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B126" s="37"/>
      <c r="J126" s="14"/>
      <c r="K126" s="1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B127" s="37"/>
      <c r="J127" s="14"/>
      <c r="K127" s="1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B128" s="37"/>
      <c r="J128" s="14"/>
      <c r="K128" s="1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B129" s="37"/>
      <c r="J129" s="14"/>
      <c r="K129" s="1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B130" s="37"/>
      <c r="J130" s="14"/>
      <c r="K130" s="1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B131" s="37"/>
      <c r="J131" s="14"/>
      <c r="K131" s="1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B132" s="37"/>
      <c r="J132" s="14"/>
      <c r="K132" s="1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B133" s="37"/>
      <c r="J133" s="14"/>
      <c r="K133" s="1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B134" s="37"/>
      <c r="J134" s="14"/>
      <c r="K134" s="1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B135" s="37"/>
      <c r="J135" s="14"/>
      <c r="K135" s="1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B136" s="37"/>
      <c r="J136" s="14"/>
      <c r="K136" s="1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B137" s="37"/>
      <c r="J137" s="14"/>
      <c r="K137" s="1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B138" s="37"/>
      <c r="J138" s="14"/>
      <c r="K138" s="1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B139" s="37"/>
      <c r="J139" s="14"/>
      <c r="K139" s="1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B140" s="37"/>
      <c r="J140" s="14"/>
      <c r="K140" s="1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B141" s="37"/>
      <c r="J141" s="14"/>
      <c r="K141" s="1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B142" s="37"/>
      <c r="J142" s="14"/>
      <c r="K142" s="1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B143" s="37"/>
      <c r="J143" s="14"/>
      <c r="K143" s="1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B144" s="37"/>
      <c r="J144" s="14"/>
      <c r="K144" s="1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B145" s="37"/>
      <c r="J145" s="14"/>
      <c r="K145" s="1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B146" s="37"/>
      <c r="J146" s="14"/>
      <c r="K146" s="1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B147" s="37"/>
      <c r="J147" s="14"/>
      <c r="K147" s="1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B148" s="37"/>
      <c r="J148" s="14"/>
      <c r="K148" s="1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B149" s="37"/>
      <c r="J149" s="14"/>
      <c r="K149" s="1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B150" s="37"/>
      <c r="J150" s="14"/>
      <c r="K150" s="1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B151" s="37"/>
      <c r="J151" s="14"/>
      <c r="K151" s="1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B152" s="37"/>
      <c r="J152" s="14"/>
      <c r="K152" s="1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B153" s="37"/>
      <c r="J153" s="14"/>
      <c r="K153" s="1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B154" s="37"/>
      <c r="J154" s="14"/>
      <c r="K154" s="1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B155" s="37"/>
      <c r="J155" s="14"/>
      <c r="K155" s="1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B156" s="37"/>
      <c r="J156" s="14"/>
      <c r="K156" s="1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B157" s="37"/>
      <c r="J157" s="14"/>
      <c r="K157" s="1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B158" s="37"/>
      <c r="J158" s="14"/>
      <c r="K158" s="1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B159" s="37"/>
      <c r="J159" s="14"/>
      <c r="K159" s="1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B160" s="37"/>
      <c r="J160" s="14"/>
      <c r="K160" s="1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B161" s="37"/>
      <c r="J161" s="14"/>
      <c r="K161" s="1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B162" s="37"/>
      <c r="J162" s="14"/>
      <c r="K162" s="1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B163" s="37"/>
      <c r="J163" s="14"/>
      <c r="K163" s="1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B164" s="37"/>
      <c r="J164" s="14"/>
      <c r="K164" s="1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B165" s="37"/>
      <c r="J165" s="14"/>
      <c r="K165" s="1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B166" s="37"/>
      <c r="J166" s="14"/>
      <c r="K166" s="1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B167" s="37"/>
      <c r="J167" s="14"/>
      <c r="K167" s="1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B168" s="37"/>
      <c r="J168" s="14"/>
      <c r="K168" s="1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B169" s="37"/>
      <c r="J169" s="14"/>
      <c r="K169" s="1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B170" s="37"/>
      <c r="J170" s="14"/>
      <c r="K170" s="1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B171" s="37"/>
      <c r="J171" s="14"/>
      <c r="K171" s="1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B172" s="37"/>
      <c r="J172" s="14"/>
      <c r="K172" s="1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B173" s="37"/>
      <c r="J173" s="14"/>
      <c r="K173" s="1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B174" s="37"/>
      <c r="J174" s="14"/>
      <c r="K174" s="1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B175" s="37"/>
      <c r="J175" s="14"/>
      <c r="K175" s="1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B176" s="37"/>
      <c r="J176" s="14"/>
      <c r="K176" s="1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B177" s="37"/>
      <c r="J177" s="14"/>
      <c r="K177" s="1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B178" s="37"/>
      <c r="J178" s="14"/>
      <c r="K178" s="1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B179" s="37"/>
      <c r="J179" s="14"/>
      <c r="K179" s="1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B180" s="37"/>
      <c r="J180" s="14"/>
      <c r="K180" s="1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B181" s="37"/>
      <c r="J181" s="14"/>
      <c r="K181" s="1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B182" s="37"/>
      <c r="J182" s="14"/>
      <c r="K182" s="1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B183" s="37"/>
      <c r="J183" s="14"/>
      <c r="K183" s="1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B184" s="37"/>
      <c r="J184" s="14"/>
      <c r="K184" s="1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B185" s="37"/>
      <c r="J185" s="14"/>
      <c r="K185" s="1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B186" s="37"/>
      <c r="J186" s="14"/>
      <c r="K186" s="1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B187" s="37"/>
      <c r="J187" s="14"/>
      <c r="K187" s="1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B188" s="37"/>
      <c r="J188" s="14"/>
      <c r="K188" s="1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B189" s="37"/>
      <c r="J189" s="14"/>
      <c r="K189" s="1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B190" s="37"/>
      <c r="J190" s="14"/>
      <c r="K190" s="1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B191" s="37"/>
      <c r="J191" s="14"/>
      <c r="K191" s="1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B192" s="37"/>
      <c r="J192" s="14"/>
      <c r="K192" s="1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B193" s="37"/>
      <c r="J193" s="14"/>
      <c r="K193" s="1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B194" s="37"/>
      <c r="J194" s="14"/>
      <c r="K194" s="1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B195" s="37"/>
      <c r="J195" s="14"/>
      <c r="K195" s="1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B196" s="37"/>
      <c r="J196" s="14"/>
      <c r="K196" s="1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B197" s="37"/>
      <c r="J197" s="14"/>
      <c r="K197" s="1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B198" s="37"/>
      <c r="J198" s="14"/>
      <c r="K198" s="1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B199" s="37"/>
      <c r="J199" s="14"/>
      <c r="K199" s="1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B200" s="37"/>
      <c r="J200" s="14"/>
      <c r="K200" s="1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B201" s="37"/>
      <c r="J201" s="14"/>
      <c r="K201" s="1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B202" s="37"/>
      <c r="J202" s="14"/>
      <c r="K202" s="1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B203" s="37"/>
      <c r="J203" s="14"/>
      <c r="K203" s="1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B204" s="37"/>
      <c r="J204" s="14"/>
      <c r="K204" s="1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B205" s="37"/>
      <c r="J205" s="14"/>
      <c r="K205" s="1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B206" s="37"/>
      <c r="J206" s="14"/>
      <c r="K206" s="1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B207" s="37"/>
      <c r="J207" s="14"/>
      <c r="K207" s="1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B208" s="37"/>
      <c r="J208" s="14"/>
      <c r="K208" s="1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B209" s="37"/>
      <c r="J209" s="14"/>
      <c r="K209" s="1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B210" s="37"/>
      <c r="J210" s="14"/>
      <c r="K210" s="1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B211" s="37"/>
      <c r="J211" s="14"/>
      <c r="K211" s="1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B212" s="37"/>
      <c r="J212" s="14"/>
      <c r="K212" s="1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B213" s="37"/>
      <c r="J213" s="14"/>
      <c r="K213" s="1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B214" s="37"/>
      <c r="J214" s="14"/>
      <c r="K214" s="1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B215" s="37"/>
      <c r="J215" s="14"/>
      <c r="K215" s="1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B216" s="37"/>
      <c r="J216" s="14"/>
      <c r="K216" s="1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B217" s="37"/>
      <c r="J217" s="14"/>
      <c r="K217" s="1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B218" s="37"/>
      <c r="J218" s="14"/>
      <c r="K218" s="1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B219" s="37"/>
      <c r="J219" s="14"/>
      <c r="K219" s="1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B220" s="37"/>
      <c r="J220" s="14"/>
      <c r="K220" s="1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B221" s="37"/>
      <c r="J221" s="14"/>
      <c r="K221" s="1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B222" s="37"/>
      <c r="J222" s="14"/>
      <c r="K222" s="1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B223" s="37"/>
      <c r="J223" s="14"/>
      <c r="K223" s="1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B224" s="37"/>
      <c r="J224" s="14"/>
      <c r="K224" s="1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B225" s="37"/>
      <c r="J225" s="14"/>
      <c r="K225" s="1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B226" s="37"/>
      <c r="J226" s="14"/>
      <c r="K226" s="1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B227" s="37"/>
      <c r="J227" s="14"/>
      <c r="K227" s="1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B228" s="37"/>
      <c r="J228" s="14"/>
      <c r="K228" s="1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B229" s="37"/>
      <c r="J229" s="14"/>
      <c r="K229" s="1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B230" s="37"/>
      <c r="J230" s="14"/>
      <c r="K230" s="1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B231" s="37"/>
      <c r="J231" s="14"/>
      <c r="K231" s="1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B232" s="37"/>
      <c r="J232" s="14"/>
      <c r="K232" s="1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B233" s="37"/>
      <c r="J233" s="14"/>
      <c r="K233" s="1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B234" s="37"/>
      <c r="J234" s="14"/>
      <c r="K234" s="1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B235" s="37"/>
      <c r="J235" s="14"/>
      <c r="K235" s="1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B236" s="37"/>
      <c r="J236" s="14"/>
      <c r="K236" s="1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B237" s="37"/>
      <c r="J237" s="14"/>
      <c r="K237" s="1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B238" s="37"/>
      <c r="J238" s="14"/>
      <c r="K238" s="1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B239" s="37"/>
      <c r="J239" s="14"/>
      <c r="K239" s="1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B240" s="37"/>
      <c r="J240" s="14"/>
      <c r="K240" s="1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B241" s="37"/>
      <c r="J241" s="14"/>
      <c r="K241" s="1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B242" s="37"/>
      <c r="J242" s="14"/>
      <c r="K242" s="1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B243" s="37"/>
      <c r="J243" s="14"/>
      <c r="K243" s="1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B244" s="37"/>
      <c r="J244" s="14"/>
      <c r="K244" s="1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B245" s="37"/>
      <c r="J245" s="14"/>
      <c r="K245" s="1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B246" s="37"/>
      <c r="J246" s="14"/>
      <c r="K246" s="1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B247" s="37"/>
      <c r="J247" s="14"/>
      <c r="K247" s="1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B248" s="37"/>
      <c r="J248" s="14"/>
      <c r="K248" s="1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B249" s="37"/>
      <c r="J249" s="14"/>
      <c r="K249" s="1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B250" s="37"/>
      <c r="J250" s="14"/>
      <c r="K250" s="1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B251" s="37"/>
      <c r="J251" s="14"/>
      <c r="K251" s="1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B252" s="37"/>
      <c r="J252" s="14"/>
      <c r="K252" s="1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B253" s="37"/>
      <c r="J253" s="14"/>
      <c r="K253" s="1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B254" s="37"/>
      <c r="J254" s="14"/>
      <c r="K254" s="1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B255" s="37"/>
      <c r="J255" s="14"/>
      <c r="K255" s="1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B256" s="37"/>
      <c r="J256" s="14"/>
      <c r="K256" s="1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B257" s="37"/>
      <c r="J257" s="14"/>
      <c r="K257" s="1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B258" s="37"/>
      <c r="J258" s="14"/>
      <c r="K258" s="1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B259" s="37"/>
      <c r="J259" s="14"/>
      <c r="K259" s="1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B260" s="37"/>
      <c r="J260" s="14"/>
      <c r="K260" s="1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B261" s="37"/>
      <c r="J261" s="14"/>
      <c r="K261" s="1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B262" s="37"/>
      <c r="J262" s="14"/>
      <c r="K262" s="1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B263" s="37"/>
      <c r="J263" s="14"/>
      <c r="K263" s="1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B264" s="37"/>
      <c r="J264" s="14"/>
      <c r="K264" s="1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B265" s="37"/>
      <c r="J265" s="14"/>
      <c r="K265" s="1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B266" s="37"/>
      <c r="J266" s="14"/>
      <c r="K266" s="1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B267" s="37"/>
      <c r="J267" s="14"/>
      <c r="K267" s="1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B268" s="37"/>
      <c r="J268" s="14"/>
      <c r="K268" s="1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B269" s="37"/>
      <c r="J269" s="14"/>
      <c r="K269" s="1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B270" s="37"/>
      <c r="J270" s="14"/>
      <c r="K270" s="1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B271" s="37"/>
      <c r="J271" s="14"/>
      <c r="K271" s="1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B272" s="37"/>
      <c r="J272" s="14"/>
      <c r="K272" s="1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B273" s="37"/>
      <c r="J273" s="14"/>
      <c r="K273" s="1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B274" s="37"/>
      <c r="J274" s="14"/>
      <c r="K274" s="1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B275" s="37"/>
      <c r="J275" s="14"/>
      <c r="K275" s="1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B276" s="37"/>
      <c r="J276" s="14"/>
      <c r="K276" s="1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B277" s="37"/>
      <c r="J277" s="14"/>
      <c r="K277" s="1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B278" s="37"/>
      <c r="J278" s="14"/>
      <c r="K278" s="1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B279" s="37"/>
      <c r="J279" s="14"/>
      <c r="K279" s="1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B280" s="37"/>
      <c r="J280" s="14"/>
      <c r="K280" s="1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B281" s="37"/>
      <c r="J281" s="14"/>
      <c r="K281" s="1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B282" s="37"/>
      <c r="J282" s="14"/>
      <c r="K282" s="1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B283" s="37"/>
      <c r="J283" s="14"/>
      <c r="K283" s="1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B284" s="37"/>
      <c r="J284" s="14"/>
      <c r="K284" s="1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B285" s="37"/>
      <c r="J285" s="14"/>
      <c r="K285" s="1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B286" s="37"/>
      <c r="J286" s="14"/>
      <c r="K286" s="1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B287" s="37"/>
      <c r="J287" s="14"/>
      <c r="K287" s="1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B288" s="37"/>
      <c r="J288" s="14"/>
      <c r="K288" s="1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B289" s="37"/>
      <c r="J289" s="14"/>
      <c r="K289" s="1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B290" s="37"/>
      <c r="J290" s="14"/>
      <c r="K290" s="1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B291" s="37"/>
      <c r="J291" s="14"/>
      <c r="K291" s="1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B292" s="37"/>
      <c r="J292" s="14"/>
      <c r="K292" s="1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B293" s="37"/>
      <c r="J293" s="14"/>
      <c r="K293" s="1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B294" s="37"/>
      <c r="J294" s="14"/>
      <c r="K294" s="1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B295" s="37"/>
      <c r="J295" s="14"/>
      <c r="K295" s="1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B296" s="37"/>
      <c r="J296" s="14"/>
      <c r="K296" s="1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B297" s="37"/>
      <c r="J297" s="14"/>
      <c r="K297" s="1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B298" s="37"/>
      <c r="J298" s="14"/>
      <c r="K298" s="1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B299" s="37"/>
      <c r="J299" s="14"/>
      <c r="K299" s="1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B300" s="37"/>
      <c r="J300" s="14"/>
      <c r="K300" s="1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B301" s="37"/>
      <c r="J301" s="14"/>
      <c r="K301" s="1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B302" s="37"/>
      <c r="J302" s="14"/>
      <c r="K302" s="1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B303" s="37"/>
      <c r="J303" s="14"/>
      <c r="K303" s="1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B304" s="37"/>
      <c r="J304" s="14"/>
      <c r="K304" s="1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B305" s="37"/>
      <c r="J305" s="14"/>
      <c r="K305" s="1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B306" s="37"/>
      <c r="J306" s="14"/>
      <c r="K306" s="1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B307" s="37"/>
      <c r="J307" s="14"/>
      <c r="K307" s="1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B308" s="37"/>
      <c r="J308" s="14"/>
      <c r="K308" s="1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B309" s="37"/>
      <c r="J309" s="14"/>
      <c r="K309" s="1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B310" s="37"/>
      <c r="J310" s="14"/>
      <c r="K310" s="1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B311" s="37"/>
      <c r="J311" s="14"/>
      <c r="K311" s="1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B312" s="37"/>
      <c r="J312" s="14"/>
      <c r="K312" s="1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B313" s="37"/>
      <c r="J313" s="14"/>
      <c r="K313" s="1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B314" s="37"/>
      <c r="J314" s="14"/>
      <c r="K314" s="1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B315" s="37"/>
      <c r="J315" s="14"/>
      <c r="K315" s="1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B316" s="37"/>
      <c r="J316" s="14"/>
      <c r="K316" s="1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B317" s="37"/>
      <c r="J317" s="14"/>
      <c r="K317" s="1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B318" s="37"/>
      <c r="J318" s="14"/>
      <c r="K318" s="1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B319" s="37"/>
      <c r="J319" s="14"/>
      <c r="K319" s="1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B320" s="37"/>
      <c r="J320" s="14"/>
      <c r="K320" s="1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B321" s="37"/>
      <c r="J321" s="14"/>
      <c r="K321" s="1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B322" s="37"/>
      <c r="J322" s="14"/>
      <c r="K322" s="1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B323" s="37"/>
      <c r="J323" s="14"/>
      <c r="K323" s="1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B324" s="37"/>
      <c r="J324" s="14"/>
      <c r="K324" s="1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B325" s="37"/>
      <c r="J325" s="14"/>
      <c r="K325" s="1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B326" s="37"/>
      <c r="J326" s="14"/>
      <c r="K326" s="1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B327" s="37"/>
      <c r="J327" s="14"/>
      <c r="K327" s="1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B328" s="37"/>
      <c r="J328" s="14"/>
      <c r="K328" s="1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B329" s="37"/>
      <c r="J329" s="14"/>
      <c r="K329" s="1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B330" s="37"/>
      <c r="J330" s="14"/>
      <c r="K330" s="1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B331" s="37"/>
      <c r="J331" s="14"/>
      <c r="K331" s="1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B332" s="37"/>
      <c r="J332" s="14"/>
      <c r="K332" s="1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B333" s="37"/>
      <c r="J333" s="14"/>
      <c r="K333" s="1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B334" s="37"/>
      <c r="J334" s="14"/>
      <c r="K334" s="1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B335" s="37"/>
      <c r="J335" s="14"/>
      <c r="K335" s="1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B336" s="37"/>
      <c r="J336" s="14"/>
      <c r="K336" s="1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B337" s="37"/>
      <c r="J337" s="14"/>
      <c r="K337" s="1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B338" s="37"/>
      <c r="J338" s="14"/>
      <c r="K338" s="1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B339" s="37"/>
      <c r="J339" s="14"/>
      <c r="K339" s="1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B340" s="37"/>
      <c r="J340" s="14"/>
      <c r="K340" s="1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B341" s="37"/>
      <c r="J341" s="14"/>
      <c r="K341" s="1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B342" s="37"/>
      <c r="J342" s="14"/>
      <c r="K342" s="1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B343" s="37"/>
      <c r="J343" s="14"/>
      <c r="K343" s="1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B344" s="37"/>
      <c r="J344" s="14"/>
      <c r="K344" s="1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B345" s="37"/>
      <c r="J345" s="14"/>
      <c r="K345" s="1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B346" s="37"/>
      <c r="J346" s="14"/>
      <c r="K346" s="1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B347" s="37"/>
      <c r="J347" s="14"/>
      <c r="K347" s="1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B348" s="37"/>
      <c r="J348" s="14"/>
      <c r="K348" s="1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B349" s="37"/>
      <c r="J349" s="14"/>
      <c r="K349" s="1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B350" s="37"/>
      <c r="J350" s="14"/>
      <c r="K350" s="1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B351" s="37"/>
      <c r="J351" s="14"/>
      <c r="K351" s="1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B352" s="37"/>
      <c r="J352" s="14"/>
      <c r="K352" s="1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B353" s="37"/>
      <c r="J353" s="14"/>
      <c r="K353" s="1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B354" s="37"/>
      <c r="J354" s="14"/>
      <c r="K354" s="1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B355" s="37"/>
      <c r="J355" s="14"/>
      <c r="K355" s="1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B356" s="37"/>
      <c r="J356" s="14"/>
      <c r="K356" s="1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B357" s="37"/>
      <c r="J357" s="14"/>
      <c r="K357" s="1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B358" s="37"/>
      <c r="J358" s="14"/>
      <c r="K358" s="1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B359" s="37"/>
      <c r="J359" s="14"/>
      <c r="K359" s="1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B360" s="37"/>
      <c r="J360" s="14"/>
      <c r="K360" s="1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B361" s="37"/>
      <c r="J361" s="14"/>
      <c r="K361" s="1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B362" s="37"/>
      <c r="J362" s="14"/>
      <c r="K362" s="1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B363" s="37"/>
      <c r="J363" s="14"/>
      <c r="K363" s="1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B364" s="37"/>
      <c r="J364" s="14"/>
      <c r="K364" s="1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B365" s="37"/>
      <c r="J365" s="14"/>
      <c r="K365" s="1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B366" s="37"/>
      <c r="J366" s="14"/>
      <c r="K366" s="1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B367" s="37"/>
      <c r="J367" s="14"/>
      <c r="K367" s="1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B368" s="37"/>
      <c r="J368" s="14"/>
      <c r="K368" s="1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B369" s="37"/>
      <c r="J369" s="14"/>
      <c r="K369" s="1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B370" s="37"/>
      <c r="J370" s="14"/>
      <c r="K370" s="1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B371" s="37"/>
      <c r="J371" s="14"/>
      <c r="K371" s="1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B372" s="37"/>
      <c r="J372" s="14"/>
      <c r="K372" s="1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B373" s="37"/>
      <c r="J373" s="14"/>
      <c r="K373" s="1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B374" s="37"/>
      <c r="J374" s="14"/>
      <c r="K374" s="1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B375" s="37"/>
      <c r="J375" s="14"/>
      <c r="K375" s="1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B376" s="37"/>
      <c r="J376" s="14"/>
      <c r="K376" s="1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B377" s="37"/>
      <c r="J377" s="14"/>
      <c r="K377" s="1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B378" s="37"/>
      <c r="J378" s="14"/>
      <c r="K378" s="1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B379" s="37"/>
      <c r="J379" s="14"/>
      <c r="K379" s="1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B380" s="37"/>
      <c r="J380" s="14"/>
      <c r="K380" s="1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B381" s="37"/>
      <c r="J381" s="14"/>
      <c r="K381" s="1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B382" s="37"/>
      <c r="J382" s="14"/>
      <c r="K382" s="1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B383" s="37"/>
      <c r="J383" s="14"/>
      <c r="K383" s="1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B384" s="37"/>
      <c r="J384" s="14"/>
      <c r="K384" s="1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B385" s="37"/>
      <c r="J385" s="14"/>
      <c r="K385" s="1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B386" s="37"/>
      <c r="J386" s="14"/>
      <c r="K386" s="1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B387" s="37"/>
      <c r="J387" s="14"/>
      <c r="K387" s="1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B388" s="37"/>
      <c r="J388" s="14"/>
      <c r="K388" s="1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B389" s="37"/>
      <c r="J389" s="14"/>
      <c r="K389" s="1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B390" s="37"/>
      <c r="J390" s="14"/>
      <c r="K390" s="1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B391" s="37"/>
      <c r="J391" s="14"/>
      <c r="K391" s="1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B392" s="37"/>
      <c r="J392" s="14"/>
      <c r="K392" s="1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B393" s="37"/>
      <c r="J393" s="14"/>
      <c r="K393" s="1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B394" s="37"/>
      <c r="J394" s="14"/>
      <c r="K394" s="1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B395" s="37"/>
      <c r="J395" s="14"/>
      <c r="K395" s="1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B396" s="37"/>
      <c r="J396" s="14"/>
      <c r="K396" s="1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B397" s="37"/>
      <c r="J397" s="14"/>
      <c r="K397" s="1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B398" s="37"/>
      <c r="J398" s="14"/>
      <c r="K398" s="1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B399" s="37"/>
      <c r="J399" s="14"/>
      <c r="K399" s="1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B400" s="37"/>
      <c r="J400" s="14"/>
      <c r="K400" s="1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B401" s="37"/>
      <c r="J401" s="14"/>
      <c r="K401" s="1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B402" s="37"/>
      <c r="J402" s="14"/>
      <c r="K402" s="1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B403" s="37"/>
      <c r="J403" s="14"/>
      <c r="K403" s="1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B404" s="37"/>
      <c r="J404" s="14"/>
      <c r="K404" s="1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B405" s="37"/>
      <c r="J405" s="14"/>
      <c r="K405" s="1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B406" s="37"/>
      <c r="J406" s="14"/>
      <c r="K406" s="1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B407" s="37"/>
      <c r="J407" s="14"/>
      <c r="K407" s="1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B408" s="37"/>
      <c r="J408" s="14"/>
      <c r="K408" s="1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B409" s="37"/>
      <c r="J409" s="14"/>
      <c r="K409" s="1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B410" s="37"/>
      <c r="J410" s="14"/>
      <c r="K410" s="1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B411" s="37"/>
      <c r="J411" s="14"/>
      <c r="K411" s="1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B412" s="37"/>
      <c r="J412" s="14"/>
      <c r="K412" s="1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B413" s="37"/>
      <c r="J413" s="14"/>
      <c r="K413" s="1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B414" s="37"/>
      <c r="J414" s="14"/>
      <c r="K414" s="1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B415" s="37"/>
      <c r="J415" s="14"/>
      <c r="K415" s="1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B416" s="37"/>
      <c r="J416" s="14"/>
      <c r="K416" s="1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B417" s="37"/>
      <c r="J417" s="14"/>
      <c r="K417" s="1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B418" s="37"/>
      <c r="J418" s="14"/>
      <c r="K418" s="1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B419" s="37"/>
      <c r="J419" s="14"/>
      <c r="K419" s="1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B420" s="37"/>
      <c r="J420" s="14"/>
      <c r="K420" s="1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B421" s="37"/>
      <c r="J421" s="14"/>
      <c r="K421" s="1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B422" s="37"/>
      <c r="J422" s="14"/>
      <c r="K422" s="1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B423" s="37"/>
      <c r="J423" s="14"/>
      <c r="K423" s="1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B424" s="37"/>
      <c r="J424" s="14"/>
      <c r="K424" s="1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B425" s="37"/>
      <c r="J425" s="14"/>
      <c r="K425" s="1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B426" s="37"/>
      <c r="J426" s="14"/>
      <c r="K426" s="1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B427" s="37"/>
      <c r="J427" s="14"/>
      <c r="K427" s="1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B428" s="37"/>
      <c r="J428" s="14"/>
      <c r="K428" s="1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B429" s="37"/>
      <c r="J429" s="14"/>
      <c r="K429" s="1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B430" s="37"/>
      <c r="J430" s="14"/>
      <c r="K430" s="1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B431" s="37"/>
      <c r="J431" s="14"/>
      <c r="K431" s="1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B432" s="37"/>
      <c r="J432" s="14"/>
      <c r="K432" s="1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B433" s="37"/>
      <c r="J433" s="14"/>
      <c r="K433" s="1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B434" s="37"/>
      <c r="J434" s="14"/>
      <c r="K434" s="1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B435" s="37"/>
      <c r="J435" s="14"/>
      <c r="K435" s="1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B436" s="37"/>
      <c r="J436" s="14"/>
      <c r="K436" s="1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B437" s="37"/>
      <c r="J437" s="14"/>
      <c r="K437" s="1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B438" s="37"/>
      <c r="J438" s="14"/>
      <c r="K438" s="1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B439" s="37"/>
      <c r="J439" s="14"/>
      <c r="K439" s="1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B440" s="37"/>
      <c r="J440" s="14"/>
      <c r="K440" s="1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B441" s="37"/>
      <c r="J441" s="14"/>
      <c r="K441" s="1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B442" s="37"/>
      <c r="J442" s="14"/>
      <c r="K442" s="1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B443" s="37"/>
      <c r="J443" s="14"/>
      <c r="K443" s="1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B444" s="37"/>
      <c r="J444" s="14"/>
      <c r="K444" s="1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B445" s="37"/>
      <c r="J445" s="14"/>
      <c r="K445" s="1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B446" s="37"/>
      <c r="J446" s="14"/>
      <c r="K446" s="1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B447" s="37"/>
      <c r="J447" s="14"/>
      <c r="K447" s="1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B448" s="37"/>
      <c r="J448" s="14"/>
      <c r="K448" s="1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B449" s="37"/>
      <c r="J449" s="14"/>
      <c r="K449" s="1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B450" s="37"/>
      <c r="J450" s="14"/>
      <c r="K450" s="1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B451" s="37"/>
      <c r="J451" s="14"/>
      <c r="K451" s="1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B452" s="37"/>
      <c r="J452" s="14"/>
      <c r="K452" s="1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B453" s="37"/>
      <c r="J453" s="14"/>
      <c r="K453" s="1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B454" s="37"/>
      <c r="J454" s="14"/>
      <c r="K454" s="1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B455" s="37"/>
      <c r="J455" s="14"/>
      <c r="K455" s="1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B456" s="37"/>
      <c r="J456" s="14"/>
      <c r="K456" s="1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B457" s="37"/>
      <c r="J457" s="14"/>
      <c r="K457" s="1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B458" s="37"/>
      <c r="J458" s="14"/>
      <c r="K458" s="1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B459" s="37"/>
      <c r="J459" s="14"/>
      <c r="K459" s="1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B460" s="37"/>
      <c r="J460" s="14"/>
      <c r="K460" s="1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B461" s="37"/>
      <c r="J461" s="14"/>
      <c r="K461" s="1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B462" s="37"/>
      <c r="J462" s="14"/>
      <c r="K462" s="1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B463" s="37"/>
      <c r="J463" s="14"/>
      <c r="K463" s="1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B464" s="37"/>
      <c r="J464" s="14"/>
      <c r="K464" s="1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B465" s="37"/>
      <c r="J465" s="14"/>
      <c r="K465" s="1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B466" s="37"/>
      <c r="J466" s="14"/>
      <c r="K466" s="1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B467" s="37"/>
      <c r="J467" s="14"/>
      <c r="K467" s="1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B468" s="37"/>
      <c r="J468" s="14"/>
      <c r="K468" s="1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B469" s="37"/>
      <c r="J469" s="14"/>
      <c r="K469" s="1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B470" s="37"/>
      <c r="J470" s="14"/>
      <c r="K470" s="1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B471" s="37"/>
      <c r="J471" s="14"/>
      <c r="K471" s="1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B472" s="37"/>
      <c r="J472" s="14"/>
      <c r="K472" s="1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B473" s="37"/>
      <c r="J473" s="14"/>
      <c r="K473" s="1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B474" s="37"/>
      <c r="J474" s="14"/>
      <c r="K474" s="1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B475" s="37"/>
      <c r="J475" s="14"/>
      <c r="K475" s="1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B476" s="37"/>
      <c r="J476" s="14"/>
      <c r="K476" s="1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B477" s="37"/>
      <c r="J477" s="14"/>
      <c r="K477" s="1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B478" s="37"/>
      <c r="J478" s="14"/>
      <c r="K478" s="1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B479" s="37"/>
      <c r="J479" s="14"/>
      <c r="K479" s="1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B480" s="37"/>
      <c r="J480" s="14"/>
      <c r="K480" s="1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B481" s="37"/>
      <c r="J481" s="14"/>
      <c r="K481" s="1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B482" s="37"/>
      <c r="J482" s="14"/>
      <c r="K482" s="1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B483" s="37"/>
      <c r="J483" s="14"/>
      <c r="K483" s="1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B484" s="37"/>
      <c r="J484" s="14"/>
      <c r="K484" s="1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B485" s="37"/>
      <c r="J485" s="14"/>
      <c r="K485" s="1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B486" s="37"/>
      <c r="J486" s="14"/>
      <c r="K486" s="1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B487" s="37"/>
      <c r="J487" s="14"/>
      <c r="K487" s="1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B488" s="37"/>
      <c r="J488" s="14"/>
      <c r="K488" s="1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B489" s="37"/>
      <c r="J489" s="14"/>
      <c r="K489" s="1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B490" s="37"/>
      <c r="J490" s="14"/>
      <c r="K490" s="1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B491" s="37"/>
      <c r="J491" s="14"/>
      <c r="K491" s="1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B492" s="37"/>
      <c r="J492" s="14"/>
      <c r="K492" s="1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B493" s="37"/>
      <c r="J493" s="14"/>
      <c r="K493" s="1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B494" s="37"/>
      <c r="J494" s="14"/>
      <c r="K494" s="1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B495" s="37"/>
      <c r="J495" s="14"/>
      <c r="K495" s="1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B496" s="37"/>
      <c r="J496" s="14"/>
      <c r="K496" s="1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B497" s="37"/>
      <c r="J497" s="14"/>
      <c r="K497" s="1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B498" s="37"/>
      <c r="J498" s="14"/>
      <c r="K498" s="1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B499" s="37"/>
      <c r="J499" s="14"/>
      <c r="K499" s="1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B500" s="37"/>
      <c r="J500" s="14"/>
      <c r="K500" s="1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B501" s="37"/>
      <c r="J501" s="14"/>
      <c r="K501" s="1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B502" s="37"/>
      <c r="J502" s="14"/>
      <c r="K502" s="1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B503" s="37"/>
      <c r="J503" s="14"/>
      <c r="K503" s="1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B504" s="37"/>
      <c r="J504" s="14"/>
      <c r="K504" s="1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B505" s="37"/>
      <c r="J505" s="14"/>
      <c r="K505" s="1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B506" s="37"/>
      <c r="J506" s="14"/>
      <c r="K506" s="1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B507" s="37"/>
      <c r="J507" s="14"/>
      <c r="K507" s="1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B508" s="37"/>
      <c r="J508" s="14"/>
      <c r="K508" s="1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B509" s="37"/>
      <c r="J509" s="14"/>
      <c r="K509" s="1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B510" s="37"/>
      <c r="J510" s="14"/>
      <c r="K510" s="1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B511" s="37"/>
      <c r="J511" s="14"/>
      <c r="K511" s="1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B512" s="37"/>
      <c r="J512" s="14"/>
      <c r="K512" s="1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B513" s="37"/>
      <c r="J513" s="14"/>
      <c r="K513" s="1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B514" s="37"/>
      <c r="J514" s="14"/>
      <c r="K514" s="1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B515" s="37"/>
      <c r="J515" s="14"/>
      <c r="K515" s="1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B516" s="37"/>
      <c r="J516" s="14"/>
      <c r="K516" s="1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B517" s="37"/>
      <c r="J517" s="14"/>
      <c r="K517" s="1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B518" s="37"/>
      <c r="J518" s="14"/>
      <c r="K518" s="1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B519" s="37"/>
      <c r="J519" s="14"/>
      <c r="K519" s="1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B520" s="37"/>
      <c r="J520" s="14"/>
      <c r="K520" s="1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B521" s="37"/>
      <c r="J521" s="14"/>
      <c r="K521" s="1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B522" s="37"/>
      <c r="J522" s="14"/>
      <c r="K522" s="1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B523" s="37"/>
      <c r="J523" s="14"/>
      <c r="K523" s="1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B524" s="37"/>
      <c r="J524" s="14"/>
      <c r="K524" s="1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B525" s="37"/>
      <c r="J525" s="14"/>
      <c r="K525" s="1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B526" s="37"/>
      <c r="J526" s="14"/>
      <c r="K526" s="1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B527" s="37"/>
      <c r="J527" s="14"/>
      <c r="K527" s="1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B528" s="37"/>
      <c r="J528" s="14"/>
      <c r="K528" s="1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B529" s="37"/>
      <c r="J529" s="14"/>
      <c r="K529" s="1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B530" s="37"/>
      <c r="J530" s="14"/>
      <c r="K530" s="1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B531" s="37"/>
      <c r="J531" s="14"/>
      <c r="K531" s="1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B532" s="37"/>
      <c r="J532" s="14"/>
      <c r="K532" s="1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B533" s="37"/>
      <c r="J533" s="14"/>
      <c r="K533" s="1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B534" s="37"/>
      <c r="J534" s="14"/>
      <c r="K534" s="1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B535" s="37"/>
      <c r="J535" s="14"/>
      <c r="K535" s="1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B536" s="37"/>
      <c r="J536" s="14"/>
      <c r="K536" s="1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B537" s="37"/>
      <c r="J537" s="14"/>
      <c r="K537" s="1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B538" s="37"/>
      <c r="J538" s="14"/>
      <c r="K538" s="1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B539" s="37"/>
      <c r="J539" s="14"/>
      <c r="K539" s="1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B540" s="37"/>
      <c r="J540" s="14"/>
      <c r="K540" s="1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B541" s="37"/>
      <c r="J541" s="14"/>
      <c r="K541" s="1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B542" s="37"/>
      <c r="J542" s="14"/>
      <c r="K542" s="1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B543" s="37"/>
      <c r="J543" s="14"/>
      <c r="K543" s="1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B544" s="37"/>
      <c r="J544" s="14"/>
      <c r="K544" s="1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B545" s="37"/>
      <c r="J545" s="14"/>
      <c r="K545" s="1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B546" s="37"/>
      <c r="J546" s="14"/>
      <c r="K546" s="1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B547" s="37"/>
      <c r="J547" s="14"/>
      <c r="K547" s="1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B548" s="37"/>
      <c r="J548" s="14"/>
      <c r="K548" s="1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B549" s="37"/>
      <c r="J549" s="14"/>
      <c r="K549" s="1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B550" s="37"/>
      <c r="J550" s="14"/>
      <c r="K550" s="1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B551" s="37"/>
      <c r="J551" s="14"/>
      <c r="K551" s="1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B552" s="37"/>
      <c r="J552" s="14"/>
      <c r="K552" s="1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B553" s="37"/>
      <c r="J553" s="14"/>
      <c r="K553" s="1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B554" s="37"/>
      <c r="J554" s="14"/>
      <c r="K554" s="1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B555" s="37"/>
      <c r="J555" s="14"/>
      <c r="K555" s="1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B556" s="37"/>
      <c r="J556" s="14"/>
      <c r="K556" s="1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B557" s="37"/>
      <c r="J557" s="14"/>
      <c r="K557" s="1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B558" s="37"/>
      <c r="J558" s="14"/>
      <c r="K558" s="1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B559" s="37"/>
      <c r="J559" s="14"/>
      <c r="K559" s="1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B560" s="37"/>
      <c r="J560" s="14"/>
      <c r="K560" s="1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B561" s="37"/>
      <c r="J561" s="14"/>
      <c r="K561" s="1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B562" s="37"/>
      <c r="J562" s="14"/>
      <c r="K562" s="1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B563" s="37"/>
      <c r="J563" s="14"/>
      <c r="K563" s="1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B564" s="37"/>
      <c r="J564" s="14"/>
      <c r="K564" s="1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B565" s="37"/>
      <c r="J565" s="14"/>
      <c r="K565" s="1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B566" s="37"/>
      <c r="J566" s="14"/>
      <c r="K566" s="1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B567" s="37"/>
      <c r="J567" s="14"/>
      <c r="K567" s="1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B568" s="37"/>
      <c r="J568" s="14"/>
      <c r="K568" s="1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B569" s="37"/>
      <c r="J569" s="14"/>
      <c r="K569" s="1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B570" s="37"/>
      <c r="J570" s="14"/>
      <c r="K570" s="1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B571" s="37"/>
      <c r="J571" s="14"/>
      <c r="K571" s="1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B572" s="37"/>
      <c r="J572" s="14"/>
      <c r="K572" s="1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B573" s="37"/>
      <c r="J573" s="14"/>
      <c r="K573" s="1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B574" s="37"/>
      <c r="J574" s="14"/>
      <c r="K574" s="1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B575" s="37"/>
      <c r="J575" s="14"/>
      <c r="K575" s="1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B576" s="37"/>
      <c r="J576" s="14"/>
      <c r="K576" s="1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B577" s="37"/>
      <c r="J577" s="14"/>
      <c r="K577" s="1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B578" s="37"/>
      <c r="J578" s="14"/>
      <c r="K578" s="1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B579" s="37"/>
      <c r="J579" s="14"/>
      <c r="K579" s="1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B580" s="37"/>
      <c r="J580" s="14"/>
      <c r="K580" s="1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B581" s="37"/>
      <c r="J581" s="14"/>
      <c r="K581" s="1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B582" s="37"/>
      <c r="J582" s="14"/>
      <c r="K582" s="1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B583" s="37"/>
      <c r="J583" s="14"/>
      <c r="K583" s="1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B584" s="37"/>
      <c r="J584" s="14"/>
      <c r="K584" s="1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B585" s="37"/>
      <c r="J585" s="14"/>
      <c r="K585" s="1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B586" s="37"/>
      <c r="J586" s="14"/>
      <c r="K586" s="1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B587" s="37"/>
      <c r="J587" s="14"/>
      <c r="K587" s="1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B588" s="37"/>
      <c r="J588" s="14"/>
      <c r="K588" s="1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B589" s="37"/>
      <c r="J589" s="14"/>
      <c r="K589" s="1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B590" s="37"/>
      <c r="J590" s="14"/>
      <c r="K590" s="1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B591" s="37"/>
      <c r="J591" s="14"/>
      <c r="K591" s="1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B592" s="37"/>
      <c r="J592" s="14"/>
      <c r="K592" s="1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B593" s="37"/>
      <c r="J593" s="14"/>
      <c r="K593" s="1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B594" s="37"/>
      <c r="J594" s="14"/>
      <c r="K594" s="1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B595" s="37"/>
      <c r="J595" s="14"/>
      <c r="K595" s="1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B596" s="37"/>
      <c r="J596" s="14"/>
      <c r="K596" s="1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B597" s="37"/>
      <c r="J597" s="14"/>
      <c r="K597" s="1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B598" s="37"/>
      <c r="J598" s="14"/>
      <c r="K598" s="1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B599" s="37"/>
      <c r="J599" s="14"/>
      <c r="K599" s="1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B600" s="37"/>
      <c r="J600" s="14"/>
      <c r="K600" s="1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B601" s="37"/>
      <c r="J601" s="14"/>
      <c r="K601" s="1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B602" s="37"/>
      <c r="J602" s="14"/>
      <c r="K602" s="1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B603" s="37"/>
      <c r="J603" s="14"/>
      <c r="K603" s="1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B604" s="37"/>
      <c r="J604" s="14"/>
      <c r="K604" s="1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B605" s="37"/>
      <c r="J605" s="14"/>
      <c r="K605" s="1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B606" s="37"/>
      <c r="J606" s="14"/>
      <c r="K606" s="1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B607" s="37"/>
      <c r="J607" s="14"/>
      <c r="K607" s="1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B608" s="37"/>
      <c r="J608" s="14"/>
      <c r="K608" s="1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B609" s="37"/>
      <c r="J609" s="14"/>
      <c r="K609" s="1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B610" s="37"/>
      <c r="J610" s="14"/>
      <c r="K610" s="1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B611" s="37"/>
      <c r="J611" s="14"/>
      <c r="K611" s="1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B612" s="37"/>
      <c r="J612" s="14"/>
      <c r="K612" s="1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B613" s="37"/>
      <c r="J613" s="14"/>
      <c r="K613" s="1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B614" s="37"/>
      <c r="J614" s="14"/>
      <c r="K614" s="1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B615" s="37"/>
      <c r="J615" s="14"/>
      <c r="K615" s="1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B616" s="37"/>
      <c r="J616" s="14"/>
      <c r="K616" s="1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B617" s="37"/>
      <c r="J617" s="14"/>
      <c r="K617" s="1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B618" s="37"/>
      <c r="J618" s="14"/>
      <c r="K618" s="1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B619" s="37"/>
      <c r="J619" s="14"/>
      <c r="K619" s="1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B620" s="37"/>
      <c r="J620" s="14"/>
      <c r="K620" s="1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B621" s="37"/>
      <c r="J621" s="14"/>
      <c r="K621" s="1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B622" s="37"/>
      <c r="J622" s="14"/>
      <c r="K622" s="1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B623" s="37"/>
      <c r="J623" s="14"/>
      <c r="K623" s="1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B624" s="37"/>
      <c r="J624" s="14"/>
      <c r="K624" s="1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B625" s="37"/>
      <c r="J625" s="14"/>
      <c r="K625" s="1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B626" s="37"/>
      <c r="J626" s="14"/>
      <c r="K626" s="1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B627" s="37"/>
      <c r="J627" s="14"/>
      <c r="K627" s="1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B628" s="37"/>
      <c r="J628" s="14"/>
      <c r="K628" s="1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B629" s="37"/>
      <c r="J629" s="14"/>
      <c r="K629" s="1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B630" s="37"/>
      <c r="J630" s="14"/>
      <c r="K630" s="1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B631" s="37"/>
      <c r="J631" s="14"/>
      <c r="K631" s="1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B632" s="37"/>
      <c r="J632" s="14"/>
      <c r="K632" s="1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B633" s="37"/>
      <c r="J633" s="14"/>
      <c r="K633" s="1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B634" s="37"/>
      <c r="J634" s="14"/>
      <c r="K634" s="1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B635" s="37"/>
      <c r="J635" s="14"/>
      <c r="K635" s="1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B636" s="37"/>
      <c r="J636" s="14"/>
      <c r="K636" s="1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B637" s="37"/>
      <c r="J637" s="14"/>
      <c r="K637" s="1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B638" s="37"/>
      <c r="J638" s="14"/>
      <c r="K638" s="1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B639" s="37"/>
      <c r="J639" s="14"/>
      <c r="K639" s="1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B640" s="37"/>
      <c r="J640" s="14"/>
      <c r="K640" s="1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B641" s="37"/>
      <c r="J641" s="14"/>
      <c r="K641" s="1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B642" s="37"/>
      <c r="J642" s="14"/>
      <c r="K642" s="1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B643" s="37"/>
      <c r="J643" s="14"/>
      <c r="K643" s="1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B644" s="37"/>
      <c r="J644" s="14"/>
      <c r="K644" s="1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B645" s="37"/>
      <c r="J645" s="14"/>
      <c r="K645" s="1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B646" s="37"/>
      <c r="J646" s="14"/>
      <c r="K646" s="1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B647" s="37"/>
      <c r="J647" s="14"/>
      <c r="K647" s="1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B648" s="37"/>
      <c r="J648" s="14"/>
      <c r="K648" s="1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B649" s="37"/>
      <c r="J649" s="14"/>
      <c r="K649" s="1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B650" s="37"/>
      <c r="J650" s="14"/>
      <c r="K650" s="1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B651" s="37"/>
      <c r="J651" s="14"/>
      <c r="K651" s="1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B652" s="37"/>
      <c r="J652" s="14"/>
      <c r="K652" s="1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B653" s="37"/>
      <c r="J653" s="14"/>
      <c r="K653" s="1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B654" s="37"/>
      <c r="J654" s="14"/>
      <c r="K654" s="1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B655" s="37"/>
      <c r="J655" s="14"/>
      <c r="K655" s="1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B656" s="37"/>
      <c r="J656" s="14"/>
      <c r="K656" s="1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B657" s="37"/>
      <c r="J657" s="14"/>
      <c r="K657" s="1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B658" s="37"/>
      <c r="J658" s="14"/>
      <c r="K658" s="1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B659" s="37"/>
      <c r="J659" s="14"/>
      <c r="K659" s="1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B660" s="37"/>
      <c r="J660" s="14"/>
      <c r="K660" s="1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B661" s="37"/>
      <c r="J661" s="14"/>
      <c r="K661" s="1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B662" s="37"/>
      <c r="J662" s="14"/>
      <c r="K662" s="1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B663" s="37"/>
      <c r="J663" s="14"/>
      <c r="K663" s="1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B664" s="37"/>
      <c r="J664" s="14"/>
      <c r="K664" s="1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B665" s="37"/>
      <c r="J665" s="14"/>
      <c r="K665" s="1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B666" s="37"/>
      <c r="J666" s="14"/>
      <c r="K666" s="1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B667" s="37"/>
      <c r="J667" s="14"/>
      <c r="K667" s="1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B668" s="37"/>
      <c r="J668" s="14"/>
      <c r="K668" s="1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B669" s="37"/>
      <c r="J669" s="14"/>
      <c r="K669" s="1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B670" s="37"/>
      <c r="J670" s="14"/>
      <c r="K670" s="1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B671" s="37"/>
      <c r="J671" s="14"/>
      <c r="K671" s="1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B672" s="37"/>
      <c r="J672" s="14"/>
      <c r="K672" s="1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B673" s="37"/>
      <c r="J673" s="14"/>
      <c r="K673" s="1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B674" s="37"/>
      <c r="J674" s="14"/>
      <c r="K674" s="1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B675" s="37"/>
      <c r="J675" s="14"/>
      <c r="K675" s="1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B676" s="37"/>
      <c r="J676" s="14"/>
      <c r="K676" s="1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B677" s="37"/>
      <c r="J677" s="14"/>
      <c r="K677" s="1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B678" s="37"/>
      <c r="J678" s="14"/>
      <c r="K678" s="1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B679" s="37"/>
      <c r="J679" s="14"/>
      <c r="K679" s="1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B680" s="37"/>
      <c r="J680" s="14"/>
      <c r="K680" s="1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B681" s="37"/>
      <c r="J681" s="14"/>
      <c r="K681" s="1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B682" s="37"/>
      <c r="J682" s="14"/>
      <c r="K682" s="1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B683" s="37"/>
      <c r="J683" s="14"/>
      <c r="K683" s="1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B684" s="37"/>
      <c r="J684" s="14"/>
      <c r="K684" s="1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B685" s="37"/>
      <c r="J685" s="14"/>
      <c r="K685" s="1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B686" s="37"/>
      <c r="J686" s="14"/>
      <c r="K686" s="1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B687" s="37"/>
      <c r="J687" s="14"/>
      <c r="K687" s="1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B688" s="37"/>
      <c r="J688" s="14"/>
      <c r="K688" s="1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B689" s="37"/>
      <c r="J689" s="14"/>
      <c r="K689" s="1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B690" s="37"/>
      <c r="J690" s="14"/>
      <c r="K690" s="1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B691" s="37"/>
      <c r="J691" s="14"/>
      <c r="K691" s="1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B692" s="37"/>
      <c r="J692" s="14"/>
      <c r="K692" s="1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B693" s="37"/>
      <c r="J693" s="14"/>
      <c r="K693" s="1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B694" s="37"/>
      <c r="J694" s="14"/>
      <c r="K694" s="1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B695" s="37"/>
      <c r="J695" s="14"/>
      <c r="K695" s="1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B696" s="37"/>
      <c r="J696" s="14"/>
      <c r="K696" s="1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B697" s="37"/>
      <c r="J697" s="14"/>
      <c r="K697" s="1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B698" s="37"/>
      <c r="J698" s="14"/>
      <c r="K698" s="1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B699" s="37"/>
      <c r="J699" s="14"/>
      <c r="K699" s="1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B700" s="37"/>
      <c r="J700" s="14"/>
      <c r="K700" s="1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B701" s="37"/>
      <c r="J701" s="14"/>
      <c r="K701" s="1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B702" s="37"/>
      <c r="J702" s="14"/>
      <c r="K702" s="1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B703" s="37"/>
      <c r="J703" s="14"/>
      <c r="K703" s="1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B704" s="37"/>
      <c r="J704" s="14"/>
      <c r="K704" s="1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B705" s="37"/>
      <c r="J705" s="14"/>
      <c r="K705" s="1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B706" s="37"/>
      <c r="J706" s="14"/>
      <c r="K706" s="1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B707" s="37"/>
      <c r="J707" s="14"/>
      <c r="K707" s="1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B708" s="37"/>
      <c r="J708" s="14"/>
      <c r="K708" s="1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B709" s="37"/>
      <c r="J709" s="14"/>
      <c r="K709" s="1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B710" s="37"/>
      <c r="J710" s="14"/>
      <c r="K710" s="1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B711" s="37"/>
      <c r="J711" s="14"/>
      <c r="K711" s="1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B712" s="37"/>
      <c r="J712" s="14"/>
      <c r="K712" s="1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B713" s="37"/>
      <c r="J713" s="14"/>
      <c r="K713" s="1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B714" s="37"/>
      <c r="J714" s="14"/>
      <c r="K714" s="1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B715" s="37"/>
      <c r="J715" s="14"/>
      <c r="K715" s="1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B716" s="37"/>
      <c r="J716" s="14"/>
      <c r="K716" s="1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B717" s="37"/>
      <c r="J717" s="14"/>
      <c r="K717" s="1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B718" s="37"/>
      <c r="J718" s="14"/>
      <c r="K718" s="1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B719" s="37"/>
      <c r="J719" s="14"/>
      <c r="K719" s="1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B720" s="37"/>
      <c r="J720" s="14"/>
      <c r="K720" s="1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B721" s="37"/>
      <c r="J721" s="14"/>
      <c r="K721" s="1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B722" s="37"/>
      <c r="J722" s="14"/>
      <c r="K722" s="1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B723" s="37"/>
      <c r="J723" s="14"/>
      <c r="K723" s="1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B724" s="37"/>
      <c r="J724" s="14"/>
      <c r="K724" s="1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B725" s="37"/>
      <c r="J725" s="14"/>
      <c r="K725" s="1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B726" s="37"/>
      <c r="J726" s="14"/>
      <c r="K726" s="1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B727" s="37"/>
      <c r="J727" s="14"/>
      <c r="K727" s="1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B728" s="37"/>
      <c r="J728" s="14"/>
      <c r="K728" s="1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B729" s="37"/>
      <c r="J729" s="14"/>
      <c r="K729" s="1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B730" s="37"/>
      <c r="J730" s="14"/>
      <c r="K730" s="1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B731" s="37"/>
      <c r="J731" s="14"/>
      <c r="K731" s="1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B732" s="37"/>
      <c r="J732" s="14"/>
      <c r="K732" s="1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B733" s="37"/>
      <c r="J733" s="14"/>
      <c r="K733" s="1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B734" s="37"/>
      <c r="J734" s="14"/>
      <c r="K734" s="1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B735" s="37"/>
      <c r="J735" s="14"/>
      <c r="K735" s="1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B736" s="37"/>
      <c r="J736" s="14"/>
      <c r="K736" s="1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B737" s="37"/>
      <c r="J737" s="14"/>
      <c r="K737" s="1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B738" s="37"/>
      <c r="J738" s="14"/>
      <c r="K738" s="1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B739" s="37"/>
      <c r="J739" s="14"/>
      <c r="K739" s="1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B740" s="37"/>
      <c r="J740" s="14"/>
      <c r="K740" s="1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B741" s="37"/>
      <c r="J741" s="14"/>
      <c r="K741" s="1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B742" s="37"/>
      <c r="J742" s="14"/>
      <c r="K742" s="1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B743" s="37"/>
      <c r="J743" s="14"/>
      <c r="K743" s="1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B744" s="37"/>
      <c r="J744" s="14"/>
      <c r="K744" s="1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B745" s="37"/>
      <c r="J745" s="14"/>
      <c r="K745" s="1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B746" s="37"/>
      <c r="J746" s="14"/>
      <c r="K746" s="1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B747" s="37"/>
      <c r="J747" s="14"/>
      <c r="K747" s="1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B748" s="37"/>
      <c r="J748" s="14"/>
      <c r="K748" s="1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B749" s="37"/>
      <c r="J749" s="14"/>
      <c r="K749" s="1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B750" s="37"/>
      <c r="J750" s="14"/>
      <c r="K750" s="1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B751" s="37"/>
      <c r="J751" s="14"/>
      <c r="K751" s="1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B752" s="37"/>
      <c r="J752" s="14"/>
      <c r="K752" s="1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B753" s="37"/>
      <c r="J753" s="14"/>
      <c r="K753" s="1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B754" s="37"/>
      <c r="J754" s="14"/>
      <c r="K754" s="1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B755" s="37"/>
      <c r="J755" s="14"/>
      <c r="K755" s="1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B756" s="37"/>
      <c r="J756" s="14"/>
      <c r="K756" s="1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B757" s="37"/>
      <c r="J757" s="14"/>
      <c r="K757" s="1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B758" s="37"/>
      <c r="J758" s="14"/>
      <c r="K758" s="1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B759" s="37"/>
      <c r="J759" s="14"/>
      <c r="K759" s="1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B760" s="37"/>
      <c r="J760" s="14"/>
      <c r="K760" s="1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B761" s="37"/>
      <c r="J761" s="14"/>
      <c r="K761" s="1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B762" s="37"/>
      <c r="J762" s="14"/>
      <c r="K762" s="1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B763" s="37"/>
      <c r="J763" s="14"/>
      <c r="K763" s="1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B764" s="37"/>
      <c r="J764" s="14"/>
      <c r="K764" s="1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B765" s="37"/>
      <c r="J765" s="14"/>
      <c r="K765" s="1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B766" s="37"/>
      <c r="J766" s="14"/>
      <c r="K766" s="1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B767" s="37"/>
      <c r="J767" s="14"/>
      <c r="K767" s="1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B768" s="37"/>
      <c r="J768" s="14"/>
      <c r="K768" s="1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B769" s="37"/>
      <c r="J769" s="14"/>
      <c r="K769" s="1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B770" s="37"/>
      <c r="J770" s="14"/>
      <c r="K770" s="1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B771" s="37"/>
      <c r="J771" s="14"/>
      <c r="K771" s="1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B772" s="37"/>
      <c r="J772" s="14"/>
      <c r="K772" s="1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B773" s="37"/>
      <c r="J773" s="14"/>
      <c r="K773" s="1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B774" s="37"/>
      <c r="J774" s="14"/>
      <c r="K774" s="1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B775" s="37"/>
      <c r="J775" s="14"/>
      <c r="K775" s="1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B776" s="37"/>
      <c r="J776" s="14"/>
      <c r="K776" s="1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B777" s="37"/>
      <c r="J777" s="14"/>
      <c r="K777" s="1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B778" s="37"/>
      <c r="J778" s="14"/>
      <c r="K778" s="1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B779" s="37"/>
      <c r="J779" s="14"/>
      <c r="K779" s="1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B780" s="37"/>
      <c r="J780" s="14"/>
      <c r="K780" s="1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B781" s="37"/>
      <c r="J781" s="14"/>
      <c r="K781" s="1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B782" s="37"/>
      <c r="J782" s="14"/>
      <c r="K782" s="1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B783" s="37"/>
      <c r="J783" s="14"/>
      <c r="K783" s="1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B784" s="37"/>
      <c r="J784" s="14"/>
      <c r="K784" s="1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B785" s="37"/>
      <c r="J785" s="14"/>
      <c r="K785" s="1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B786" s="37"/>
      <c r="J786" s="14"/>
      <c r="K786" s="1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B787" s="37"/>
      <c r="J787" s="14"/>
      <c r="K787" s="1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B788" s="37"/>
      <c r="J788" s="14"/>
      <c r="K788" s="1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B789" s="37"/>
      <c r="J789" s="14"/>
      <c r="K789" s="1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B790" s="37"/>
      <c r="J790" s="14"/>
      <c r="K790" s="1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B791" s="37"/>
      <c r="J791" s="14"/>
      <c r="K791" s="1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B792" s="37"/>
      <c r="J792" s="14"/>
      <c r="K792" s="1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B793" s="37"/>
      <c r="J793" s="14"/>
      <c r="K793" s="1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B794" s="37"/>
      <c r="J794" s="14"/>
      <c r="K794" s="1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B795" s="37"/>
      <c r="J795" s="14"/>
      <c r="K795" s="1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B796" s="37"/>
      <c r="J796" s="14"/>
      <c r="K796" s="1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B797" s="37"/>
      <c r="J797" s="14"/>
      <c r="K797" s="1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B798" s="37"/>
      <c r="J798" s="14"/>
      <c r="K798" s="1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B799" s="37"/>
      <c r="J799" s="14"/>
      <c r="K799" s="1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B800" s="37"/>
      <c r="J800" s="14"/>
      <c r="K800" s="1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B801" s="37"/>
      <c r="J801" s="14"/>
      <c r="K801" s="1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B802" s="37"/>
      <c r="J802" s="14"/>
      <c r="K802" s="1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B803" s="37"/>
      <c r="J803" s="14"/>
      <c r="K803" s="1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B804" s="37"/>
      <c r="J804" s="14"/>
      <c r="K804" s="1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B805" s="37"/>
      <c r="J805" s="14"/>
      <c r="K805" s="1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B806" s="37"/>
      <c r="J806" s="14"/>
      <c r="K806" s="1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B807" s="37"/>
      <c r="J807" s="14"/>
      <c r="K807" s="1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B808" s="37"/>
      <c r="J808" s="14"/>
      <c r="K808" s="1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B809" s="37"/>
      <c r="J809" s="14"/>
      <c r="K809" s="1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B810" s="37"/>
      <c r="J810" s="14"/>
      <c r="K810" s="1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B811" s="37"/>
      <c r="J811" s="14"/>
      <c r="K811" s="1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B812" s="37"/>
      <c r="J812" s="14"/>
      <c r="K812" s="1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B813" s="37"/>
      <c r="J813" s="14"/>
      <c r="K813" s="1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B814" s="37"/>
      <c r="J814" s="14"/>
      <c r="K814" s="1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B815" s="37"/>
      <c r="J815" s="14"/>
      <c r="K815" s="1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B816" s="37"/>
      <c r="J816" s="14"/>
      <c r="K816" s="1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B817" s="37"/>
      <c r="J817" s="14"/>
      <c r="K817" s="1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B818" s="37"/>
      <c r="J818" s="14"/>
      <c r="K818" s="1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B819" s="37"/>
      <c r="J819" s="14"/>
      <c r="K819" s="1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B820" s="37"/>
      <c r="J820" s="14"/>
      <c r="K820" s="1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B821" s="37"/>
      <c r="J821" s="14"/>
      <c r="K821" s="1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B822" s="37"/>
      <c r="J822" s="14"/>
      <c r="K822" s="1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B823" s="37"/>
      <c r="J823" s="14"/>
      <c r="K823" s="1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B824" s="37"/>
      <c r="J824" s="14"/>
      <c r="K824" s="1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B825" s="37"/>
      <c r="J825" s="14"/>
      <c r="K825" s="1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B826" s="37"/>
      <c r="J826" s="14"/>
      <c r="K826" s="1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B827" s="37"/>
      <c r="J827" s="14"/>
      <c r="K827" s="1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B828" s="37"/>
      <c r="J828" s="14"/>
      <c r="K828" s="1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B829" s="37"/>
      <c r="J829" s="14"/>
      <c r="K829" s="1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B830" s="37"/>
      <c r="J830" s="14"/>
      <c r="K830" s="1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B831" s="37"/>
      <c r="J831" s="14"/>
      <c r="K831" s="1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B832" s="37"/>
      <c r="J832" s="14"/>
      <c r="K832" s="1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B833" s="37"/>
      <c r="J833" s="14"/>
      <c r="K833" s="1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B834" s="37"/>
      <c r="J834" s="14"/>
      <c r="K834" s="1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B835" s="37"/>
      <c r="J835" s="14"/>
      <c r="K835" s="1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B836" s="37"/>
      <c r="J836" s="14"/>
      <c r="K836" s="1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B837" s="37"/>
      <c r="J837" s="14"/>
      <c r="K837" s="1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B838" s="37"/>
      <c r="J838" s="14"/>
      <c r="K838" s="1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B839" s="37"/>
      <c r="J839" s="14"/>
      <c r="K839" s="1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B840" s="37"/>
      <c r="J840" s="14"/>
      <c r="K840" s="1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B841" s="37"/>
      <c r="J841" s="14"/>
      <c r="K841" s="1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B842" s="37"/>
      <c r="J842" s="14"/>
      <c r="K842" s="1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B843" s="37"/>
      <c r="J843" s="14"/>
      <c r="K843" s="1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B844" s="37"/>
      <c r="J844" s="14"/>
      <c r="K844" s="1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B845" s="37"/>
      <c r="J845" s="14"/>
      <c r="K845" s="1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B846" s="37"/>
      <c r="J846" s="14"/>
      <c r="K846" s="1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B847" s="37"/>
      <c r="J847" s="14"/>
      <c r="K847" s="1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B848" s="37"/>
      <c r="J848" s="14"/>
      <c r="K848" s="1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B849" s="37"/>
      <c r="J849" s="14"/>
      <c r="K849" s="1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B850" s="37"/>
      <c r="J850" s="14"/>
      <c r="K850" s="1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B851" s="37"/>
      <c r="J851" s="14"/>
      <c r="K851" s="1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B852" s="37"/>
      <c r="J852" s="14"/>
      <c r="K852" s="1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B853" s="37"/>
      <c r="J853" s="14"/>
      <c r="K853" s="1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B854" s="37"/>
      <c r="J854" s="14"/>
      <c r="K854" s="1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B855" s="37"/>
      <c r="J855" s="14"/>
      <c r="K855" s="1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B856" s="37"/>
      <c r="J856" s="14"/>
      <c r="K856" s="1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B857" s="37"/>
      <c r="J857" s="14"/>
      <c r="K857" s="1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B858" s="37"/>
      <c r="J858" s="14"/>
      <c r="K858" s="1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B859" s="37"/>
      <c r="J859" s="14"/>
      <c r="K859" s="1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B860" s="37"/>
      <c r="J860" s="14"/>
      <c r="K860" s="1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B861" s="37"/>
      <c r="J861" s="14"/>
      <c r="K861" s="1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B862" s="37"/>
      <c r="J862" s="14"/>
      <c r="K862" s="1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B863" s="37"/>
      <c r="J863" s="14"/>
      <c r="K863" s="1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B864" s="37"/>
      <c r="J864" s="14"/>
      <c r="K864" s="1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B865" s="37"/>
      <c r="J865" s="14"/>
      <c r="K865" s="1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B866" s="37"/>
      <c r="J866" s="14"/>
      <c r="K866" s="1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B867" s="37"/>
      <c r="J867" s="14"/>
      <c r="K867" s="1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B868" s="37"/>
      <c r="J868" s="14"/>
      <c r="K868" s="1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B869" s="37"/>
      <c r="J869" s="14"/>
      <c r="K869" s="1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B870" s="37"/>
      <c r="J870" s="14"/>
      <c r="K870" s="1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B871" s="37"/>
      <c r="J871" s="14"/>
      <c r="K871" s="1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B872" s="37"/>
      <c r="J872" s="14"/>
      <c r="K872" s="1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B873" s="37"/>
      <c r="J873" s="14"/>
      <c r="K873" s="1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B874" s="37"/>
      <c r="J874" s="14"/>
      <c r="K874" s="1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B875" s="37"/>
      <c r="J875" s="14"/>
      <c r="K875" s="1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B876" s="37"/>
      <c r="J876" s="14"/>
      <c r="K876" s="1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B877" s="37"/>
      <c r="J877" s="14"/>
      <c r="K877" s="1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B878" s="37"/>
      <c r="J878" s="14"/>
      <c r="K878" s="1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B879" s="37"/>
      <c r="J879" s="14"/>
      <c r="K879" s="1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B880" s="37"/>
      <c r="J880" s="14"/>
      <c r="K880" s="1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B881" s="37"/>
      <c r="J881" s="14"/>
      <c r="K881" s="1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B882" s="37"/>
      <c r="J882" s="14"/>
      <c r="K882" s="1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B883" s="37"/>
      <c r="J883" s="14"/>
      <c r="K883" s="1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B884" s="37"/>
      <c r="J884" s="14"/>
      <c r="K884" s="1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B885" s="37"/>
      <c r="J885" s="14"/>
      <c r="K885" s="1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B886" s="37"/>
      <c r="J886" s="14"/>
      <c r="K886" s="1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B887" s="37"/>
      <c r="J887" s="14"/>
      <c r="K887" s="1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B888" s="37"/>
      <c r="J888" s="14"/>
      <c r="K888" s="1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B889" s="37"/>
      <c r="J889" s="14"/>
      <c r="K889" s="1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B890" s="37"/>
      <c r="J890" s="14"/>
      <c r="K890" s="1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B891" s="37"/>
      <c r="J891" s="14"/>
      <c r="K891" s="1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B892" s="37"/>
      <c r="J892" s="14"/>
      <c r="K892" s="1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B893" s="37"/>
      <c r="J893" s="14"/>
      <c r="K893" s="1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B894" s="37"/>
      <c r="J894" s="14"/>
      <c r="K894" s="1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B895" s="37"/>
      <c r="J895" s="14"/>
      <c r="K895" s="1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B896" s="37"/>
      <c r="J896" s="14"/>
      <c r="K896" s="1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B897" s="37"/>
      <c r="J897" s="14"/>
      <c r="K897" s="1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B898" s="37"/>
      <c r="J898" s="14"/>
      <c r="K898" s="1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B899" s="37"/>
      <c r="J899" s="14"/>
      <c r="K899" s="1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B900" s="37"/>
      <c r="J900" s="14"/>
      <c r="K900" s="1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B901" s="37"/>
      <c r="J901" s="14"/>
      <c r="K901" s="1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B902" s="37"/>
      <c r="J902" s="14"/>
      <c r="K902" s="1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B903" s="37"/>
      <c r="J903" s="14"/>
      <c r="K903" s="1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B904" s="37"/>
      <c r="J904" s="14"/>
      <c r="K904" s="1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B905" s="37"/>
      <c r="J905" s="14"/>
      <c r="K905" s="1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B906" s="37"/>
      <c r="J906" s="14"/>
      <c r="K906" s="1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B907" s="37"/>
      <c r="J907" s="14"/>
      <c r="K907" s="1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B908" s="37"/>
      <c r="J908" s="14"/>
      <c r="K908" s="1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B909" s="37"/>
      <c r="J909" s="14"/>
      <c r="K909" s="1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B910" s="37"/>
      <c r="J910" s="14"/>
      <c r="K910" s="1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B911" s="37"/>
      <c r="J911" s="14"/>
      <c r="K911" s="1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B912" s="37"/>
      <c r="J912" s="14"/>
      <c r="K912" s="1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B913" s="37"/>
      <c r="J913" s="14"/>
      <c r="K913" s="1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B914" s="37"/>
      <c r="J914" s="14"/>
      <c r="K914" s="1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B915" s="37"/>
      <c r="J915" s="14"/>
      <c r="K915" s="1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B916" s="37"/>
      <c r="J916" s="14"/>
      <c r="K916" s="1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B917" s="37"/>
      <c r="J917" s="14"/>
      <c r="K917" s="1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B918" s="37"/>
      <c r="J918" s="14"/>
      <c r="K918" s="1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B919" s="37"/>
      <c r="J919" s="14"/>
      <c r="K919" s="1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B920" s="37"/>
      <c r="J920" s="14"/>
      <c r="K920" s="1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B921" s="37"/>
      <c r="J921" s="14"/>
      <c r="K921" s="1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B922" s="37"/>
      <c r="J922" s="14"/>
      <c r="K922" s="1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B923" s="37"/>
      <c r="J923" s="14"/>
      <c r="K923" s="1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B924" s="37"/>
      <c r="J924" s="14"/>
      <c r="K924" s="1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B925" s="37"/>
      <c r="J925" s="14"/>
      <c r="K925" s="1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B926" s="37"/>
      <c r="J926" s="14"/>
      <c r="K926" s="1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B927" s="37"/>
      <c r="J927" s="14"/>
      <c r="K927" s="1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B928" s="37"/>
      <c r="J928" s="14"/>
      <c r="K928" s="1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B929" s="37"/>
      <c r="J929" s="14"/>
      <c r="K929" s="1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B930" s="37"/>
      <c r="J930" s="14"/>
      <c r="K930" s="1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B931" s="37"/>
      <c r="J931" s="14"/>
      <c r="K931" s="1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B932" s="37"/>
      <c r="J932" s="14"/>
      <c r="K932" s="1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B933" s="37"/>
      <c r="J933" s="14"/>
      <c r="K933" s="1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B934" s="37"/>
      <c r="J934" s="14"/>
      <c r="K934" s="1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B935" s="37"/>
      <c r="J935" s="14"/>
      <c r="K935" s="1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B936" s="37"/>
      <c r="J936" s="14"/>
      <c r="K936" s="1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B937" s="37"/>
      <c r="J937" s="14"/>
      <c r="K937" s="1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B938" s="37"/>
      <c r="J938" s="14"/>
      <c r="K938" s="1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B939" s="37"/>
      <c r="J939" s="14"/>
      <c r="K939" s="1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B940" s="37"/>
      <c r="J940" s="14"/>
      <c r="K940" s="1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B941" s="37"/>
      <c r="J941" s="14"/>
      <c r="K941" s="1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B942" s="37"/>
      <c r="J942" s="14"/>
      <c r="K942" s="1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B943" s="37"/>
      <c r="J943" s="14"/>
      <c r="K943" s="1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B944" s="37"/>
      <c r="J944" s="14"/>
      <c r="K944" s="1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B945" s="37"/>
      <c r="J945" s="14"/>
      <c r="K945" s="1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B946" s="37"/>
      <c r="J946" s="14"/>
      <c r="K946" s="1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B947" s="37"/>
      <c r="J947" s="14"/>
      <c r="K947" s="1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B948" s="37"/>
      <c r="J948" s="14"/>
      <c r="K948" s="1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B949" s="37"/>
      <c r="J949" s="14"/>
      <c r="K949" s="1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B950" s="37"/>
      <c r="J950" s="14"/>
      <c r="K950" s="1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B951" s="37"/>
      <c r="J951" s="14"/>
      <c r="K951" s="1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B952" s="37"/>
      <c r="J952" s="14"/>
      <c r="K952" s="1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B953" s="37"/>
      <c r="J953" s="14"/>
      <c r="K953" s="1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B954" s="37"/>
      <c r="J954" s="14"/>
      <c r="K954" s="1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B955" s="37"/>
      <c r="J955" s="14"/>
      <c r="K955" s="1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B956" s="37"/>
      <c r="J956" s="14"/>
      <c r="K956" s="1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B957" s="37"/>
      <c r="J957" s="14"/>
      <c r="K957" s="1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B958" s="37"/>
      <c r="J958" s="14"/>
      <c r="K958" s="1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B959" s="37"/>
      <c r="J959" s="14"/>
      <c r="K959" s="1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B960" s="37"/>
      <c r="J960" s="14"/>
      <c r="K960" s="1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B961" s="37"/>
      <c r="J961" s="14"/>
      <c r="K961" s="1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B962" s="37"/>
      <c r="J962" s="14"/>
      <c r="K962" s="1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B963" s="37"/>
      <c r="J963" s="14"/>
      <c r="K963" s="1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B964" s="37"/>
      <c r="J964" s="14"/>
      <c r="K964" s="1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B965" s="37"/>
      <c r="J965" s="14"/>
      <c r="K965" s="1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B966" s="37"/>
      <c r="J966" s="14"/>
      <c r="K966" s="1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B967" s="37"/>
      <c r="J967" s="14"/>
      <c r="K967" s="1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B968" s="37"/>
      <c r="J968" s="14"/>
      <c r="K968" s="1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B969" s="37"/>
      <c r="J969" s="14"/>
      <c r="K969" s="1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B970" s="37"/>
      <c r="J970" s="14"/>
      <c r="K970" s="1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B971" s="37"/>
      <c r="J971" s="14"/>
      <c r="K971" s="1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B972" s="37"/>
      <c r="J972" s="14"/>
      <c r="K972" s="1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B973" s="37"/>
      <c r="J973" s="14"/>
      <c r="K973" s="1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B974" s="37"/>
      <c r="J974" s="14"/>
      <c r="K974" s="1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B975" s="37"/>
      <c r="J975" s="14"/>
      <c r="K975" s="1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B976" s="37"/>
      <c r="J976" s="14"/>
      <c r="K976" s="1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B977" s="37"/>
      <c r="J977" s="14"/>
      <c r="K977" s="1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B978" s="37"/>
      <c r="J978" s="14"/>
      <c r="K978" s="1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B979" s="37"/>
      <c r="J979" s="14"/>
      <c r="K979" s="1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B980" s="37"/>
      <c r="J980" s="14"/>
      <c r="K980" s="1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B981" s="37"/>
      <c r="J981" s="14"/>
      <c r="K981" s="1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B982" s="37"/>
      <c r="J982" s="14"/>
      <c r="K982" s="1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B983" s="37"/>
      <c r="J983" s="14"/>
      <c r="K983" s="1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B984" s="37"/>
      <c r="J984" s="14"/>
      <c r="K984" s="1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B985" s="37"/>
      <c r="J985" s="14"/>
      <c r="K985" s="1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B986" s="37"/>
      <c r="J986" s="14"/>
      <c r="K986" s="1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B987" s="37"/>
      <c r="J987" s="14"/>
      <c r="K987" s="1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B988" s="37"/>
      <c r="J988" s="14"/>
      <c r="K988" s="1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B989" s="37"/>
      <c r="J989" s="14"/>
      <c r="K989" s="1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B990" s="37"/>
      <c r="J990" s="14"/>
      <c r="K990" s="1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B991" s="37"/>
      <c r="J991" s="14"/>
      <c r="K991" s="1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B992" s="37"/>
      <c r="J992" s="14"/>
      <c r="K992" s="1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B993" s="37"/>
      <c r="J993" s="14"/>
      <c r="K993" s="1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B994" s="37"/>
      <c r="J994" s="14"/>
      <c r="K994" s="1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B995" s="37"/>
      <c r="J995" s="14"/>
      <c r="K995" s="1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B996" s="37"/>
      <c r="J996" s="14"/>
      <c r="K996" s="1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B997" s="37"/>
      <c r="J997" s="14"/>
      <c r="K997" s="1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B998" s="37"/>
      <c r="J998" s="14"/>
      <c r="K998" s="1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B999" s="37"/>
      <c r="J999" s="14"/>
      <c r="K999" s="1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B1000" s="37"/>
      <c r="J1000" s="14"/>
      <c r="K1000" s="1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:C1"/>
    <mergeCell ref="A4:A8"/>
    <mergeCell ref="J4:J8"/>
    <mergeCell ref="A9:A19"/>
    <mergeCell ref="J9:J19"/>
    <mergeCell ref="A20:A28"/>
    <mergeCell ref="J20:J28"/>
    <mergeCell ref="C35:E3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3.0"/>
    <col customWidth="1" min="3" max="8" width="30.71"/>
    <col customWidth="1" min="9" max="9" width="10.71"/>
    <col customWidth="1" min="10" max="11" width="10.86"/>
    <col customWidth="1" min="12" max="26" width="10.71"/>
  </cols>
  <sheetData>
    <row r="1" ht="48.0" customHeight="1">
      <c r="A1" s="1" t="s">
        <v>0</v>
      </c>
      <c r="B1" s="2"/>
      <c r="C1" s="3"/>
      <c r="D1" s="4"/>
      <c r="E1" s="4"/>
      <c r="F1" s="38" t="s">
        <v>163</v>
      </c>
      <c r="G1" s="4"/>
      <c r="H1" s="4"/>
      <c r="I1" s="4"/>
      <c r="J1" s="6"/>
      <c r="K1" s="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7"/>
      <c r="C2" s="4"/>
      <c r="D2" s="4"/>
      <c r="E2" s="4"/>
      <c r="F2" s="4"/>
      <c r="G2" s="4"/>
      <c r="H2" s="4"/>
      <c r="I2" s="4"/>
      <c r="J2" s="6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4"/>
      <c r="B3" s="7"/>
      <c r="C3" s="8">
        <v>5.0</v>
      </c>
      <c r="D3" s="8">
        <v>4.0</v>
      </c>
      <c r="E3" s="8">
        <v>3.0</v>
      </c>
      <c r="F3" s="8">
        <v>2.0</v>
      </c>
      <c r="G3" s="8">
        <v>1.0</v>
      </c>
      <c r="H3" s="8">
        <v>0.0</v>
      </c>
      <c r="I3" s="4"/>
      <c r="J3" s="6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9.5" customHeight="1">
      <c r="A4" s="9" t="s">
        <v>2</v>
      </c>
      <c r="B4" s="10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2"/>
      <c r="J4" s="13">
        <v>0.15</v>
      </c>
      <c r="K4" s="1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63.0" customHeight="1">
      <c r="A5" s="15"/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2"/>
      <c r="J5" s="15"/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9.5" customHeight="1">
      <c r="A6" s="15"/>
      <c r="B6" s="10" t="s">
        <v>17</v>
      </c>
      <c r="C6" s="11" t="s">
        <v>18</v>
      </c>
      <c r="D6" s="11" t="s">
        <v>19</v>
      </c>
      <c r="E6" s="11" t="s">
        <v>20</v>
      </c>
      <c r="F6" s="11" t="s">
        <v>21</v>
      </c>
      <c r="G6" s="11" t="s">
        <v>22</v>
      </c>
      <c r="H6" s="11" t="s">
        <v>23</v>
      </c>
      <c r="I6" s="12"/>
      <c r="J6" s="15"/>
      <c r="K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70.5" customHeight="1">
      <c r="A7" s="15"/>
      <c r="B7" s="10" t="s">
        <v>24</v>
      </c>
      <c r="C7" s="11" t="s">
        <v>25</v>
      </c>
      <c r="D7" s="11" t="s">
        <v>26</v>
      </c>
      <c r="E7" s="11" t="s">
        <v>27</v>
      </c>
      <c r="F7" s="11" t="s">
        <v>28</v>
      </c>
      <c r="G7" s="11" t="s">
        <v>29</v>
      </c>
      <c r="H7" s="11" t="s">
        <v>30</v>
      </c>
      <c r="I7" s="12"/>
      <c r="J7" s="15"/>
      <c r="K7" s="6" t="s">
        <v>31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59.25" customHeight="1">
      <c r="A8" s="16"/>
      <c r="B8" s="10" t="s">
        <v>32</v>
      </c>
      <c r="C8" s="11" t="s">
        <v>33</v>
      </c>
      <c r="D8" s="11" t="s">
        <v>34</v>
      </c>
      <c r="E8" s="11" t="s">
        <v>35</v>
      </c>
      <c r="F8" s="11" t="s">
        <v>36</v>
      </c>
      <c r="G8" s="11" t="s">
        <v>37</v>
      </c>
      <c r="H8" s="11" t="s">
        <v>38</v>
      </c>
      <c r="I8" s="12"/>
      <c r="J8" s="16"/>
      <c r="K8" s="17">
        <f>(I4*2)+I5+I6+I7+I8</f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75.0" customHeight="1">
      <c r="A9" s="18" t="s">
        <v>39</v>
      </c>
      <c r="B9" s="19" t="s">
        <v>40</v>
      </c>
      <c r="C9" s="20" t="s">
        <v>41</v>
      </c>
      <c r="D9" s="20" t="s">
        <v>42</v>
      </c>
      <c r="E9" s="20" t="s">
        <v>43</v>
      </c>
      <c r="F9" s="20" t="s">
        <v>44</v>
      </c>
      <c r="G9" s="20" t="s">
        <v>45</v>
      </c>
      <c r="H9" s="20" t="s">
        <v>46</v>
      </c>
      <c r="I9" s="12"/>
      <c r="J9" s="13">
        <v>0.7</v>
      </c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9.5" customHeight="1">
      <c r="A10" s="15"/>
      <c r="B10" s="19" t="s">
        <v>47</v>
      </c>
      <c r="C10" s="20" t="s">
        <v>48</v>
      </c>
      <c r="D10" s="20" t="s">
        <v>49</v>
      </c>
      <c r="E10" s="20" t="s">
        <v>50</v>
      </c>
      <c r="F10" s="20" t="s">
        <v>51</v>
      </c>
      <c r="G10" s="20" t="s">
        <v>52</v>
      </c>
      <c r="H10" s="20" t="s">
        <v>53</v>
      </c>
      <c r="I10" s="12"/>
      <c r="J10" s="15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9.5" customHeight="1">
      <c r="A11" s="15"/>
      <c r="B11" s="19" t="s">
        <v>54</v>
      </c>
      <c r="C11" s="20" t="s">
        <v>55</v>
      </c>
      <c r="D11" s="20" t="s">
        <v>56</v>
      </c>
      <c r="E11" s="20" t="s">
        <v>57</v>
      </c>
      <c r="F11" s="20" t="s">
        <v>58</v>
      </c>
      <c r="G11" s="20" t="s">
        <v>59</v>
      </c>
      <c r="H11" s="20" t="s">
        <v>60</v>
      </c>
      <c r="I11" s="12"/>
      <c r="J11" s="15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61.5" customHeight="1">
      <c r="A12" s="15"/>
      <c r="B12" s="19" t="s">
        <v>61</v>
      </c>
      <c r="C12" s="20" t="s">
        <v>62</v>
      </c>
      <c r="D12" s="20" t="s">
        <v>63</v>
      </c>
      <c r="E12" s="20" t="s">
        <v>64</v>
      </c>
      <c r="F12" s="20" t="s">
        <v>65</v>
      </c>
      <c r="G12" s="20" t="s">
        <v>66</v>
      </c>
      <c r="H12" s="20" t="s">
        <v>67</v>
      </c>
      <c r="I12" s="12"/>
      <c r="J12" s="15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9.5" customHeight="1">
      <c r="A13" s="15"/>
      <c r="B13" s="19" t="s">
        <v>68</v>
      </c>
      <c r="C13" s="20" t="s">
        <v>69</v>
      </c>
      <c r="D13" s="20" t="s">
        <v>70</v>
      </c>
      <c r="E13" s="20" t="s">
        <v>71</v>
      </c>
      <c r="F13" s="20" t="s">
        <v>72</v>
      </c>
      <c r="G13" s="20" t="s">
        <v>73</v>
      </c>
      <c r="H13" s="20" t="s">
        <v>74</v>
      </c>
      <c r="I13" s="12"/>
      <c r="J13" s="15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9.5" customHeight="1">
      <c r="A14" s="15"/>
      <c r="B14" s="19" t="s">
        <v>75</v>
      </c>
      <c r="C14" s="20" t="s">
        <v>76</v>
      </c>
      <c r="D14" s="20" t="s">
        <v>77</v>
      </c>
      <c r="E14" s="20" t="s">
        <v>78</v>
      </c>
      <c r="F14" s="20" t="s">
        <v>79</v>
      </c>
      <c r="G14" s="20" t="s">
        <v>80</v>
      </c>
      <c r="H14" s="20" t="s">
        <v>81</v>
      </c>
      <c r="I14" s="12"/>
      <c r="J14" s="15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59.25" customHeight="1">
      <c r="A15" s="15"/>
      <c r="B15" s="19" t="s">
        <v>82</v>
      </c>
      <c r="C15" s="20" t="s">
        <v>83</v>
      </c>
      <c r="D15" s="20" t="s">
        <v>84</v>
      </c>
      <c r="E15" s="20" t="s">
        <v>85</v>
      </c>
      <c r="F15" s="20" t="s">
        <v>86</v>
      </c>
      <c r="G15" s="20" t="s">
        <v>87</v>
      </c>
      <c r="H15" s="20" t="s">
        <v>88</v>
      </c>
      <c r="I15" s="12"/>
      <c r="J15" s="15"/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69.75" customHeight="1">
      <c r="A16" s="15"/>
      <c r="B16" s="19" t="s">
        <v>89</v>
      </c>
      <c r="C16" s="20" t="s">
        <v>90</v>
      </c>
      <c r="D16" s="20" t="s">
        <v>91</v>
      </c>
      <c r="E16" s="20" t="s">
        <v>92</v>
      </c>
      <c r="F16" s="20" t="s">
        <v>93</v>
      </c>
      <c r="G16" s="20" t="s">
        <v>94</v>
      </c>
      <c r="H16" s="20" t="s">
        <v>95</v>
      </c>
      <c r="I16" s="12"/>
      <c r="J16" s="15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59.25" customHeight="1">
      <c r="A17" s="15"/>
      <c r="B17" s="19" t="s">
        <v>96</v>
      </c>
      <c r="C17" s="20" t="s">
        <v>97</v>
      </c>
      <c r="D17" s="20" t="s">
        <v>98</v>
      </c>
      <c r="E17" s="20" t="s">
        <v>99</v>
      </c>
      <c r="F17" s="20" t="s">
        <v>100</v>
      </c>
      <c r="G17" s="20" t="s">
        <v>101</v>
      </c>
      <c r="H17" s="20" t="s">
        <v>102</v>
      </c>
      <c r="I17" s="12"/>
      <c r="J17" s="15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9.5" customHeight="1">
      <c r="A18" s="15"/>
      <c r="B18" s="19" t="s">
        <v>103</v>
      </c>
      <c r="C18" s="20" t="s">
        <v>104</v>
      </c>
      <c r="D18" s="20" t="s">
        <v>105</v>
      </c>
      <c r="E18" s="20" t="s">
        <v>106</v>
      </c>
      <c r="F18" s="20" t="s">
        <v>107</v>
      </c>
      <c r="G18" s="20" t="s">
        <v>108</v>
      </c>
      <c r="H18" s="20" t="s">
        <v>109</v>
      </c>
      <c r="I18" s="12"/>
      <c r="J18" s="15"/>
      <c r="K18" s="6" t="s">
        <v>31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9.5" customHeight="1">
      <c r="A19" s="16"/>
      <c r="B19" s="19" t="s">
        <v>110</v>
      </c>
      <c r="C19" s="20" t="s">
        <v>111</v>
      </c>
      <c r="D19" s="20" t="s">
        <v>112</v>
      </c>
      <c r="E19" s="20" t="s">
        <v>113</v>
      </c>
      <c r="F19" s="20" t="s">
        <v>114</v>
      </c>
      <c r="G19" s="20" t="s">
        <v>115</v>
      </c>
      <c r="H19" s="20" t="s">
        <v>116</v>
      </c>
      <c r="I19" s="12"/>
      <c r="J19" s="16"/>
      <c r="K19" s="21">
        <f>SUM(I9:I19)</f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9.5" customHeight="1">
      <c r="A20" s="22" t="s">
        <v>117</v>
      </c>
      <c r="B20" s="23" t="s">
        <v>118</v>
      </c>
      <c r="C20" s="24" t="s">
        <v>119</v>
      </c>
      <c r="D20" s="24" t="s">
        <v>120</v>
      </c>
      <c r="E20" s="24" t="s">
        <v>121</v>
      </c>
      <c r="F20" s="24" t="s">
        <v>122</v>
      </c>
      <c r="G20" s="24" t="s">
        <v>123</v>
      </c>
      <c r="H20" s="24" t="s">
        <v>124</v>
      </c>
      <c r="I20" s="12"/>
      <c r="J20" s="13">
        <v>0.15</v>
      </c>
      <c r="K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9.5" customHeight="1">
      <c r="A21" s="15"/>
      <c r="B21" s="23" t="s">
        <v>125</v>
      </c>
      <c r="C21" s="24" t="s">
        <v>126</v>
      </c>
      <c r="D21" s="24" t="s">
        <v>127</v>
      </c>
      <c r="E21" s="24" t="s">
        <v>128</v>
      </c>
      <c r="F21" s="24" t="s">
        <v>129</v>
      </c>
      <c r="G21" s="24" t="s">
        <v>130</v>
      </c>
      <c r="H21" s="24" t="s">
        <v>131</v>
      </c>
      <c r="I21" s="12"/>
      <c r="J21" s="15"/>
      <c r="K21" s="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9.5" customHeight="1">
      <c r="A22" s="15"/>
      <c r="B22" s="23" t="s">
        <v>132</v>
      </c>
      <c r="C22" s="24" t="s">
        <v>119</v>
      </c>
      <c r="D22" s="24" t="s">
        <v>120</v>
      </c>
      <c r="E22" s="24" t="s">
        <v>121</v>
      </c>
      <c r="F22" s="24" t="s">
        <v>133</v>
      </c>
      <c r="G22" s="24" t="s">
        <v>134</v>
      </c>
      <c r="H22" s="24" t="s">
        <v>124</v>
      </c>
      <c r="I22" s="12"/>
      <c r="J22" s="15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9.5" customHeight="1">
      <c r="A23" s="15"/>
      <c r="B23" s="23" t="s">
        <v>135</v>
      </c>
      <c r="C23" s="24" t="s">
        <v>136</v>
      </c>
      <c r="D23" s="24" t="s">
        <v>137</v>
      </c>
      <c r="E23" s="24" t="s">
        <v>138</v>
      </c>
      <c r="F23" s="24" t="s">
        <v>139</v>
      </c>
      <c r="G23" s="24" t="s">
        <v>140</v>
      </c>
      <c r="H23" s="24" t="s">
        <v>141</v>
      </c>
      <c r="I23" s="12"/>
      <c r="J23" s="15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9.5" customHeight="1">
      <c r="A24" s="15"/>
      <c r="B24" s="23" t="s">
        <v>142</v>
      </c>
      <c r="C24" s="24" t="s">
        <v>119</v>
      </c>
      <c r="D24" s="24" t="s">
        <v>120</v>
      </c>
      <c r="E24" s="24" t="s">
        <v>121</v>
      </c>
      <c r="F24" s="24" t="s">
        <v>143</v>
      </c>
      <c r="G24" s="24" t="s">
        <v>123</v>
      </c>
      <c r="H24" s="24" t="s">
        <v>124</v>
      </c>
      <c r="I24" s="12"/>
      <c r="J24" s="15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9.5" customHeight="1">
      <c r="A25" s="15"/>
      <c r="B25" s="23" t="s">
        <v>144</v>
      </c>
      <c r="C25" s="24" t="s">
        <v>145</v>
      </c>
      <c r="D25" s="24" t="s">
        <v>119</v>
      </c>
      <c r="E25" s="24" t="s">
        <v>120</v>
      </c>
      <c r="F25" s="24" t="s">
        <v>121</v>
      </c>
      <c r="G25" s="24" t="s">
        <v>133</v>
      </c>
      <c r="H25" s="24" t="s">
        <v>124</v>
      </c>
      <c r="I25" s="12"/>
      <c r="J25" s="15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9.5" customHeight="1">
      <c r="A26" s="15"/>
      <c r="B26" s="23" t="s">
        <v>146</v>
      </c>
      <c r="C26" s="24" t="s">
        <v>147</v>
      </c>
      <c r="D26" s="24" t="s">
        <v>119</v>
      </c>
      <c r="E26" s="24" t="s">
        <v>120</v>
      </c>
      <c r="F26" s="24" t="s">
        <v>121</v>
      </c>
      <c r="G26" s="24" t="s">
        <v>133</v>
      </c>
      <c r="H26" s="24" t="s">
        <v>124</v>
      </c>
      <c r="I26" s="12"/>
      <c r="J26" s="15"/>
      <c r="K26" s="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9.5" customHeight="1">
      <c r="A27" s="15"/>
      <c r="B27" s="23" t="s">
        <v>148</v>
      </c>
      <c r="C27" s="24" t="s">
        <v>119</v>
      </c>
      <c r="D27" s="24" t="s">
        <v>120</v>
      </c>
      <c r="E27" s="24" t="s">
        <v>149</v>
      </c>
      <c r="F27" s="24" t="s">
        <v>150</v>
      </c>
      <c r="G27" s="24" t="s">
        <v>151</v>
      </c>
      <c r="H27" s="24" t="s">
        <v>124</v>
      </c>
      <c r="I27" s="12"/>
      <c r="J27" s="15"/>
      <c r="K27" s="6" t="s">
        <v>31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9.5" customHeight="1">
      <c r="A28" s="16"/>
      <c r="B28" s="23" t="s">
        <v>152</v>
      </c>
      <c r="C28" s="24" t="s">
        <v>153</v>
      </c>
      <c r="D28" s="24" t="s">
        <v>154</v>
      </c>
      <c r="E28" s="24" t="s">
        <v>155</v>
      </c>
      <c r="F28" s="24" t="s">
        <v>156</v>
      </c>
      <c r="G28" s="24" t="s">
        <v>157</v>
      </c>
      <c r="H28" s="24" t="s">
        <v>158</v>
      </c>
      <c r="I28" s="12"/>
      <c r="J28" s="16"/>
      <c r="K28" s="25">
        <f>SUM(I20:I28)</f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7"/>
      <c r="C29" s="4"/>
      <c r="D29" s="4"/>
      <c r="E29" s="4"/>
      <c r="F29" s="4"/>
      <c r="G29" s="4"/>
      <c r="H29" s="4"/>
      <c r="I29" s="4"/>
      <c r="J29" s="6"/>
      <c r="K29" s="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7"/>
      <c r="C30" s="4"/>
      <c r="D30" s="4"/>
      <c r="E30" s="4"/>
      <c r="F30" s="4"/>
      <c r="G30" s="4"/>
      <c r="H30" s="4"/>
      <c r="I30" s="4"/>
      <c r="J30" s="6"/>
      <c r="K30" s="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7"/>
      <c r="C31" s="4"/>
      <c r="D31" s="4"/>
      <c r="E31" s="26" t="s">
        <v>159</v>
      </c>
      <c r="F31" s="27" t="s">
        <v>160</v>
      </c>
      <c r="G31" s="4"/>
      <c r="H31" s="4"/>
      <c r="I31" s="4"/>
      <c r="J31" s="6"/>
      <c r="K31" s="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7"/>
      <c r="C32" s="28" t="s">
        <v>2</v>
      </c>
      <c r="D32" s="27">
        <v>0.15</v>
      </c>
      <c r="E32" s="28">
        <f>K8</f>
        <v>0</v>
      </c>
      <c r="F32" s="29">
        <f>((E32*D32)/30)*10</f>
        <v>0</v>
      </c>
      <c r="G32" s="30"/>
      <c r="H32" s="4"/>
      <c r="I32" s="4"/>
      <c r="J32" s="6"/>
      <c r="K32" s="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7"/>
      <c r="C33" s="28" t="s">
        <v>39</v>
      </c>
      <c r="D33" s="27">
        <v>0.7</v>
      </c>
      <c r="E33" s="28">
        <f>K19</f>
        <v>0</v>
      </c>
      <c r="F33" s="29">
        <f>(E33*D33/55)*10</f>
        <v>0</v>
      </c>
      <c r="G33" s="30"/>
      <c r="H33" s="4"/>
      <c r="I33" s="4"/>
      <c r="J33" s="6"/>
      <c r="K33" s="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7"/>
      <c r="C34" s="28" t="s">
        <v>161</v>
      </c>
      <c r="D34" s="27">
        <v>0.15</v>
      </c>
      <c r="E34" s="28">
        <f>K28</f>
        <v>0</v>
      </c>
      <c r="F34" s="31">
        <f>(D34*E34/45)*10</f>
        <v>0</v>
      </c>
      <c r="G34" s="30"/>
      <c r="H34" s="4"/>
      <c r="I34" s="4"/>
      <c r="J34" s="6"/>
      <c r="K34" s="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1.5" customHeight="1">
      <c r="A35" s="4"/>
      <c r="B35" s="7"/>
      <c r="C35" s="32" t="s">
        <v>162</v>
      </c>
      <c r="D35" s="33"/>
      <c r="E35" s="34"/>
      <c r="F35" s="35">
        <f>SUM(F32:F34)</f>
        <v>0</v>
      </c>
      <c r="G35" s="36"/>
      <c r="H35" s="4"/>
      <c r="I35" s="4"/>
      <c r="J35" s="6"/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7"/>
      <c r="C36" s="4"/>
      <c r="D36" s="4"/>
      <c r="E36" s="4"/>
      <c r="F36" s="4"/>
      <c r="G36" s="4"/>
      <c r="H36" s="4"/>
      <c r="I36" s="4"/>
      <c r="J36" s="6"/>
      <c r="K36" s="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7"/>
      <c r="C37" s="4"/>
      <c r="D37" s="4"/>
      <c r="E37" s="4"/>
      <c r="F37" s="4"/>
      <c r="G37" s="4"/>
      <c r="H37" s="4"/>
      <c r="I37" s="4"/>
      <c r="J37" s="6"/>
      <c r="K37" s="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7"/>
      <c r="C38" s="4"/>
      <c r="D38" s="4"/>
      <c r="E38" s="4"/>
      <c r="F38" s="4"/>
      <c r="G38" s="4"/>
      <c r="H38" s="4"/>
      <c r="I38" s="4"/>
      <c r="J38" s="6"/>
      <c r="K38" s="6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7"/>
      <c r="C39" s="4"/>
      <c r="D39" s="4"/>
      <c r="E39" s="4"/>
      <c r="F39" s="4"/>
      <c r="G39" s="4"/>
      <c r="H39" s="4"/>
      <c r="I39" s="4"/>
      <c r="J39" s="6"/>
      <c r="K39" s="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7"/>
      <c r="C40" s="4"/>
      <c r="D40" s="4"/>
      <c r="E40" s="4"/>
      <c r="F40" s="4"/>
      <c r="G40" s="4"/>
      <c r="H40" s="4"/>
      <c r="I40" s="4"/>
      <c r="J40" s="6"/>
      <c r="K40" s="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7"/>
      <c r="C41" s="4"/>
      <c r="D41" s="4"/>
      <c r="E41" s="4"/>
      <c r="F41" s="4"/>
      <c r="G41" s="4"/>
      <c r="H41" s="4"/>
      <c r="I41" s="4"/>
      <c r="J41" s="6"/>
      <c r="K41" s="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7"/>
      <c r="C42" s="4"/>
      <c r="D42" s="4"/>
      <c r="E42" s="4"/>
      <c r="F42" s="4"/>
      <c r="G42" s="4"/>
      <c r="H42" s="4"/>
      <c r="I42" s="4"/>
      <c r="J42" s="6"/>
      <c r="K42" s="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7"/>
      <c r="C43" s="4"/>
      <c r="D43" s="4"/>
      <c r="E43" s="4"/>
      <c r="F43" s="4"/>
      <c r="G43" s="4"/>
      <c r="H43" s="4"/>
      <c r="I43" s="4"/>
      <c r="J43" s="6"/>
      <c r="K43" s="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7"/>
      <c r="C44" s="4"/>
      <c r="D44" s="4"/>
      <c r="E44" s="4"/>
      <c r="F44" s="4"/>
      <c r="G44" s="4"/>
      <c r="H44" s="4"/>
      <c r="I44" s="4"/>
      <c r="J44" s="6"/>
      <c r="K44" s="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7"/>
      <c r="C45" s="4"/>
      <c r="D45" s="4"/>
      <c r="E45" s="4"/>
      <c r="F45" s="4"/>
      <c r="G45" s="4"/>
      <c r="H45" s="4"/>
      <c r="I45" s="4"/>
      <c r="J45" s="6"/>
      <c r="K45" s="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7"/>
      <c r="C46" s="4"/>
      <c r="D46" s="4"/>
      <c r="E46" s="4"/>
      <c r="F46" s="4"/>
      <c r="G46" s="4"/>
      <c r="H46" s="4"/>
      <c r="I46" s="4"/>
      <c r="J46" s="6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7"/>
      <c r="C47" s="4"/>
      <c r="D47" s="4"/>
      <c r="E47" s="4"/>
      <c r="F47" s="4"/>
      <c r="G47" s="4"/>
      <c r="H47" s="4"/>
      <c r="I47" s="4"/>
      <c r="J47" s="6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7"/>
      <c r="C48" s="4"/>
      <c r="D48" s="4"/>
      <c r="E48" s="4"/>
      <c r="F48" s="4"/>
      <c r="G48" s="4"/>
      <c r="H48" s="4"/>
      <c r="I48" s="4"/>
      <c r="J48" s="6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7"/>
      <c r="C49" s="4"/>
      <c r="D49" s="4"/>
      <c r="E49" s="4"/>
      <c r="F49" s="4"/>
      <c r="G49" s="4"/>
      <c r="H49" s="4"/>
      <c r="I49" s="4"/>
      <c r="J49" s="6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7"/>
      <c r="C50" s="4"/>
      <c r="D50" s="4"/>
      <c r="E50" s="4"/>
      <c r="F50" s="4"/>
      <c r="G50" s="4"/>
      <c r="H50" s="4"/>
      <c r="I50" s="4"/>
      <c r="J50" s="6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7"/>
      <c r="C51" s="4"/>
      <c r="D51" s="4"/>
      <c r="E51" s="4"/>
      <c r="F51" s="4"/>
      <c r="G51" s="4"/>
      <c r="H51" s="4"/>
      <c r="I51" s="4"/>
      <c r="J51" s="6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7"/>
      <c r="C52" s="4"/>
      <c r="D52" s="4"/>
      <c r="E52" s="4"/>
      <c r="F52" s="4"/>
      <c r="G52" s="4"/>
      <c r="H52" s="4"/>
      <c r="I52" s="4"/>
      <c r="J52" s="6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7"/>
      <c r="C53" s="4"/>
      <c r="D53" s="4"/>
      <c r="E53" s="4"/>
      <c r="F53" s="4"/>
      <c r="G53" s="4"/>
      <c r="H53" s="4"/>
      <c r="I53" s="4"/>
      <c r="J53" s="6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7"/>
      <c r="C54" s="4"/>
      <c r="D54" s="4"/>
      <c r="E54" s="4"/>
      <c r="F54" s="4"/>
      <c r="G54" s="4"/>
      <c r="H54" s="4"/>
      <c r="I54" s="4"/>
      <c r="J54" s="6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B55" s="37"/>
      <c r="J55" s="14"/>
      <c r="K55" s="1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B56" s="37"/>
      <c r="J56" s="14"/>
      <c r="K56" s="1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B57" s="37"/>
      <c r="J57" s="14"/>
      <c r="K57" s="1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B58" s="37"/>
      <c r="J58" s="14"/>
      <c r="K58" s="1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B59" s="37"/>
      <c r="J59" s="14"/>
      <c r="K59" s="1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B60" s="37"/>
      <c r="J60" s="14"/>
      <c r="K60" s="1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B61" s="37"/>
      <c r="J61" s="14"/>
      <c r="K61" s="1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B62" s="37"/>
      <c r="J62" s="14"/>
      <c r="K62" s="1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B63" s="37"/>
      <c r="J63" s="14"/>
      <c r="K63" s="1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B64" s="37"/>
      <c r="J64" s="14"/>
      <c r="K64" s="1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B65" s="37"/>
      <c r="J65" s="14"/>
      <c r="K65" s="1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B66" s="37"/>
      <c r="J66" s="14"/>
      <c r="K66" s="1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B67" s="37"/>
      <c r="J67" s="14"/>
      <c r="K67" s="1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B68" s="37"/>
      <c r="J68" s="14"/>
      <c r="K68" s="1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B69" s="37"/>
      <c r="J69" s="14"/>
      <c r="K69" s="1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B70" s="37"/>
      <c r="J70" s="14"/>
      <c r="K70" s="1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B71" s="37"/>
      <c r="J71" s="14"/>
      <c r="K71" s="1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B72" s="37"/>
      <c r="J72" s="14"/>
      <c r="K72" s="1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B73" s="37"/>
      <c r="J73" s="14"/>
      <c r="K73" s="1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B74" s="37"/>
      <c r="J74" s="14"/>
      <c r="K74" s="1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B75" s="37"/>
      <c r="J75" s="14"/>
      <c r="K75" s="1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B76" s="37"/>
      <c r="J76" s="14"/>
      <c r="K76" s="1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B77" s="37"/>
      <c r="J77" s="14"/>
      <c r="K77" s="1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B78" s="37"/>
      <c r="J78" s="14"/>
      <c r="K78" s="1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B79" s="37"/>
      <c r="J79" s="14"/>
      <c r="K79" s="1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B80" s="37"/>
      <c r="J80" s="14"/>
      <c r="K80" s="1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B81" s="37"/>
      <c r="J81" s="14"/>
      <c r="K81" s="1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B82" s="37"/>
      <c r="J82" s="14"/>
      <c r="K82" s="1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B83" s="37"/>
      <c r="J83" s="14"/>
      <c r="K83" s="1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B84" s="37"/>
      <c r="J84" s="14"/>
      <c r="K84" s="1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B85" s="37"/>
      <c r="J85" s="14"/>
      <c r="K85" s="1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B86" s="37"/>
      <c r="J86" s="14"/>
      <c r="K86" s="1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B87" s="37"/>
      <c r="J87" s="14"/>
      <c r="K87" s="1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B88" s="37"/>
      <c r="J88" s="14"/>
      <c r="K88" s="1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B89" s="37"/>
      <c r="J89" s="14"/>
      <c r="K89" s="1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B90" s="37"/>
      <c r="J90" s="14"/>
      <c r="K90" s="1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B91" s="37"/>
      <c r="J91" s="14"/>
      <c r="K91" s="1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B92" s="37"/>
      <c r="J92" s="14"/>
      <c r="K92" s="1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B93" s="37"/>
      <c r="J93" s="14"/>
      <c r="K93" s="1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B94" s="37"/>
      <c r="J94" s="14"/>
      <c r="K94" s="1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B95" s="37"/>
      <c r="J95" s="14"/>
      <c r="K95" s="1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B96" s="37"/>
      <c r="J96" s="14"/>
      <c r="K96" s="1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B97" s="37"/>
      <c r="J97" s="14"/>
      <c r="K97" s="1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B98" s="37"/>
      <c r="J98" s="14"/>
      <c r="K98" s="1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B99" s="37"/>
      <c r="J99" s="14"/>
      <c r="K99" s="1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B100" s="37"/>
      <c r="J100" s="14"/>
      <c r="K100" s="1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B101" s="37"/>
      <c r="J101" s="14"/>
      <c r="K101" s="1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B102" s="37"/>
      <c r="J102" s="14"/>
      <c r="K102" s="1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B103" s="37"/>
      <c r="J103" s="14"/>
      <c r="K103" s="1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B104" s="37"/>
      <c r="J104" s="14"/>
      <c r="K104" s="1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B105" s="37"/>
      <c r="J105" s="14"/>
      <c r="K105" s="1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B106" s="37"/>
      <c r="J106" s="14"/>
      <c r="K106" s="1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B107" s="37"/>
      <c r="J107" s="14"/>
      <c r="K107" s="1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B108" s="37"/>
      <c r="J108" s="14"/>
      <c r="K108" s="1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B109" s="37"/>
      <c r="J109" s="14"/>
      <c r="K109" s="1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B110" s="37"/>
      <c r="J110" s="14"/>
      <c r="K110" s="1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B111" s="37"/>
      <c r="J111" s="14"/>
      <c r="K111" s="1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B112" s="37"/>
      <c r="J112" s="14"/>
      <c r="K112" s="1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B113" s="37"/>
      <c r="J113" s="14"/>
      <c r="K113" s="1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B114" s="37"/>
      <c r="J114" s="14"/>
      <c r="K114" s="1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B115" s="37"/>
      <c r="J115" s="14"/>
      <c r="K115" s="1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B116" s="37"/>
      <c r="J116" s="14"/>
      <c r="K116" s="1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B117" s="37"/>
      <c r="J117" s="14"/>
      <c r="K117" s="1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B118" s="37"/>
      <c r="J118" s="14"/>
      <c r="K118" s="1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B119" s="37"/>
      <c r="J119" s="14"/>
      <c r="K119" s="1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B120" s="37"/>
      <c r="J120" s="14"/>
      <c r="K120" s="1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B121" s="37"/>
      <c r="J121" s="14"/>
      <c r="K121" s="1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B122" s="37"/>
      <c r="J122" s="14"/>
      <c r="K122" s="1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B123" s="37"/>
      <c r="J123" s="14"/>
      <c r="K123" s="1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B124" s="37"/>
      <c r="J124" s="14"/>
      <c r="K124" s="1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B125" s="37"/>
      <c r="J125" s="14"/>
      <c r="K125" s="1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B126" s="37"/>
      <c r="J126" s="14"/>
      <c r="K126" s="1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B127" s="37"/>
      <c r="J127" s="14"/>
      <c r="K127" s="1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B128" s="37"/>
      <c r="J128" s="14"/>
      <c r="K128" s="1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B129" s="37"/>
      <c r="J129" s="14"/>
      <c r="K129" s="1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B130" s="37"/>
      <c r="J130" s="14"/>
      <c r="K130" s="1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B131" s="37"/>
      <c r="J131" s="14"/>
      <c r="K131" s="1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B132" s="37"/>
      <c r="J132" s="14"/>
      <c r="K132" s="1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B133" s="37"/>
      <c r="J133" s="14"/>
      <c r="K133" s="1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B134" s="37"/>
      <c r="J134" s="14"/>
      <c r="K134" s="1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B135" s="37"/>
      <c r="J135" s="14"/>
      <c r="K135" s="1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B136" s="37"/>
      <c r="J136" s="14"/>
      <c r="K136" s="1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B137" s="37"/>
      <c r="J137" s="14"/>
      <c r="K137" s="1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B138" s="37"/>
      <c r="J138" s="14"/>
      <c r="K138" s="1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B139" s="37"/>
      <c r="J139" s="14"/>
      <c r="K139" s="1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B140" s="37"/>
      <c r="J140" s="14"/>
      <c r="K140" s="1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B141" s="37"/>
      <c r="J141" s="14"/>
      <c r="K141" s="1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B142" s="37"/>
      <c r="J142" s="14"/>
      <c r="K142" s="1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B143" s="37"/>
      <c r="J143" s="14"/>
      <c r="K143" s="1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B144" s="37"/>
      <c r="J144" s="14"/>
      <c r="K144" s="1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B145" s="37"/>
      <c r="J145" s="14"/>
      <c r="K145" s="1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B146" s="37"/>
      <c r="J146" s="14"/>
      <c r="K146" s="1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B147" s="37"/>
      <c r="J147" s="14"/>
      <c r="K147" s="1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B148" s="37"/>
      <c r="J148" s="14"/>
      <c r="K148" s="1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B149" s="37"/>
      <c r="J149" s="14"/>
      <c r="K149" s="1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B150" s="37"/>
      <c r="J150" s="14"/>
      <c r="K150" s="1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B151" s="37"/>
      <c r="J151" s="14"/>
      <c r="K151" s="1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B152" s="37"/>
      <c r="J152" s="14"/>
      <c r="K152" s="1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B153" s="37"/>
      <c r="J153" s="14"/>
      <c r="K153" s="1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B154" s="37"/>
      <c r="J154" s="14"/>
      <c r="K154" s="1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B155" s="37"/>
      <c r="J155" s="14"/>
      <c r="K155" s="1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B156" s="37"/>
      <c r="J156" s="14"/>
      <c r="K156" s="1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B157" s="37"/>
      <c r="J157" s="14"/>
      <c r="K157" s="1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B158" s="37"/>
      <c r="J158" s="14"/>
      <c r="K158" s="1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B159" s="37"/>
      <c r="J159" s="14"/>
      <c r="K159" s="1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B160" s="37"/>
      <c r="J160" s="14"/>
      <c r="K160" s="1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B161" s="37"/>
      <c r="J161" s="14"/>
      <c r="K161" s="1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B162" s="37"/>
      <c r="J162" s="14"/>
      <c r="K162" s="1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B163" s="37"/>
      <c r="J163" s="14"/>
      <c r="K163" s="1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B164" s="37"/>
      <c r="J164" s="14"/>
      <c r="K164" s="1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B165" s="37"/>
      <c r="J165" s="14"/>
      <c r="K165" s="1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B166" s="37"/>
      <c r="J166" s="14"/>
      <c r="K166" s="1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B167" s="37"/>
      <c r="J167" s="14"/>
      <c r="K167" s="1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B168" s="37"/>
      <c r="J168" s="14"/>
      <c r="K168" s="1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B169" s="37"/>
      <c r="J169" s="14"/>
      <c r="K169" s="1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B170" s="37"/>
      <c r="J170" s="14"/>
      <c r="K170" s="1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B171" s="37"/>
      <c r="J171" s="14"/>
      <c r="K171" s="1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B172" s="37"/>
      <c r="J172" s="14"/>
      <c r="K172" s="1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B173" s="37"/>
      <c r="J173" s="14"/>
      <c r="K173" s="1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B174" s="37"/>
      <c r="J174" s="14"/>
      <c r="K174" s="1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B175" s="37"/>
      <c r="J175" s="14"/>
      <c r="K175" s="1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B176" s="37"/>
      <c r="J176" s="14"/>
      <c r="K176" s="1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B177" s="37"/>
      <c r="J177" s="14"/>
      <c r="K177" s="1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B178" s="37"/>
      <c r="J178" s="14"/>
      <c r="K178" s="1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B179" s="37"/>
      <c r="J179" s="14"/>
      <c r="K179" s="1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B180" s="37"/>
      <c r="J180" s="14"/>
      <c r="K180" s="1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B181" s="37"/>
      <c r="J181" s="14"/>
      <c r="K181" s="1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B182" s="37"/>
      <c r="J182" s="14"/>
      <c r="K182" s="1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B183" s="37"/>
      <c r="J183" s="14"/>
      <c r="K183" s="1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B184" s="37"/>
      <c r="J184" s="14"/>
      <c r="K184" s="1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B185" s="37"/>
      <c r="J185" s="14"/>
      <c r="K185" s="1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B186" s="37"/>
      <c r="J186" s="14"/>
      <c r="K186" s="1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B187" s="37"/>
      <c r="J187" s="14"/>
      <c r="K187" s="1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B188" s="37"/>
      <c r="J188" s="14"/>
      <c r="K188" s="1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B189" s="37"/>
      <c r="J189" s="14"/>
      <c r="K189" s="1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B190" s="37"/>
      <c r="J190" s="14"/>
      <c r="K190" s="1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B191" s="37"/>
      <c r="J191" s="14"/>
      <c r="K191" s="1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B192" s="37"/>
      <c r="J192" s="14"/>
      <c r="K192" s="1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B193" s="37"/>
      <c r="J193" s="14"/>
      <c r="K193" s="1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B194" s="37"/>
      <c r="J194" s="14"/>
      <c r="K194" s="1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B195" s="37"/>
      <c r="J195" s="14"/>
      <c r="K195" s="1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B196" s="37"/>
      <c r="J196" s="14"/>
      <c r="K196" s="1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B197" s="37"/>
      <c r="J197" s="14"/>
      <c r="K197" s="1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B198" s="37"/>
      <c r="J198" s="14"/>
      <c r="K198" s="1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B199" s="37"/>
      <c r="J199" s="14"/>
      <c r="K199" s="1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B200" s="37"/>
      <c r="J200" s="14"/>
      <c r="K200" s="1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B201" s="37"/>
      <c r="J201" s="14"/>
      <c r="K201" s="1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B202" s="37"/>
      <c r="J202" s="14"/>
      <c r="K202" s="1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B203" s="37"/>
      <c r="J203" s="14"/>
      <c r="K203" s="1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B204" s="37"/>
      <c r="J204" s="14"/>
      <c r="K204" s="1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B205" s="37"/>
      <c r="J205" s="14"/>
      <c r="K205" s="1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B206" s="37"/>
      <c r="J206" s="14"/>
      <c r="K206" s="1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B207" s="37"/>
      <c r="J207" s="14"/>
      <c r="K207" s="1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B208" s="37"/>
      <c r="J208" s="14"/>
      <c r="K208" s="1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B209" s="37"/>
      <c r="J209" s="14"/>
      <c r="K209" s="1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B210" s="37"/>
      <c r="J210" s="14"/>
      <c r="K210" s="1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B211" s="37"/>
      <c r="J211" s="14"/>
      <c r="K211" s="1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B212" s="37"/>
      <c r="J212" s="14"/>
      <c r="K212" s="1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B213" s="37"/>
      <c r="J213" s="14"/>
      <c r="K213" s="1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B214" s="37"/>
      <c r="J214" s="14"/>
      <c r="K214" s="1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B215" s="37"/>
      <c r="J215" s="14"/>
      <c r="K215" s="1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B216" s="37"/>
      <c r="J216" s="14"/>
      <c r="K216" s="1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B217" s="37"/>
      <c r="J217" s="14"/>
      <c r="K217" s="1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B218" s="37"/>
      <c r="J218" s="14"/>
      <c r="K218" s="1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B219" s="37"/>
      <c r="J219" s="14"/>
      <c r="K219" s="1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B220" s="37"/>
      <c r="J220" s="14"/>
      <c r="K220" s="1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B221" s="37"/>
      <c r="J221" s="14"/>
      <c r="K221" s="1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B222" s="37"/>
      <c r="J222" s="14"/>
      <c r="K222" s="1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B223" s="37"/>
      <c r="J223" s="14"/>
      <c r="K223" s="1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B224" s="37"/>
      <c r="J224" s="14"/>
      <c r="K224" s="1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B225" s="37"/>
      <c r="J225" s="14"/>
      <c r="K225" s="1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B226" s="37"/>
      <c r="J226" s="14"/>
      <c r="K226" s="1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B227" s="37"/>
      <c r="J227" s="14"/>
      <c r="K227" s="1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B228" s="37"/>
      <c r="J228" s="14"/>
      <c r="K228" s="1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B229" s="37"/>
      <c r="J229" s="14"/>
      <c r="K229" s="1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B230" s="37"/>
      <c r="J230" s="14"/>
      <c r="K230" s="1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B231" s="37"/>
      <c r="J231" s="14"/>
      <c r="K231" s="1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B232" s="37"/>
      <c r="J232" s="14"/>
      <c r="K232" s="1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B233" s="37"/>
      <c r="J233" s="14"/>
      <c r="K233" s="1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B234" s="37"/>
      <c r="J234" s="14"/>
      <c r="K234" s="1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B235" s="37"/>
      <c r="J235" s="14"/>
      <c r="K235" s="1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B236" s="37"/>
      <c r="J236" s="14"/>
      <c r="K236" s="1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B237" s="37"/>
      <c r="J237" s="14"/>
      <c r="K237" s="1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B238" s="37"/>
      <c r="J238" s="14"/>
      <c r="K238" s="1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B239" s="37"/>
      <c r="J239" s="14"/>
      <c r="K239" s="1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B240" s="37"/>
      <c r="J240" s="14"/>
      <c r="K240" s="1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B241" s="37"/>
      <c r="J241" s="14"/>
      <c r="K241" s="1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B242" s="37"/>
      <c r="J242" s="14"/>
      <c r="K242" s="1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B243" s="37"/>
      <c r="J243" s="14"/>
      <c r="K243" s="1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B244" s="37"/>
      <c r="J244" s="14"/>
      <c r="K244" s="1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B245" s="37"/>
      <c r="J245" s="14"/>
      <c r="K245" s="1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B246" s="37"/>
      <c r="J246" s="14"/>
      <c r="K246" s="1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B247" s="37"/>
      <c r="J247" s="14"/>
      <c r="K247" s="1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B248" s="37"/>
      <c r="J248" s="14"/>
      <c r="K248" s="1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B249" s="37"/>
      <c r="J249" s="14"/>
      <c r="K249" s="1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B250" s="37"/>
      <c r="J250" s="14"/>
      <c r="K250" s="1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B251" s="37"/>
      <c r="J251" s="14"/>
      <c r="K251" s="1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B252" s="37"/>
      <c r="J252" s="14"/>
      <c r="K252" s="1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B253" s="37"/>
      <c r="J253" s="14"/>
      <c r="K253" s="1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B254" s="37"/>
      <c r="J254" s="14"/>
      <c r="K254" s="1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B255" s="37"/>
      <c r="J255" s="14"/>
      <c r="K255" s="1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B256" s="37"/>
      <c r="J256" s="14"/>
      <c r="K256" s="1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B257" s="37"/>
      <c r="J257" s="14"/>
      <c r="K257" s="1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B258" s="37"/>
      <c r="J258" s="14"/>
      <c r="K258" s="1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B259" s="37"/>
      <c r="J259" s="14"/>
      <c r="K259" s="1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B260" s="37"/>
      <c r="J260" s="14"/>
      <c r="K260" s="1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B261" s="37"/>
      <c r="J261" s="14"/>
      <c r="K261" s="1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B262" s="37"/>
      <c r="J262" s="14"/>
      <c r="K262" s="1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B263" s="37"/>
      <c r="J263" s="14"/>
      <c r="K263" s="1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B264" s="37"/>
      <c r="J264" s="14"/>
      <c r="K264" s="1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B265" s="37"/>
      <c r="J265" s="14"/>
      <c r="K265" s="1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B266" s="37"/>
      <c r="J266" s="14"/>
      <c r="K266" s="1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B267" s="37"/>
      <c r="J267" s="14"/>
      <c r="K267" s="1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B268" s="37"/>
      <c r="J268" s="14"/>
      <c r="K268" s="1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B269" s="37"/>
      <c r="J269" s="14"/>
      <c r="K269" s="1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B270" s="37"/>
      <c r="J270" s="14"/>
      <c r="K270" s="1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B271" s="37"/>
      <c r="J271" s="14"/>
      <c r="K271" s="1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B272" s="37"/>
      <c r="J272" s="14"/>
      <c r="K272" s="1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B273" s="37"/>
      <c r="J273" s="14"/>
      <c r="K273" s="1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B274" s="37"/>
      <c r="J274" s="14"/>
      <c r="K274" s="1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B275" s="37"/>
      <c r="J275" s="14"/>
      <c r="K275" s="1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B276" s="37"/>
      <c r="J276" s="14"/>
      <c r="K276" s="1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B277" s="37"/>
      <c r="J277" s="14"/>
      <c r="K277" s="1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B278" s="37"/>
      <c r="J278" s="14"/>
      <c r="K278" s="1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B279" s="37"/>
      <c r="J279" s="14"/>
      <c r="K279" s="1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B280" s="37"/>
      <c r="J280" s="14"/>
      <c r="K280" s="1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B281" s="37"/>
      <c r="J281" s="14"/>
      <c r="K281" s="1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B282" s="37"/>
      <c r="J282" s="14"/>
      <c r="K282" s="1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B283" s="37"/>
      <c r="J283" s="14"/>
      <c r="K283" s="1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B284" s="37"/>
      <c r="J284" s="14"/>
      <c r="K284" s="1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B285" s="37"/>
      <c r="J285" s="14"/>
      <c r="K285" s="1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B286" s="37"/>
      <c r="J286" s="14"/>
      <c r="K286" s="1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B287" s="37"/>
      <c r="J287" s="14"/>
      <c r="K287" s="1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B288" s="37"/>
      <c r="J288" s="14"/>
      <c r="K288" s="1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B289" s="37"/>
      <c r="J289" s="14"/>
      <c r="K289" s="1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B290" s="37"/>
      <c r="J290" s="14"/>
      <c r="K290" s="1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B291" s="37"/>
      <c r="J291" s="14"/>
      <c r="K291" s="1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B292" s="37"/>
      <c r="J292" s="14"/>
      <c r="K292" s="1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B293" s="37"/>
      <c r="J293" s="14"/>
      <c r="K293" s="1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B294" s="37"/>
      <c r="J294" s="14"/>
      <c r="K294" s="1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B295" s="37"/>
      <c r="J295" s="14"/>
      <c r="K295" s="1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B296" s="37"/>
      <c r="J296" s="14"/>
      <c r="K296" s="1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B297" s="37"/>
      <c r="J297" s="14"/>
      <c r="K297" s="1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B298" s="37"/>
      <c r="J298" s="14"/>
      <c r="K298" s="1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B299" s="37"/>
      <c r="J299" s="14"/>
      <c r="K299" s="1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B300" s="37"/>
      <c r="J300" s="14"/>
      <c r="K300" s="1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B301" s="37"/>
      <c r="J301" s="14"/>
      <c r="K301" s="1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B302" s="37"/>
      <c r="J302" s="14"/>
      <c r="K302" s="1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B303" s="37"/>
      <c r="J303" s="14"/>
      <c r="K303" s="1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B304" s="37"/>
      <c r="J304" s="14"/>
      <c r="K304" s="1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B305" s="37"/>
      <c r="J305" s="14"/>
      <c r="K305" s="1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B306" s="37"/>
      <c r="J306" s="14"/>
      <c r="K306" s="1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B307" s="37"/>
      <c r="J307" s="14"/>
      <c r="K307" s="1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B308" s="37"/>
      <c r="J308" s="14"/>
      <c r="K308" s="1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B309" s="37"/>
      <c r="J309" s="14"/>
      <c r="K309" s="1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B310" s="37"/>
      <c r="J310" s="14"/>
      <c r="K310" s="1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B311" s="37"/>
      <c r="J311" s="14"/>
      <c r="K311" s="1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B312" s="37"/>
      <c r="J312" s="14"/>
      <c r="K312" s="1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B313" s="37"/>
      <c r="J313" s="14"/>
      <c r="K313" s="1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B314" s="37"/>
      <c r="J314" s="14"/>
      <c r="K314" s="1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B315" s="37"/>
      <c r="J315" s="14"/>
      <c r="K315" s="1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B316" s="37"/>
      <c r="J316" s="14"/>
      <c r="K316" s="1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B317" s="37"/>
      <c r="J317" s="14"/>
      <c r="K317" s="1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B318" s="37"/>
      <c r="J318" s="14"/>
      <c r="K318" s="1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B319" s="37"/>
      <c r="J319" s="14"/>
      <c r="K319" s="1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B320" s="37"/>
      <c r="J320" s="14"/>
      <c r="K320" s="1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B321" s="37"/>
      <c r="J321" s="14"/>
      <c r="K321" s="1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B322" s="37"/>
      <c r="J322" s="14"/>
      <c r="K322" s="1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B323" s="37"/>
      <c r="J323" s="14"/>
      <c r="K323" s="1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B324" s="37"/>
      <c r="J324" s="14"/>
      <c r="K324" s="1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B325" s="37"/>
      <c r="J325" s="14"/>
      <c r="K325" s="1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B326" s="37"/>
      <c r="J326" s="14"/>
      <c r="K326" s="1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B327" s="37"/>
      <c r="J327" s="14"/>
      <c r="K327" s="1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B328" s="37"/>
      <c r="J328" s="14"/>
      <c r="K328" s="1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B329" s="37"/>
      <c r="J329" s="14"/>
      <c r="K329" s="1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B330" s="37"/>
      <c r="J330" s="14"/>
      <c r="K330" s="1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B331" s="37"/>
      <c r="J331" s="14"/>
      <c r="K331" s="1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B332" s="37"/>
      <c r="J332" s="14"/>
      <c r="K332" s="1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B333" s="37"/>
      <c r="J333" s="14"/>
      <c r="K333" s="1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B334" s="37"/>
      <c r="J334" s="14"/>
      <c r="K334" s="1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B335" s="37"/>
      <c r="J335" s="14"/>
      <c r="K335" s="1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B336" s="37"/>
      <c r="J336" s="14"/>
      <c r="K336" s="1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B337" s="37"/>
      <c r="J337" s="14"/>
      <c r="K337" s="1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B338" s="37"/>
      <c r="J338" s="14"/>
      <c r="K338" s="1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B339" s="37"/>
      <c r="J339" s="14"/>
      <c r="K339" s="1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B340" s="37"/>
      <c r="J340" s="14"/>
      <c r="K340" s="1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B341" s="37"/>
      <c r="J341" s="14"/>
      <c r="K341" s="1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B342" s="37"/>
      <c r="J342" s="14"/>
      <c r="K342" s="1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B343" s="37"/>
      <c r="J343" s="14"/>
      <c r="K343" s="1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B344" s="37"/>
      <c r="J344" s="14"/>
      <c r="K344" s="1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B345" s="37"/>
      <c r="J345" s="14"/>
      <c r="K345" s="1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B346" s="37"/>
      <c r="J346" s="14"/>
      <c r="K346" s="1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B347" s="37"/>
      <c r="J347" s="14"/>
      <c r="K347" s="1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B348" s="37"/>
      <c r="J348" s="14"/>
      <c r="K348" s="1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B349" s="37"/>
      <c r="J349" s="14"/>
      <c r="K349" s="1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B350" s="37"/>
      <c r="J350" s="14"/>
      <c r="K350" s="1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B351" s="37"/>
      <c r="J351" s="14"/>
      <c r="K351" s="1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B352" s="37"/>
      <c r="J352" s="14"/>
      <c r="K352" s="1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B353" s="37"/>
      <c r="J353" s="14"/>
      <c r="K353" s="1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B354" s="37"/>
      <c r="J354" s="14"/>
      <c r="K354" s="1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B355" s="37"/>
      <c r="J355" s="14"/>
      <c r="K355" s="1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B356" s="37"/>
      <c r="J356" s="14"/>
      <c r="K356" s="1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B357" s="37"/>
      <c r="J357" s="14"/>
      <c r="K357" s="1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B358" s="37"/>
      <c r="J358" s="14"/>
      <c r="K358" s="1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B359" s="37"/>
      <c r="J359" s="14"/>
      <c r="K359" s="1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B360" s="37"/>
      <c r="J360" s="14"/>
      <c r="K360" s="1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B361" s="37"/>
      <c r="J361" s="14"/>
      <c r="K361" s="1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B362" s="37"/>
      <c r="J362" s="14"/>
      <c r="K362" s="1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B363" s="37"/>
      <c r="J363" s="14"/>
      <c r="K363" s="1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B364" s="37"/>
      <c r="J364" s="14"/>
      <c r="K364" s="1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B365" s="37"/>
      <c r="J365" s="14"/>
      <c r="K365" s="1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B366" s="37"/>
      <c r="J366" s="14"/>
      <c r="K366" s="1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B367" s="37"/>
      <c r="J367" s="14"/>
      <c r="K367" s="1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B368" s="37"/>
      <c r="J368" s="14"/>
      <c r="K368" s="1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B369" s="37"/>
      <c r="J369" s="14"/>
      <c r="K369" s="1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B370" s="37"/>
      <c r="J370" s="14"/>
      <c r="K370" s="1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B371" s="37"/>
      <c r="J371" s="14"/>
      <c r="K371" s="1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B372" s="37"/>
      <c r="J372" s="14"/>
      <c r="K372" s="1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B373" s="37"/>
      <c r="J373" s="14"/>
      <c r="K373" s="1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B374" s="37"/>
      <c r="J374" s="14"/>
      <c r="K374" s="1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B375" s="37"/>
      <c r="J375" s="14"/>
      <c r="K375" s="1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B376" s="37"/>
      <c r="J376" s="14"/>
      <c r="K376" s="1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B377" s="37"/>
      <c r="J377" s="14"/>
      <c r="K377" s="1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B378" s="37"/>
      <c r="J378" s="14"/>
      <c r="K378" s="1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B379" s="37"/>
      <c r="J379" s="14"/>
      <c r="K379" s="1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B380" s="37"/>
      <c r="J380" s="14"/>
      <c r="K380" s="1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B381" s="37"/>
      <c r="J381" s="14"/>
      <c r="K381" s="1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B382" s="37"/>
      <c r="J382" s="14"/>
      <c r="K382" s="1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B383" s="37"/>
      <c r="J383" s="14"/>
      <c r="K383" s="1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B384" s="37"/>
      <c r="J384" s="14"/>
      <c r="K384" s="1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B385" s="37"/>
      <c r="J385" s="14"/>
      <c r="K385" s="1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B386" s="37"/>
      <c r="J386" s="14"/>
      <c r="K386" s="1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B387" s="37"/>
      <c r="J387" s="14"/>
      <c r="K387" s="1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B388" s="37"/>
      <c r="J388" s="14"/>
      <c r="K388" s="1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B389" s="37"/>
      <c r="J389" s="14"/>
      <c r="K389" s="1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B390" s="37"/>
      <c r="J390" s="14"/>
      <c r="K390" s="1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B391" s="37"/>
      <c r="J391" s="14"/>
      <c r="K391" s="1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B392" s="37"/>
      <c r="J392" s="14"/>
      <c r="K392" s="1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B393" s="37"/>
      <c r="J393" s="14"/>
      <c r="K393" s="1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B394" s="37"/>
      <c r="J394" s="14"/>
      <c r="K394" s="1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B395" s="37"/>
      <c r="J395" s="14"/>
      <c r="K395" s="1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B396" s="37"/>
      <c r="J396" s="14"/>
      <c r="K396" s="1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B397" s="37"/>
      <c r="J397" s="14"/>
      <c r="K397" s="1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B398" s="37"/>
      <c r="J398" s="14"/>
      <c r="K398" s="1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B399" s="37"/>
      <c r="J399" s="14"/>
      <c r="K399" s="1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B400" s="37"/>
      <c r="J400" s="14"/>
      <c r="K400" s="1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B401" s="37"/>
      <c r="J401" s="14"/>
      <c r="K401" s="1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B402" s="37"/>
      <c r="J402" s="14"/>
      <c r="K402" s="1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B403" s="37"/>
      <c r="J403" s="14"/>
      <c r="K403" s="1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B404" s="37"/>
      <c r="J404" s="14"/>
      <c r="K404" s="1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B405" s="37"/>
      <c r="J405" s="14"/>
      <c r="K405" s="1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B406" s="37"/>
      <c r="J406" s="14"/>
      <c r="K406" s="1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B407" s="37"/>
      <c r="J407" s="14"/>
      <c r="K407" s="1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B408" s="37"/>
      <c r="J408" s="14"/>
      <c r="K408" s="1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B409" s="37"/>
      <c r="J409" s="14"/>
      <c r="K409" s="1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B410" s="37"/>
      <c r="J410" s="14"/>
      <c r="K410" s="1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B411" s="37"/>
      <c r="J411" s="14"/>
      <c r="K411" s="1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B412" s="37"/>
      <c r="J412" s="14"/>
      <c r="K412" s="1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B413" s="37"/>
      <c r="J413" s="14"/>
      <c r="K413" s="1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B414" s="37"/>
      <c r="J414" s="14"/>
      <c r="K414" s="1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B415" s="37"/>
      <c r="J415" s="14"/>
      <c r="K415" s="1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B416" s="37"/>
      <c r="J416" s="14"/>
      <c r="K416" s="1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B417" s="37"/>
      <c r="J417" s="14"/>
      <c r="K417" s="1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B418" s="37"/>
      <c r="J418" s="14"/>
      <c r="K418" s="1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B419" s="37"/>
      <c r="J419" s="14"/>
      <c r="K419" s="1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B420" s="37"/>
      <c r="J420" s="14"/>
      <c r="K420" s="1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B421" s="37"/>
      <c r="J421" s="14"/>
      <c r="K421" s="1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B422" s="37"/>
      <c r="J422" s="14"/>
      <c r="K422" s="1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B423" s="37"/>
      <c r="J423" s="14"/>
      <c r="K423" s="1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B424" s="37"/>
      <c r="J424" s="14"/>
      <c r="K424" s="1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B425" s="37"/>
      <c r="J425" s="14"/>
      <c r="K425" s="1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B426" s="37"/>
      <c r="J426" s="14"/>
      <c r="K426" s="1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B427" s="37"/>
      <c r="J427" s="14"/>
      <c r="K427" s="1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B428" s="37"/>
      <c r="J428" s="14"/>
      <c r="K428" s="1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B429" s="37"/>
      <c r="J429" s="14"/>
      <c r="K429" s="1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B430" s="37"/>
      <c r="J430" s="14"/>
      <c r="K430" s="1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B431" s="37"/>
      <c r="J431" s="14"/>
      <c r="K431" s="1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B432" s="37"/>
      <c r="J432" s="14"/>
      <c r="K432" s="1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B433" s="37"/>
      <c r="J433" s="14"/>
      <c r="K433" s="1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B434" s="37"/>
      <c r="J434" s="14"/>
      <c r="K434" s="1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B435" s="37"/>
      <c r="J435" s="14"/>
      <c r="K435" s="1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B436" s="37"/>
      <c r="J436" s="14"/>
      <c r="K436" s="1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B437" s="37"/>
      <c r="J437" s="14"/>
      <c r="K437" s="1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B438" s="37"/>
      <c r="J438" s="14"/>
      <c r="K438" s="1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B439" s="37"/>
      <c r="J439" s="14"/>
      <c r="K439" s="1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B440" s="37"/>
      <c r="J440" s="14"/>
      <c r="K440" s="1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B441" s="37"/>
      <c r="J441" s="14"/>
      <c r="K441" s="1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B442" s="37"/>
      <c r="J442" s="14"/>
      <c r="K442" s="1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B443" s="37"/>
      <c r="J443" s="14"/>
      <c r="K443" s="1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B444" s="37"/>
      <c r="J444" s="14"/>
      <c r="K444" s="1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B445" s="37"/>
      <c r="J445" s="14"/>
      <c r="K445" s="1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B446" s="37"/>
      <c r="J446" s="14"/>
      <c r="K446" s="1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B447" s="37"/>
      <c r="J447" s="14"/>
      <c r="K447" s="1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B448" s="37"/>
      <c r="J448" s="14"/>
      <c r="K448" s="1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B449" s="37"/>
      <c r="J449" s="14"/>
      <c r="K449" s="1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B450" s="37"/>
      <c r="J450" s="14"/>
      <c r="K450" s="1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B451" s="37"/>
      <c r="J451" s="14"/>
      <c r="K451" s="1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B452" s="37"/>
      <c r="J452" s="14"/>
      <c r="K452" s="1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B453" s="37"/>
      <c r="J453" s="14"/>
      <c r="K453" s="1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B454" s="37"/>
      <c r="J454" s="14"/>
      <c r="K454" s="1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B455" s="37"/>
      <c r="J455" s="14"/>
      <c r="K455" s="1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B456" s="37"/>
      <c r="J456" s="14"/>
      <c r="K456" s="1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B457" s="37"/>
      <c r="J457" s="14"/>
      <c r="K457" s="1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B458" s="37"/>
      <c r="J458" s="14"/>
      <c r="K458" s="1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B459" s="37"/>
      <c r="J459" s="14"/>
      <c r="K459" s="1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B460" s="37"/>
      <c r="J460" s="14"/>
      <c r="K460" s="1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B461" s="37"/>
      <c r="J461" s="14"/>
      <c r="K461" s="1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B462" s="37"/>
      <c r="J462" s="14"/>
      <c r="K462" s="1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B463" s="37"/>
      <c r="J463" s="14"/>
      <c r="K463" s="1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B464" s="37"/>
      <c r="J464" s="14"/>
      <c r="K464" s="1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B465" s="37"/>
      <c r="J465" s="14"/>
      <c r="K465" s="1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B466" s="37"/>
      <c r="J466" s="14"/>
      <c r="K466" s="1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B467" s="37"/>
      <c r="J467" s="14"/>
      <c r="K467" s="1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B468" s="37"/>
      <c r="J468" s="14"/>
      <c r="K468" s="1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B469" s="37"/>
      <c r="J469" s="14"/>
      <c r="K469" s="1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B470" s="37"/>
      <c r="J470" s="14"/>
      <c r="K470" s="1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B471" s="37"/>
      <c r="J471" s="14"/>
      <c r="K471" s="1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B472" s="37"/>
      <c r="J472" s="14"/>
      <c r="K472" s="1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B473" s="37"/>
      <c r="J473" s="14"/>
      <c r="K473" s="1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B474" s="37"/>
      <c r="J474" s="14"/>
      <c r="K474" s="1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B475" s="37"/>
      <c r="J475" s="14"/>
      <c r="K475" s="1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B476" s="37"/>
      <c r="J476" s="14"/>
      <c r="K476" s="1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B477" s="37"/>
      <c r="J477" s="14"/>
      <c r="K477" s="1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B478" s="37"/>
      <c r="J478" s="14"/>
      <c r="K478" s="1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B479" s="37"/>
      <c r="J479" s="14"/>
      <c r="K479" s="1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B480" s="37"/>
      <c r="J480" s="14"/>
      <c r="K480" s="1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B481" s="37"/>
      <c r="J481" s="14"/>
      <c r="K481" s="1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B482" s="37"/>
      <c r="J482" s="14"/>
      <c r="K482" s="1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B483" s="37"/>
      <c r="J483" s="14"/>
      <c r="K483" s="1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B484" s="37"/>
      <c r="J484" s="14"/>
      <c r="K484" s="1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B485" s="37"/>
      <c r="J485" s="14"/>
      <c r="K485" s="1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B486" s="37"/>
      <c r="J486" s="14"/>
      <c r="K486" s="1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B487" s="37"/>
      <c r="J487" s="14"/>
      <c r="K487" s="1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B488" s="37"/>
      <c r="J488" s="14"/>
      <c r="K488" s="1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B489" s="37"/>
      <c r="J489" s="14"/>
      <c r="K489" s="1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B490" s="37"/>
      <c r="J490" s="14"/>
      <c r="K490" s="1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B491" s="37"/>
      <c r="J491" s="14"/>
      <c r="K491" s="1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B492" s="37"/>
      <c r="J492" s="14"/>
      <c r="K492" s="1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B493" s="37"/>
      <c r="J493" s="14"/>
      <c r="K493" s="1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B494" s="37"/>
      <c r="J494" s="14"/>
      <c r="K494" s="1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B495" s="37"/>
      <c r="J495" s="14"/>
      <c r="K495" s="1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B496" s="37"/>
      <c r="J496" s="14"/>
      <c r="K496" s="1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B497" s="37"/>
      <c r="J497" s="14"/>
      <c r="K497" s="1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B498" s="37"/>
      <c r="J498" s="14"/>
      <c r="K498" s="1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B499" s="37"/>
      <c r="J499" s="14"/>
      <c r="K499" s="1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B500" s="37"/>
      <c r="J500" s="14"/>
      <c r="K500" s="1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B501" s="37"/>
      <c r="J501" s="14"/>
      <c r="K501" s="1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B502" s="37"/>
      <c r="J502" s="14"/>
      <c r="K502" s="1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B503" s="37"/>
      <c r="J503" s="14"/>
      <c r="K503" s="1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B504" s="37"/>
      <c r="J504" s="14"/>
      <c r="K504" s="1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B505" s="37"/>
      <c r="J505" s="14"/>
      <c r="K505" s="1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B506" s="37"/>
      <c r="J506" s="14"/>
      <c r="K506" s="1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B507" s="37"/>
      <c r="J507" s="14"/>
      <c r="K507" s="1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B508" s="37"/>
      <c r="J508" s="14"/>
      <c r="K508" s="1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B509" s="37"/>
      <c r="J509" s="14"/>
      <c r="K509" s="1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B510" s="37"/>
      <c r="J510" s="14"/>
      <c r="K510" s="1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B511" s="37"/>
      <c r="J511" s="14"/>
      <c r="K511" s="1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B512" s="37"/>
      <c r="J512" s="14"/>
      <c r="K512" s="1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B513" s="37"/>
      <c r="J513" s="14"/>
      <c r="K513" s="1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B514" s="37"/>
      <c r="J514" s="14"/>
      <c r="K514" s="1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B515" s="37"/>
      <c r="J515" s="14"/>
      <c r="K515" s="1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B516" s="37"/>
      <c r="J516" s="14"/>
      <c r="K516" s="1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B517" s="37"/>
      <c r="J517" s="14"/>
      <c r="K517" s="1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B518" s="37"/>
      <c r="J518" s="14"/>
      <c r="K518" s="1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B519" s="37"/>
      <c r="J519" s="14"/>
      <c r="K519" s="1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B520" s="37"/>
      <c r="J520" s="14"/>
      <c r="K520" s="1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B521" s="37"/>
      <c r="J521" s="14"/>
      <c r="K521" s="1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B522" s="37"/>
      <c r="J522" s="14"/>
      <c r="K522" s="1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B523" s="37"/>
      <c r="J523" s="14"/>
      <c r="K523" s="1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B524" s="37"/>
      <c r="J524" s="14"/>
      <c r="K524" s="1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B525" s="37"/>
      <c r="J525" s="14"/>
      <c r="K525" s="1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B526" s="37"/>
      <c r="J526" s="14"/>
      <c r="K526" s="1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B527" s="37"/>
      <c r="J527" s="14"/>
      <c r="K527" s="1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B528" s="37"/>
      <c r="J528" s="14"/>
      <c r="K528" s="1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B529" s="37"/>
      <c r="J529" s="14"/>
      <c r="K529" s="1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B530" s="37"/>
      <c r="J530" s="14"/>
      <c r="K530" s="1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B531" s="37"/>
      <c r="J531" s="14"/>
      <c r="K531" s="1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B532" s="37"/>
      <c r="J532" s="14"/>
      <c r="K532" s="1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B533" s="37"/>
      <c r="J533" s="14"/>
      <c r="K533" s="1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B534" s="37"/>
      <c r="J534" s="14"/>
      <c r="K534" s="1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B535" s="37"/>
      <c r="J535" s="14"/>
      <c r="K535" s="1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B536" s="37"/>
      <c r="J536" s="14"/>
      <c r="K536" s="1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B537" s="37"/>
      <c r="J537" s="14"/>
      <c r="K537" s="1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B538" s="37"/>
      <c r="J538" s="14"/>
      <c r="K538" s="1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B539" s="37"/>
      <c r="J539" s="14"/>
      <c r="K539" s="1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B540" s="37"/>
      <c r="J540" s="14"/>
      <c r="K540" s="1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B541" s="37"/>
      <c r="J541" s="14"/>
      <c r="K541" s="1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B542" s="37"/>
      <c r="J542" s="14"/>
      <c r="K542" s="1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B543" s="37"/>
      <c r="J543" s="14"/>
      <c r="K543" s="1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B544" s="37"/>
      <c r="J544" s="14"/>
      <c r="K544" s="1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B545" s="37"/>
      <c r="J545" s="14"/>
      <c r="K545" s="1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B546" s="37"/>
      <c r="J546" s="14"/>
      <c r="K546" s="1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B547" s="37"/>
      <c r="J547" s="14"/>
      <c r="K547" s="1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B548" s="37"/>
      <c r="J548" s="14"/>
      <c r="K548" s="1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B549" s="37"/>
      <c r="J549" s="14"/>
      <c r="K549" s="1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B550" s="37"/>
      <c r="J550" s="14"/>
      <c r="K550" s="1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B551" s="37"/>
      <c r="J551" s="14"/>
      <c r="K551" s="1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B552" s="37"/>
      <c r="J552" s="14"/>
      <c r="K552" s="1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B553" s="37"/>
      <c r="J553" s="14"/>
      <c r="K553" s="1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B554" s="37"/>
      <c r="J554" s="14"/>
      <c r="K554" s="1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B555" s="37"/>
      <c r="J555" s="14"/>
      <c r="K555" s="1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B556" s="37"/>
      <c r="J556" s="14"/>
      <c r="K556" s="1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B557" s="37"/>
      <c r="J557" s="14"/>
      <c r="K557" s="1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B558" s="37"/>
      <c r="J558" s="14"/>
      <c r="K558" s="1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B559" s="37"/>
      <c r="J559" s="14"/>
      <c r="K559" s="1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B560" s="37"/>
      <c r="J560" s="14"/>
      <c r="K560" s="1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B561" s="37"/>
      <c r="J561" s="14"/>
      <c r="K561" s="1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B562" s="37"/>
      <c r="J562" s="14"/>
      <c r="K562" s="1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B563" s="37"/>
      <c r="J563" s="14"/>
      <c r="K563" s="1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B564" s="37"/>
      <c r="J564" s="14"/>
      <c r="K564" s="1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B565" s="37"/>
      <c r="J565" s="14"/>
      <c r="K565" s="1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B566" s="37"/>
      <c r="J566" s="14"/>
      <c r="K566" s="1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B567" s="37"/>
      <c r="J567" s="14"/>
      <c r="K567" s="1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B568" s="37"/>
      <c r="J568" s="14"/>
      <c r="K568" s="1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B569" s="37"/>
      <c r="J569" s="14"/>
      <c r="K569" s="1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B570" s="37"/>
      <c r="J570" s="14"/>
      <c r="K570" s="1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B571" s="37"/>
      <c r="J571" s="14"/>
      <c r="K571" s="1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B572" s="37"/>
      <c r="J572" s="14"/>
      <c r="K572" s="1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B573" s="37"/>
      <c r="J573" s="14"/>
      <c r="K573" s="1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B574" s="37"/>
      <c r="J574" s="14"/>
      <c r="K574" s="1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B575" s="37"/>
      <c r="J575" s="14"/>
      <c r="K575" s="1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B576" s="37"/>
      <c r="J576" s="14"/>
      <c r="K576" s="1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B577" s="37"/>
      <c r="J577" s="14"/>
      <c r="K577" s="1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B578" s="37"/>
      <c r="J578" s="14"/>
      <c r="K578" s="1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B579" s="37"/>
      <c r="J579" s="14"/>
      <c r="K579" s="1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B580" s="37"/>
      <c r="J580" s="14"/>
      <c r="K580" s="1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B581" s="37"/>
      <c r="J581" s="14"/>
      <c r="K581" s="1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B582" s="37"/>
      <c r="J582" s="14"/>
      <c r="K582" s="1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B583" s="37"/>
      <c r="J583" s="14"/>
      <c r="K583" s="1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B584" s="37"/>
      <c r="J584" s="14"/>
      <c r="K584" s="1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B585" s="37"/>
      <c r="J585" s="14"/>
      <c r="K585" s="1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B586" s="37"/>
      <c r="J586" s="14"/>
      <c r="K586" s="1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B587" s="37"/>
      <c r="J587" s="14"/>
      <c r="K587" s="1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B588" s="37"/>
      <c r="J588" s="14"/>
      <c r="K588" s="1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B589" s="37"/>
      <c r="J589" s="14"/>
      <c r="K589" s="1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B590" s="37"/>
      <c r="J590" s="14"/>
      <c r="K590" s="1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B591" s="37"/>
      <c r="J591" s="14"/>
      <c r="K591" s="1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B592" s="37"/>
      <c r="J592" s="14"/>
      <c r="K592" s="1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B593" s="37"/>
      <c r="J593" s="14"/>
      <c r="K593" s="1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B594" s="37"/>
      <c r="J594" s="14"/>
      <c r="K594" s="1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B595" s="37"/>
      <c r="J595" s="14"/>
      <c r="K595" s="1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B596" s="37"/>
      <c r="J596" s="14"/>
      <c r="K596" s="1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B597" s="37"/>
      <c r="J597" s="14"/>
      <c r="K597" s="1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B598" s="37"/>
      <c r="J598" s="14"/>
      <c r="K598" s="1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B599" s="37"/>
      <c r="J599" s="14"/>
      <c r="K599" s="1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B600" s="37"/>
      <c r="J600" s="14"/>
      <c r="K600" s="1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B601" s="37"/>
      <c r="J601" s="14"/>
      <c r="K601" s="1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B602" s="37"/>
      <c r="J602" s="14"/>
      <c r="K602" s="1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B603" s="37"/>
      <c r="J603" s="14"/>
      <c r="K603" s="1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B604" s="37"/>
      <c r="J604" s="14"/>
      <c r="K604" s="1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B605" s="37"/>
      <c r="J605" s="14"/>
      <c r="K605" s="1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B606" s="37"/>
      <c r="J606" s="14"/>
      <c r="K606" s="1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B607" s="37"/>
      <c r="J607" s="14"/>
      <c r="K607" s="1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B608" s="37"/>
      <c r="J608" s="14"/>
      <c r="K608" s="1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B609" s="37"/>
      <c r="J609" s="14"/>
      <c r="K609" s="1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B610" s="37"/>
      <c r="J610" s="14"/>
      <c r="K610" s="1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B611" s="37"/>
      <c r="J611" s="14"/>
      <c r="K611" s="1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B612" s="37"/>
      <c r="J612" s="14"/>
      <c r="K612" s="1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B613" s="37"/>
      <c r="J613" s="14"/>
      <c r="K613" s="1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B614" s="37"/>
      <c r="J614" s="14"/>
      <c r="K614" s="1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B615" s="37"/>
      <c r="J615" s="14"/>
      <c r="K615" s="1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B616" s="37"/>
      <c r="J616" s="14"/>
      <c r="K616" s="1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B617" s="37"/>
      <c r="J617" s="14"/>
      <c r="K617" s="1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B618" s="37"/>
      <c r="J618" s="14"/>
      <c r="K618" s="1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B619" s="37"/>
      <c r="J619" s="14"/>
      <c r="K619" s="1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B620" s="37"/>
      <c r="J620" s="14"/>
      <c r="K620" s="1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B621" s="37"/>
      <c r="J621" s="14"/>
      <c r="K621" s="1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B622" s="37"/>
      <c r="J622" s="14"/>
      <c r="K622" s="1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B623" s="37"/>
      <c r="J623" s="14"/>
      <c r="K623" s="1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B624" s="37"/>
      <c r="J624" s="14"/>
      <c r="K624" s="1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B625" s="37"/>
      <c r="J625" s="14"/>
      <c r="K625" s="1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B626" s="37"/>
      <c r="J626" s="14"/>
      <c r="K626" s="1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B627" s="37"/>
      <c r="J627" s="14"/>
      <c r="K627" s="1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B628" s="37"/>
      <c r="J628" s="14"/>
      <c r="K628" s="1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B629" s="37"/>
      <c r="J629" s="14"/>
      <c r="K629" s="1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B630" s="37"/>
      <c r="J630" s="14"/>
      <c r="K630" s="1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B631" s="37"/>
      <c r="J631" s="14"/>
      <c r="K631" s="1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B632" s="37"/>
      <c r="J632" s="14"/>
      <c r="K632" s="1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B633" s="37"/>
      <c r="J633" s="14"/>
      <c r="K633" s="1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B634" s="37"/>
      <c r="J634" s="14"/>
      <c r="K634" s="1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B635" s="37"/>
      <c r="J635" s="14"/>
      <c r="K635" s="1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B636" s="37"/>
      <c r="J636" s="14"/>
      <c r="K636" s="1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B637" s="37"/>
      <c r="J637" s="14"/>
      <c r="K637" s="1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B638" s="37"/>
      <c r="J638" s="14"/>
      <c r="K638" s="1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B639" s="37"/>
      <c r="J639" s="14"/>
      <c r="K639" s="1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B640" s="37"/>
      <c r="J640" s="14"/>
      <c r="K640" s="1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B641" s="37"/>
      <c r="J641" s="14"/>
      <c r="K641" s="1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B642" s="37"/>
      <c r="J642" s="14"/>
      <c r="K642" s="1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B643" s="37"/>
      <c r="J643" s="14"/>
      <c r="K643" s="1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B644" s="37"/>
      <c r="J644" s="14"/>
      <c r="K644" s="1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B645" s="37"/>
      <c r="J645" s="14"/>
      <c r="K645" s="1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B646" s="37"/>
      <c r="J646" s="14"/>
      <c r="K646" s="1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B647" s="37"/>
      <c r="J647" s="14"/>
      <c r="K647" s="1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B648" s="37"/>
      <c r="J648" s="14"/>
      <c r="K648" s="1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B649" s="37"/>
      <c r="J649" s="14"/>
      <c r="K649" s="1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B650" s="37"/>
      <c r="J650" s="14"/>
      <c r="K650" s="1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B651" s="37"/>
      <c r="J651" s="14"/>
      <c r="K651" s="1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B652" s="37"/>
      <c r="J652" s="14"/>
      <c r="K652" s="1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B653" s="37"/>
      <c r="J653" s="14"/>
      <c r="K653" s="1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B654" s="37"/>
      <c r="J654" s="14"/>
      <c r="K654" s="1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B655" s="37"/>
      <c r="J655" s="14"/>
      <c r="K655" s="1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B656" s="37"/>
      <c r="J656" s="14"/>
      <c r="K656" s="1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B657" s="37"/>
      <c r="J657" s="14"/>
      <c r="K657" s="1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B658" s="37"/>
      <c r="J658" s="14"/>
      <c r="K658" s="1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B659" s="37"/>
      <c r="J659" s="14"/>
      <c r="K659" s="1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B660" s="37"/>
      <c r="J660" s="14"/>
      <c r="K660" s="1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B661" s="37"/>
      <c r="J661" s="14"/>
      <c r="K661" s="1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B662" s="37"/>
      <c r="J662" s="14"/>
      <c r="K662" s="1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B663" s="37"/>
      <c r="J663" s="14"/>
      <c r="K663" s="1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B664" s="37"/>
      <c r="J664" s="14"/>
      <c r="K664" s="1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B665" s="37"/>
      <c r="J665" s="14"/>
      <c r="K665" s="1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B666" s="37"/>
      <c r="J666" s="14"/>
      <c r="K666" s="1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B667" s="37"/>
      <c r="J667" s="14"/>
      <c r="K667" s="1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B668" s="37"/>
      <c r="J668" s="14"/>
      <c r="K668" s="1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B669" s="37"/>
      <c r="J669" s="14"/>
      <c r="K669" s="1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B670" s="37"/>
      <c r="J670" s="14"/>
      <c r="K670" s="1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B671" s="37"/>
      <c r="J671" s="14"/>
      <c r="K671" s="1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B672" s="37"/>
      <c r="J672" s="14"/>
      <c r="K672" s="1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B673" s="37"/>
      <c r="J673" s="14"/>
      <c r="K673" s="1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B674" s="37"/>
      <c r="J674" s="14"/>
      <c r="K674" s="1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B675" s="37"/>
      <c r="J675" s="14"/>
      <c r="K675" s="1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B676" s="37"/>
      <c r="J676" s="14"/>
      <c r="K676" s="1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B677" s="37"/>
      <c r="J677" s="14"/>
      <c r="K677" s="1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B678" s="37"/>
      <c r="J678" s="14"/>
      <c r="K678" s="1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B679" s="37"/>
      <c r="J679" s="14"/>
      <c r="K679" s="1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B680" s="37"/>
      <c r="J680" s="14"/>
      <c r="K680" s="1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B681" s="37"/>
      <c r="J681" s="14"/>
      <c r="K681" s="1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B682" s="37"/>
      <c r="J682" s="14"/>
      <c r="K682" s="1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B683" s="37"/>
      <c r="J683" s="14"/>
      <c r="K683" s="1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B684" s="37"/>
      <c r="J684" s="14"/>
      <c r="K684" s="1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B685" s="37"/>
      <c r="J685" s="14"/>
      <c r="K685" s="1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B686" s="37"/>
      <c r="J686" s="14"/>
      <c r="K686" s="1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B687" s="37"/>
      <c r="J687" s="14"/>
      <c r="K687" s="1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B688" s="37"/>
      <c r="J688" s="14"/>
      <c r="K688" s="1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B689" s="37"/>
      <c r="J689" s="14"/>
      <c r="K689" s="1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B690" s="37"/>
      <c r="J690" s="14"/>
      <c r="K690" s="1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B691" s="37"/>
      <c r="J691" s="14"/>
      <c r="K691" s="1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B692" s="37"/>
      <c r="J692" s="14"/>
      <c r="K692" s="1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B693" s="37"/>
      <c r="J693" s="14"/>
      <c r="K693" s="1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B694" s="37"/>
      <c r="J694" s="14"/>
      <c r="K694" s="1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B695" s="37"/>
      <c r="J695" s="14"/>
      <c r="K695" s="1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B696" s="37"/>
      <c r="J696" s="14"/>
      <c r="K696" s="1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B697" s="37"/>
      <c r="J697" s="14"/>
      <c r="K697" s="1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B698" s="37"/>
      <c r="J698" s="14"/>
      <c r="K698" s="1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B699" s="37"/>
      <c r="J699" s="14"/>
      <c r="K699" s="1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B700" s="37"/>
      <c r="J700" s="14"/>
      <c r="K700" s="1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B701" s="37"/>
      <c r="J701" s="14"/>
      <c r="K701" s="1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B702" s="37"/>
      <c r="J702" s="14"/>
      <c r="K702" s="1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B703" s="37"/>
      <c r="J703" s="14"/>
      <c r="K703" s="1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B704" s="37"/>
      <c r="J704" s="14"/>
      <c r="K704" s="1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B705" s="37"/>
      <c r="J705" s="14"/>
      <c r="K705" s="1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B706" s="37"/>
      <c r="J706" s="14"/>
      <c r="K706" s="1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B707" s="37"/>
      <c r="J707" s="14"/>
      <c r="K707" s="1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B708" s="37"/>
      <c r="J708" s="14"/>
      <c r="K708" s="1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B709" s="37"/>
      <c r="J709" s="14"/>
      <c r="K709" s="1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B710" s="37"/>
      <c r="J710" s="14"/>
      <c r="K710" s="1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B711" s="37"/>
      <c r="J711" s="14"/>
      <c r="K711" s="1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B712" s="37"/>
      <c r="J712" s="14"/>
      <c r="K712" s="1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B713" s="37"/>
      <c r="J713" s="14"/>
      <c r="K713" s="1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B714" s="37"/>
      <c r="J714" s="14"/>
      <c r="K714" s="1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B715" s="37"/>
      <c r="J715" s="14"/>
      <c r="K715" s="1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B716" s="37"/>
      <c r="J716" s="14"/>
      <c r="K716" s="1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B717" s="37"/>
      <c r="J717" s="14"/>
      <c r="K717" s="1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B718" s="37"/>
      <c r="J718" s="14"/>
      <c r="K718" s="1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B719" s="37"/>
      <c r="J719" s="14"/>
      <c r="K719" s="1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B720" s="37"/>
      <c r="J720" s="14"/>
      <c r="K720" s="1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B721" s="37"/>
      <c r="J721" s="14"/>
      <c r="K721" s="1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B722" s="37"/>
      <c r="J722" s="14"/>
      <c r="K722" s="1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B723" s="37"/>
      <c r="J723" s="14"/>
      <c r="K723" s="1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B724" s="37"/>
      <c r="J724" s="14"/>
      <c r="K724" s="1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B725" s="37"/>
      <c r="J725" s="14"/>
      <c r="K725" s="1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B726" s="37"/>
      <c r="J726" s="14"/>
      <c r="K726" s="1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B727" s="37"/>
      <c r="J727" s="14"/>
      <c r="K727" s="1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B728" s="37"/>
      <c r="J728" s="14"/>
      <c r="K728" s="1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B729" s="37"/>
      <c r="J729" s="14"/>
      <c r="K729" s="1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B730" s="37"/>
      <c r="J730" s="14"/>
      <c r="K730" s="1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B731" s="37"/>
      <c r="J731" s="14"/>
      <c r="K731" s="1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B732" s="37"/>
      <c r="J732" s="14"/>
      <c r="K732" s="1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B733" s="37"/>
      <c r="J733" s="14"/>
      <c r="K733" s="1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B734" s="37"/>
      <c r="J734" s="14"/>
      <c r="K734" s="1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B735" s="37"/>
      <c r="J735" s="14"/>
      <c r="K735" s="1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B736" s="37"/>
      <c r="J736" s="14"/>
      <c r="K736" s="1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B737" s="37"/>
      <c r="J737" s="14"/>
      <c r="K737" s="1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B738" s="37"/>
      <c r="J738" s="14"/>
      <c r="K738" s="1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B739" s="37"/>
      <c r="J739" s="14"/>
      <c r="K739" s="1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B740" s="37"/>
      <c r="J740" s="14"/>
      <c r="K740" s="1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B741" s="37"/>
      <c r="J741" s="14"/>
      <c r="K741" s="1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B742" s="37"/>
      <c r="J742" s="14"/>
      <c r="K742" s="1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B743" s="37"/>
      <c r="J743" s="14"/>
      <c r="K743" s="1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B744" s="37"/>
      <c r="J744" s="14"/>
      <c r="K744" s="1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B745" s="37"/>
      <c r="J745" s="14"/>
      <c r="K745" s="1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B746" s="37"/>
      <c r="J746" s="14"/>
      <c r="K746" s="1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B747" s="37"/>
      <c r="J747" s="14"/>
      <c r="K747" s="1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B748" s="37"/>
      <c r="J748" s="14"/>
      <c r="K748" s="1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B749" s="37"/>
      <c r="J749" s="14"/>
      <c r="K749" s="1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B750" s="37"/>
      <c r="J750" s="14"/>
      <c r="K750" s="1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B751" s="37"/>
      <c r="J751" s="14"/>
      <c r="K751" s="1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B752" s="37"/>
      <c r="J752" s="14"/>
      <c r="K752" s="1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B753" s="37"/>
      <c r="J753" s="14"/>
      <c r="K753" s="1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B754" s="37"/>
      <c r="J754" s="14"/>
      <c r="K754" s="1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B755" s="37"/>
      <c r="J755" s="14"/>
      <c r="K755" s="1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B756" s="37"/>
      <c r="J756" s="14"/>
      <c r="K756" s="1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B757" s="37"/>
      <c r="J757" s="14"/>
      <c r="K757" s="1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B758" s="37"/>
      <c r="J758" s="14"/>
      <c r="K758" s="1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B759" s="37"/>
      <c r="J759" s="14"/>
      <c r="K759" s="1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B760" s="37"/>
      <c r="J760" s="14"/>
      <c r="K760" s="1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B761" s="37"/>
      <c r="J761" s="14"/>
      <c r="K761" s="1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B762" s="37"/>
      <c r="J762" s="14"/>
      <c r="K762" s="1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B763" s="37"/>
      <c r="J763" s="14"/>
      <c r="K763" s="1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B764" s="37"/>
      <c r="J764" s="14"/>
      <c r="K764" s="1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B765" s="37"/>
      <c r="J765" s="14"/>
      <c r="K765" s="1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B766" s="37"/>
      <c r="J766" s="14"/>
      <c r="K766" s="1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B767" s="37"/>
      <c r="J767" s="14"/>
      <c r="K767" s="1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B768" s="37"/>
      <c r="J768" s="14"/>
      <c r="K768" s="1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B769" s="37"/>
      <c r="J769" s="14"/>
      <c r="K769" s="1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B770" s="37"/>
      <c r="J770" s="14"/>
      <c r="K770" s="1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B771" s="37"/>
      <c r="J771" s="14"/>
      <c r="K771" s="1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B772" s="37"/>
      <c r="J772" s="14"/>
      <c r="K772" s="1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B773" s="37"/>
      <c r="J773" s="14"/>
      <c r="K773" s="1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B774" s="37"/>
      <c r="J774" s="14"/>
      <c r="K774" s="1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B775" s="37"/>
      <c r="J775" s="14"/>
      <c r="K775" s="1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B776" s="37"/>
      <c r="J776" s="14"/>
      <c r="K776" s="1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B777" s="37"/>
      <c r="J777" s="14"/>
      <c r="K777" s="1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B778" s="37"/>
      <c r="J778" s="14"/>
      <c r="K778" s="1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B779" s="37"/>
      <c r="J779" s="14"/>
      <c r="K779" s="1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B780" s="37"/>
      <c r="J780" s="14"/>
      <c r="K780" s="1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B781" s="37"/>
      <c r="J781" s="14"/>
      <c r="K781" s="1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B782" s="37"/>
      <c r="J782" s="14"/>
      <c r="K782" s="1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B783" s="37"/>
      <c r="J783" s="14"/>
      <c r="K783" s="1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B784" s="37"/>
      <c r="J784" s="14"/>
      <c r="K784" s="1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B785" s="37"/>
      <c r="J785" s="14"/>
      <c r="K785" s="1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B786" s="37"/>
      <c r="J786" s="14"/>
      <c r="K786" s="1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B787" s="37"/>
      <c r="J787" s="14"/>
      <c r="K787" s="1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B788" s="37"/>
      <c r="J788" s="14"/>
      <c r="K788" s="1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B789" s="37"/>
      <c r="J789" s="14"/>
      <c r="K789" s="1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B790" s="37"/>
      <c r="J790" s="14"/>
      <c r="K790" s="1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B791" s="37"/>
      <c r="J791" s="14"/>
      <c r="K791" s="1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B792" s="37"/>
      <c r="J792" s="14"/>
      <c r="K792" s="1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B793" s="37"/>
      <c r="J793" s="14"/>
      <c r="K793" s="1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B794" s="37"/>
      <c r="J794" s="14"/>
      <c r="K794" s="1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B795" s="37"/>
      <c r="J795" s="14"/>
      <c r="K795" s="1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B796" s="37"/>
      <c r="J796" s="14"/>
      <c r="K796" s="1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B797" s="37"/>
      <c r="J797" s="14"/>
      <c r="K797" s="1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B798" s="37"/>
      <c r="J798" s="14"/>
      <c r="K798" s="1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B799" s="37"/>
      <c r="J799" s="14"/>
      <c r="K799" s="1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B800" s="37"/>
      <c r="J800" s="14"/>
      <c r="K800" s="1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B801" s="37"/>
      <c r="J801" s="14"/>
      <c r="K801" s="1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B802" s="37"/>
      <c r="J802" s="14"/>
      <c r="K802" s="1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B803" s="37"/>
      <c r="J803" s="14"/>
      <c r="K803" s="1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B804" s="37"/>
      <c r="J804" s="14"/>
      <c r="K804" s="1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B805" s="37"/>
      <c r="J805" s="14"/>
      <c r="K805" s="1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B806" s="37"/>
      <c r="J806" s="14"/>
      <c r="K806" s="1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B807" s="37"/>
      <c r="J807" s="14"/>
      <c r="K807" s="1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B808" s="37"/>
      <c r="J808" s="14"/>
      <c r="K808" s="1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B809" s="37"/>
      <c r="J809" s="14"/>
      <c r="K809" s="1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B810" s="37"/>
      <c r="J810" s="14"/>
      <c r="K810" s="1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B811" s="37"/>
      <c r="J811" s="14"/>
      <c r="K811" s="1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B812" s="37"/>
      <c r="J812" s="14"/>
      <c r="K812" s="1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B813" s="37"/>
      <c r="J813" s="14"/>
      <c r="K813" s="1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B814" s="37"/>
      <c r="J814" s="14"/>
      <c r="K814" s="1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B815" s="37"/>
      <c r="J815" s="14"/>
      <c r="K815" s="1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B816" s="37"/>
      <c r="J816" s="14"/>
      <c r="K816" s="1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B817" s="37"/>
      <c r="J817" s="14"/>
      <c r="K817" s="1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B818" s="37"/>
      <c r="J818" s="14"/>
      <c r="K818" s="1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B819" s="37"/>
      <c r="J819" s="14"/>
      <c r="K819" s="1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B820" s="37"/>
      <c r="J820" s="14"/>
      <c r="K820" s="1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B821" s="37"/>
      <c r="J821" s="14"/>
      <c r="K821" s="1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B822" s="37"/>
      <c r="J822" s="14"/>
      <c r="K822" s="1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B823" s="37"/>
      <c r="J823" s="14"/>
      <c r="K823" s="1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B824" s="37"/>
      <c r="J824" s="14"/>
      <c r="K824" s="1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B825" s="37"/>
      <c r="J825" s="14"/>
      <c r="K825" s="1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B826" s="37"/>
      <c r="J826" s="14"/>
      <c r="K826" s="1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B827" s="37"/>
      <c r="J827" s="14"/>
      <c r="K827" s="1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B828" s="37"/>
      <c r="J828" s="14"/>
      <c r="K828" s="1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B829" s="37"/>
      <c r="J829" s="14"/>
      <c r="K829" s="1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B830" s="37"/>
      <c r="J830" s="14"/>
      <c r="K830" s="1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B831" s="37"/>
      <c r="J831" s="14"/>
      <c r="K831" s="1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B832" s="37"/>
      <c r="J832" s="14"/>
      <c r="K832" s="1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B833" s="37"/>
      <c r="J833" s="14"/>
      <c r="K833" s="1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B834" s="37"/>
      <c r="J834" s="14"/>
      <c r="K834" s="1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B835" s="37"/>
      <c r="J835" s="14"/>
      <c r="K835" s="1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B836" s="37"/>
      <c r="J836" s="14"/>
      <c r="K836" s="1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B837" s="37"/>
      <c r="J837" s="14"/>
      <c r="K837" s="1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B838" s="37"/>
      <c r="J838" s="14"/>
      <c r="K838" s="1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B839" s="37"/>
      <c r="J839" s="14"/>
      <c r="K839" s="1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B840" s="37"/>
      <c r="J840" s="14"/>
      <c r="K840" s="1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B841" s="37"/>
      <c r="J841" s="14"/>
      <c r="K841" s="1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B842" s="37"/>
      <c r="J842" s="14"/>
      <c r="K842" s="1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B843" s="37"/>
      <c r="J843" s="14"/>
      <c r="K843" s="1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B844" s="37"/>
      <c r="J844" s="14"/>
      <c r="K844" s="1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B845" s="37"/>
      <c r="J845" s="14"/>
      <c r="K845" s="1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B846" s="37"/>
      <c r="J846" s="14"/>
      <c r="K846" s="1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B847" s="37"/>
      <c r="J847" s="14"/>
      <c r="K847" s="1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B848" s="37"/>
      <c r="J848" s="14"/>
      <c r="K848" s="1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B849" s="37"/>
      <c r="J849" s="14"/>
      <c r="K849" s="1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B850" s="37"/>
      <c r="J850" s="14"/>
      <c r="K850" s="1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B851" s="37"/>
      <c r="J851" s="14"/>
      <c r="K851" s="1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B852" s="37"/>
      <c r="J852" s="14"/>
      <c r="K852" s="1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B853" s="37"/>
      <c r="J853" s="14"/>
      <c r="K853" s="1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B854" s="37"/>
      <c r="J854" s="14"/>
      <c r="K854" s="1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B855" s="37"/>
      <c r="J855" s="14"/>
      <c r="K855" s="1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B856" s="37"/>
      <c r="J856" s="14"/>
      <c r="K856" s="1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B857" s="37"/>
      <c r="J857" s="14"/>
      <c r="K857" s="1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B858" s="37"/>
      <c r="J858" s="14"/>
      <c r="K858" s="1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B859" s="37"/>
      <c r="J859" s="14"/>
      <c r="K859" s="1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B860" s="37"/>
      <c r="J860" s="14"/>
      <c r="K860" s="1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B861" s="37"/>
      <c r="J861" s="14"/>
      <c r="K861" s="1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B862" s="37"/>
      <c r="J862" s="14"/>
      <c r="K862" s="1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B863" s="37"/>
      <c r="J863" s="14"/>
      <c r="K863" s="1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B864" s="37"/>
      <c r="J864" s="14"/>
      <c r="K864" s="1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B865" s="37"/>
      <c r="J865" s="14"/>
      <c r="K865" s="1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B866" s="37"/>
      <c r="J866" s="14"/>
      <c r="K866" s="1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B867" s="37"/>
      <c r="J867" s="14"/>
      <c r="K867" s="1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B868" s="37"/>
      <c r="J868" s="14"/>
      <c r="K868" s="1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B869" s="37"/>
      <c r="J869" s="14"/>
      <c r="K869" s="1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B870" s="37"/>
      <c r="J870" s="14"/>
      <c r="K870" s="1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B871" s="37"/>
      <c r="J871" s="14"/>
      <c r="K871" s="1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B872" s="37"/>
      <c r="J872" s="14"/>
      <c r="K872" s="1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B873" s="37"/>
      <c r="J873" s="14"/>
      <c r="K873" s="1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B874" s="37"/>
      <c r="J874" s="14"/>
      <c r="K874" s="1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B875" s="37"/>
      <c r="J875" s="14"/>
      <c r="K875" s="1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B876" s="37"/>
      <c r="J876" s="14"/>
      <c r="K876" s="1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B877" s="37"/>
      <c r="J877" s="14"/>
      <c r="K877" s="1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B878" s="37"/>
      <c r="J878" s="14"/>
      <c r="K878" s="1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B879" s="37"/>
      <c r="J879" s="14"/>
      <c r="K879" s="1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B880" s="37"/>
      <c r="J880" s="14"/>
      <c r="K880" s="1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B881" s="37"/>
      <c r="J881" s="14"/>
      <c r="K881" s="1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B882" s="37"/>
      <c r="J882" s="14"/>
      <c r="K882" s="1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B883" s="37"/>
      <c r="J883" s="14"/>
      <c r="K883" s="1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B884" s="37"/>
      <c r="J884" s="14"/>
      <c r="K884" s="1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B885" s="37"/>
      <c r="J885" s="14"/>
      <c r="K885" s="1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B886" s="37"/>
      <c r="J886" s="14"/>
      <c r="K886" s="1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B887" s="37"/>
      <c r="J887" s="14"/>
      <c r="K887" s="1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B888" s="37"/>
      <c r="J888" s="14"/>
      <c r="K888" s="1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B889" s="37"/>
      <c r="J889" s="14"/>
      <c r="K889" s="1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B890" s="37"/>
      <c r="J890" s="14"/>
      <c r="K890" s="1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B891" s="37"/>
      <c r="J891" s="14"/>
      <c r="K891" s="1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B892" s="37"/>
      <c r="J892" s="14"/>
      <c r="K892" s="1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B893" s="37"/>
      <c r="J893" s="14"/>
      <c r="K893" s="1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B894" s="37"/>
      <c r="J894" s="14"/>
      <c r="K894" s="1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B895" s="37"/>
      <c r="J895" s="14"/>
      <c r="K895" s="1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B896" s="37"/>
      <c r="J896" s="14"/>
      <c r="K896" s="1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B897" s="37"/>
      <c r="J897" s="14"/>
      <c r="K897" s="1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B898" s="37"/>
      <c r="J898" s="14"/>
      <c r="K898" s="1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B899" s="37"/>
      <c r="J899" s="14"/>
      <c r="K899" s="1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B900" s="37"/>
      <c r="J900" s="14"/>
      <c r="K900" s="1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B901" s="37"/>
      <c r="J901" s="14"/>
      <c r="K901" s="1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B902" s="37"/>
      <c r="J902" s="14"/>
      <c r="K902" s="1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B903" s="37"/>
      <c r="J903" s="14"/>
      <c r="K903" s="1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B904" s="37"/>
      <c r="J904" s="14"/>
      <c r="K904" s="1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B905" s="37"/>
      <c r="J905" s="14"/>
      <c r="K905" s="1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B906" s="37"/>
      <c r="J906" s="14"/>
      <c r="K906" s="1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B907" s="37"/>
      <c r="J907" s="14"/>
      <c r="K907" s="1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B908" s="37"/>
      <c r="J908" s="14"/>
      <c r="K908" s="1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B909" s="37"/>
      <c r="J909" s="14"/>
      <c r="K909" s="1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B910" s="37"/>
      <c r="J910" s="14"/>
      <c r="K910" s="1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B911" s="37"/>
      <c r="J911" s="14"/>
      <c r="K911" s="1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B912" s="37"/>
      <c r="J912" s="14"/>
      <c r="K912" s="1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B913" s="37"/>
      <c r="J913" s="14"/>
      <c r="K913" s="1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B914" s="37"/>
      <c r="J914" s="14"/>
      <c r="K914" s="1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B915" s="37"/>
      <c r="J915" s="14"/>
      <c r="K915" s="1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B916" s="37"/>
      <c r="J916" s="14"/>
      <c r="K916" s="1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B917" s="37"/>
      <c r="J917" s="14"/>
      <c r="K917" s="1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B918" s="37"/>
      <c r="J918" s="14"/>
      <c r="K918" s="1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B919" s="37"/>
      <c r="J919" s="14"/>
      <c r="K919" s="1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B920" s="37"/>
      <c r="J920" s="14"/>
      <c r="K920" s="1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B921" s="37"/>
      <c r="J921" s="14"/>
      <c r="K921" s="1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B922" s="37"/>
      <c r="J922" s="14"/>
      <c r="K922" s="1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B923" s="37"/>
      <c r="J923" s="14"/>
      <c r="K923" s="1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B924" s="37"/>
      <c r="J924" s="14"/>
      <c r="K924" s="1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B925" s="37"/>
      <c r="J925" s="14"/>
      <c r="K925" s="1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B926" s="37"/>
      <c r="J926" s="14"/>
      <c r="K926" s="1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B927" s="37"/>
      <c r="J927" s="14"/>
      <c r="K927" s="1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B928" s="37"/>
      <c r="J928" s="14"/>
      <c r="K928" s="1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B929" s="37"/>
      <c r="J929" s="14"/>
      <c r="K929" s="1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B930" s="37"/>
      <c r="J930" s="14"/>
      <c r="K930" s="1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B931" s="37"/>
      <c r="J931" s="14"/>
      <c r="K931" s="1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B932" s="37"/>
      <c r="J932" s="14"/>
      <c r="K932" s="1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B933" s="37"/>
      <c r="J933" s="14"/>
      <c r="K933" s="1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B934" s="37"/>
      <c r="J934" s="14"/>
      <c r="K934" s="1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B935" s="37"/>
      <c r="J935" s="14"/>
      <c r="K935" s="1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B936" s="37"/>
      <c r="J936" s="14"/>
      <c r="K936" s="1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B937" s="37"/>
      <c r="J937" s="14"/>
      <c r="K937" s="1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B938" s="37"/>
      <c r="J938" s="14"/>
      <c r="K938" s="1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B939" s="37"/>
      <c r="J939" s="14"/>
      <c r="K939" s="1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B940" s="37"/>
      <c r="J940" s="14"/>
      <c r="K940" s="1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B941" s="37"/>
      <c r="J941" s="14"/>
      <c r="K941" s="1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B942" s="37"/>
      <c r="J942" s="14"/>
      <c r="K942" s="1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B943" s="37"/>
      <c r="J943" s="14"/>
      <c r="K943" s="1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B944" s="37"/>
      <c r="J944" s="14"/>
      <c r="K944" s="1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B945" s="37"/>
      <c r="J945" s="14"/>
      <c r="K945" s="1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B946" s="37"/>
      <c r="J946" s="14"/>
      <c r="K946" s="1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B947" s="37"/>
      <c r="J947" s="14"/>
      <c r="K947" s="1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B948" s="37"/>
      <c r="J948" s="14"/>
      <c r="K948" s="1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B949" s="37"/>
      <c r="J949" s="14"/>
      <c r="K949" s="1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B950" s="37"/>
      <c r="J950" s="14"/>
      <c r="K950" s="1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B951" s="37"/>
      <c r="J951" s="14"/>
      <c r="K951" s="1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B952" s="37"/>
      <c r="J952" s="14"/>
      <c r="K952" s="1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B953" s="37"/>
      <c r="J953" s="14"/>
      <c r="K953" s="1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B954" s="37"/>
      <c r="J954" s="14"/>
      <c r="K954" s="1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B955" s="37"/>
      <c r="J955" s="14"/>
      <c r="K955" s="1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B956" s="37"/>
      <c r="J956" s="14"/>
      <c r="K956" s="1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B957" s="37"/>
      <c r="J957" s="14"/>
      <c r="K957" s="1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B958" s="37"/>
      <c r="J958" s="14"/>
      <c r="K958" s="1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B959" s="37"/>
      <c r="J959" s="14"/>
      <c r="K959" s="1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B960" s="37"/>
      <c r="J960" s="14"/>
      <c r="K960" s="1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B961" s="37"/>
      <c r="J961" s="14"/>
      <c r="K961" s="1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B962" s="37"/>
      <c r="J962" s="14"/>
      <c r="K962" s="1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B963" s="37"/>
      <c r="J963" s="14"/>
      <c r="K963" s="1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B964" s="37"/>
      <c r="J964" s="14"/>
      <c r="K964" s="1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B965" s="37"/>
      <c r="J965" s="14"/>
      <c r="K965" s="1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B966" s="37"/>
      <c r="J966" s="14"/>
      <c r="K966" s="1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B967" s="37"/>
      <c r="J967" s="14"/>
      <c r="K967" s="1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B968" s="37"/>
      <c r="J968" s="14"/>
      <c r="K968" s="1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B969" s="37"/>
      <c r="J969" s="14"/>
      <c r="K969" s="1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B970" s="37"/>
      <c r="J970" s="14"/>
      <c r="K970" s="1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B971" s="37"/>
      <c r="J971" s="14"/>
      <c r="K971" s="1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B972" s="37"/>
      <c r="J972" s="14"/>
      <c r="K972" s="1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B973" s="37"/>
      <c r="J973" s="14"/>
      <c r="K973" s="1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B974" s="37"/>
      <c r="J974" s="14"/>
      <c r="K974" s="1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B975" s="37"/>
      <c r="J975" s="14"/>
      <c r="K975" s="1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B976" s="37"/>
      <c r="J976" s="14"/>
      <c r="K976" s="1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B977" s="37"/>
      <c r="J977" s="14"/>
      <c r="K977" s="1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B978" s="37"/>
      <c r="J978" s="14"/>
      <c r="K978" s="1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B979" s="37"/>
      <c r="J979" s="14"/>
      <c r="K979" s="1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B980" s="37"/>
      <c r="J980" s="14"/>
      <c r="K980" s="1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B981" s="37"/>
      <c r="J981" s="14"/>
      <c r="K981" s="1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B982" s="37"/>
      <c r="J982" s="14"/>
      <c r="K982" s="1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B983" s="37"/>
      <c r="J983" s="14"/>
      <c r="K983" s="1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B984" s="37"/>
      <c r="J984" s="14"/>
      <c r="K984" s="1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B985" s="37"/>
      <c r="J985" s="14"/>
      <c r="K985" s="1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B986" s="37"/>
      <c r="J986" s="14"/>
      <c r="K986" s="1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B987" s="37"/>
      <c r="J987" s="14"/>
      <c r="K987" s="1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B988" s="37"/>
      <c r="J988" s="14"/>
      <c r="K988" s="1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B989" s="37"/>
      <c r="J989" s="14"/>
      <c r="K989" s="1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B990" s="37"/>
      <c r="J990" s="14"/>
      <c r="K990" s="1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B991" s="37"/>
      <c r="J991" s="14"/>
      <c r="K991" s="1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B992" s="37"/>
      <c r="J992" s="14"/>
      <c r="K992" s="1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B993" s="37"/>
      <c r="J993" s="14"/>
      <c r="K993" s="1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B994" s="37"/>
      <c r="J994" s="14"/>
      <c r="K994" s="1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B995" s="37"/>
      <c r="J995" s="14"/>
      <c r="K995" s="1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B996" s="37"/>
      <c r="J996" s="14"/>
      <c r="K996" s="1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B997" s="37"/>
      <c r="J997" s="14"/>
      <c r="K997" s="1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B998" s="37"/>
      <c r="J998" s="14"/>
      <c r="K998" s="1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B999" s="37"/>
      <c r="J999" s="14"/>
      <c r="K999" s="1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B1000" s="37"/>
      <c r="J1000" s="14"/>
      <c r="K1000" s="1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:C1"/>
    <mergeCell ref="A4:A8"/>
    <mergeCell ref="J4:J8"/>
    <mergeCell ref="A9:A19"/>
    <mergeCell ref="J9:J19"/>
    <mergeCell ref="A20:A28"/>
    <mergeCell ref="J20:J28"/>
    <mergeCell ref="C35:E3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3.0"/>
    <col customWidth="1" min="3" max="8" width="30.71"/>
    <col customWidth="1" min="9" max="9" width="10.71"/>
    <col customWidth="1" min="10" max="11" width="10.86"/>
    <col customWidth="1" min="12" max="26" width="10.71"/>
  </cols>
  <sheetData>
    <row r="1" ht="48.0" customHeight="1">
      <c r="A1" s="1" t="s">
        <v>0</v>
      </c>
      <c r="B1" s="2"/>
      <c r="C1" s="3"/>
      <c r="D1" s="4"/>
      <c r="E1" s="4"/>
      <c r="F1" s="38" t="s">
        <v>163</v>
      </c>
      <c r="G1" s="4"/>
      <c r="H1" s="4"/>
      <c r="I1" s="4"/>
      <c r="J1" s="6"/>
      <c r="K1" s="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7"/>
      <c r="C2" s="4"/>
      <c r="D2" s="4"/>
      <c r="E2" s="4"/>
      <c r="F2" s="4"/>
      <c r="G2" s="4"/>
      <c r="H2" s="4"/>
      <c r="I2" s="4"/>
      <c r="J2" s="6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4"/>
      <c r="B3" s="7"/>
      <c r="C3" s="8">
        <v>5.0</v>
      </c>
      <c r="D3" s="8">
        <v>4.0</v>
      </c>
      <c r="E3" s="8">
        <v>3.0</v>
      </c>
      <c r="F3" s="8">
        <v>2.0</v>
      </c>
      <c r="G3" s="8">
        <v>1.0</v>
      </c>
      <c r="H3" s="8">
        <v>0.0</v>
      </c>
      <c r="I3" s="4"/>
      <c r="J3" s="6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9.5" customHeight="1">
      <c r="A4" s="9" t="s">
        <v>2</v>
      </c>
      <c r="B4" s="10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2"/>
      <c r="J4" s="13">
        <v>0.15</v>
      </c>
      <c r="K4" s="1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63.0" customHeight="1">
      <c r="A5" s="15"/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2"/>
      <c r="J5" s="15"/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9.5" customHeight="1">
      <c r="A6" s="15"/>
      <c r="B6" s="10" t="s">
        <v>17</v>
      </c>
      <c r="C6" s="11" t="s">
        <v>18</v>
      </c>
      <c r="D6" s="11" t="s">
        <v>19</v>
      </c>
      <c r="E6" s="11" t="s">
        <v>20</v>
      </c>
      <c r="F6" s="11" t="s">
        <v>21</v>
      </c>
      <c r="G6" s="11" t="s">
        <v>22</v>
      </c>
      <c r="H6" s="11" t="s">
        <v>23</v>
      </c>
      <c r="I6" s="12"/>
      <c r="J6" s="15"/>
      <c r="K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70.5" customHeight="1">
      <c r="A7" s="15"/>
      <c r="B7" s="10" t="s">
        <v>24</v>
      </c>
      <c r="C7" s="11" t="s">
        <v>25</v>
      </c>
      <c r="D7" s="11" t="s">
        <v>26</v>
      </c>
      <c r="E7" s="11" t="s">
        <v>27</v>
      </c>
      <c r="F7" s="11" t="s">
        <v>28</v>
      </c>
      <c r="G7" s="11" t="s">
        <v>29</v>
      </c>
      <c r="H7" s="11" t="s">
        <v>30</v>
      </c>
      <c r="I7" s="12"/>
      <c r="J7" s="15"/>
      <c r="K7" s="6" t="s">
        <v>31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59.25" customHeight="1">
      <c r="A8" s="16"/>
      <c r="B8" s="10" t="s">
        <v>32</v>
      </c>
      <c r="C8" s="11" t="s">
        <v>33</v>
      </c>
      <c r="D8" s="11" t="s">
        <v>34</v>
      </c>
      <c r="E8" s="11" t="s">
        <v>35</v>
      </c>
      <c r="F8" s="11" t="s">
        <v>36</v>
      </c>
      <c r="G8" s="11" t="s">
        <v>37</v>
      </c>
      <c r="H8" s="11" t="s">
        <v>38</v>
      </c>
      <c r="I8" s="12"/>
      <c r="J8" s="16"/>
      <c r="K8" s="17">
        <f>(I4*2)+I5+I6+I7+I8</f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75.0" customHeight="1">
      <c r="A9" s="18" t="s">
        <v>39</v>
      </c>
      <c r="B9" s="19" t="s">
        <v>40</v>
      </c>
      <c r="C9" s="20" t="s">
        <v>41</v>
      </c>
      <c r="D9" s="20" t="s">
        <v>42</v>
      </c>
      <c r="E9" s="20" t="s">
        <v>43</v>
      </c>
      <c r="F9" s="20" t="s">
        <v>44</v>
      </c>
      <c r="G9" s="20" t="s">
        <v>45</v>
      </c>
      <c r="H9" s="20" t="s">
        <v>46</v>
      </c>
      <c r="I9" s="12"/>
      <c r="J9" s="13">
        <v>0.7</v>
      </c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9.5" customHeight="1">
      <c r="A10" s="15"/>
      <c r="B10" s="19" t="s">
        <v>47</v>
      </c>
      <c r="C10" s="20" t="s">
        <v>48</v>
      </c>
      <c r="D10" s="20" t="s">
        <v>49</v>
      </c>
      <c r="E10" s="20" t="s">
        <v>50</v>
      </c>
      <c r="F10" s="20" t="s">
        <v>51</v>
      </c>
      <c r="G10" s="20" t="s">
        <v>52</v>
      </c>
      <c r="H10" s="20" t="s">
        <v>53</v>
      </c>
      <c r="I10" s="12"/>
      <c r="J10" s="15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9.5" customHeight="1">
      <c r="A11" s="15"/>
      <c r="B11" s="19" t="s">
        <v>54</v>
      </c>
      <c r="C11" s="20" t="s">
        <v>55</v>
      </c>
      <c r="D11" s="20" t="s">
        <v>56</v>
      </c>
      <c r="E11" s="20" t="s">
        <v>57</v>
      </c>
      <c r="F11" s="20" t="s">
        <v>58</v>
      </c>
      <c r="G11" s="20" t="s">
        <v>59</v>
      </c>
      <c r="H11" s="20" t="s">
        <v>60</v>
      </c>
      <c r="I11" s="12"/>
      <c r="J11" s="15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61.5" customHeight="1">
      <c r="A12" s="15"/>
      <c r="B12" s="19" t="s">
        <v>61</v>
      </c>
      <c r="C12" s="20" t="s">
        <v>62</v>
      </c>
      <c r="D12" s="20" t="s">
        <v>63</v>
      </c>
      <c r="E12" s="20" t="s">
        <v>64</v>
      </c>
      <c r="F12" s="20" t="s">
        <v>65</v>
      </c>
      <c r="G12" s="20" t="s">
        <v>66</v>
      </c>
      <c r="H12" s="20" t="s">
        <v>67</v>
      </c>
      <c r="I12" s="12"/>
      <c r="J12" s="15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9.5" customHeight="1">
      <c r="A13" s="15"/>
      <c r="B13" s="19" t="s">
        <v>68</v>
      </c>
      <c r="C13" s="20" t="s">
        <v>69</v>
      </c>
      <c r="D13" s="20" t="s">
        <v>70</v>
      </c>
      <c r="E13" s="20" t="s">
        <v>71</v>
      </c>
      <c r="F13" s="20" t="s">
        <v>72</v>
      </c>
      <c r="G13" s="20" t="s">
        <v>73</v>
      </c>
      <c r="H13" s="20" t="s">
        <v>74</v>
      </c>
      <c r="I13" s="12"/>
      <c r="J13" s="15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9.5" customHeight="1">
      <c r="A14" s="15"/>
      <c r="B14" s="19" t="s">
        <v>75</v>
      </c>
      <c r="C14" s="20" t="s">
        <v>76</v>
      </c>
      <c r="D14" s="20" t="s">
        <v>77</v>
      </c>
      <c r="E14" s="20" t="s">
        <v>78</v>
      </c>
      <c r="F14" s="20" t="s">
        <v>79</v>
      </c>
      <c r="G14" s="20" t="s">
        <v>80</v>
      </c>
      <c r="H14" s="20" t="s">
        <v>81</v>
      </c>
      <c r="I14" s="12"/>
      <c r="J14" s="15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59.25" customHeight="1">
      <c r="A15" s="15"/>
      <c r="B15" s="19" t="s">
        <v>82</v>
      </c>
      <c r="C15" s="20" t="s">
        <v>83</v>
      </c>
      <c r="D15" s="20" t="s">
        <v>84</v>
      </c>
      <c r="E15" s="20" t="s">
        <v>85</v>
      </c>
      <c r="F15" s="20" t="s">
        <v>86</v>
      </c>
      <c r="G15" s="20" t="s">
        <v>87</v>
      </c>
      <c r="H15" s="20" t="s">
        <v>88</v>
      </c>
      <c r="I15" s="12"/>
      <c r="J15" s="15"/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69.75" customHeight="1">
      <c r="A16" s="15"/>
      <c r="B16" s="19" t="s">
        <v>89</v>
      </c>
      <c r="C16" s="20" t="s">
        <v>90</v>
      </c>
      <c r="D16" s="20" t="s">
        <v>91</v>
      </c>
      <c r="E16" s="20" t="s">
        <v>92</v>
      </c>
      <c r="F16" s="20" t="s">
        <v>93</v>
      </c>
      <c r="G16" s="20" t="s">
        <v>94</v>
      </c>
      <c r="H16" s="20" t="s">
        <v>95</v>
      </c>
      <c r="I16" s="12"/>
      <c r="J16" s="15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59.25" customHeight="1">
      <c r="A17" s="15"/>
      <c r="B17" s="19" t="s">
        <v>96</v>
      </c>
      <c r="C17" s="20" t="s">
        <v>97</v>
      </c>
      <c r="D17" s="20" t="s">
        <v>98</v>
      </c>
      <c r="E17" s="20" t="s">
        <v>99</v>
      </c>
      <c r="F17" s="20" t="s">
        <v>100</v>
      </c>
      <c r="G17" s="20" t="s">
        <v>101</v>
      </c>
      <c r="H17" s="20" t="s">
        <v>102</v>
      </c>
      <c r="I17" s="12"/>
      <c r="J17" s="15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9.5" customHeight="1">
      <c r="A18" s="15"/>
      <c r="B18" s="19" t="s">
        <v>103</v>
      </c>
      <c r="C18" s="20" t="s">
        <v>104</v>
      </c>
      <c r="D18" s="20" t="s">
        <v>105</v>
      </c>
      <c r="E18" s="20" t="s">
        <v>106</v>
      </c>
      <c r="F18" s="20" t="s">
        <v>107</v>
      </c>
      <c r="G18" s="20" t="s">
        <v>108</v>
      </c>
      <c r="H18" s="20" t="s">
        <v>109</v>
      </c>
      <c r="I18" s="12"/>
      <c r="J18" s="15"/>
      <c r="K18" s="6" t="s">
        <v>31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9.5" customHeight="1">
      <c r="A19" s="16"/>
      <c r="B19" s="19" t="s">
        <v>110</v>
      </c>
      <c r="C19" s="20" t="s">
        <v>111</v>
      </c>
      <c r="D19" s="20" t="s">
        <v>112</v>
      </c>
      <c r="E19" s="20" t="s">
        <v>113</v>
      </c>
      <c r="F19" s="20" t="s">
        <v>114</v>
      </c>
      <c r="G19" s="20" t="s">
        <v>115</v>
      </c>
      <c r="H19" s="20" t="s">
        <v>116</v>
      </c>
      <c r="I19" s="12"/>
      <c r="J19" s="16"/>
      <c r="K19" s="21">
        <f>SUM(I9:I19)</f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9.5" customHeight="1">
      <c r="A20" s="22" t="s">
        <v>117</v>
      </c>
      <c r="B20" s="23" t="s">
        <v>118</v>
      </c>
      <c r="C20" s="24" t="s">
        <v>119</v>
      </c>
      <c r="D20" s="24" t="s">
        <v>120</v>
      </c>
      <c r="E20" s="24" t="s">
        <v>121</v>
      </c>
      <c r="F20" s="24" t="s">
        <v>122</v>
      </c>
      <c r="G20" s="24" t="s">
        <v>123</v>
      </c>
      <c r="H20" s="24" t="s">
        <v>124</v>
      </c>
      <c r="I20" s="12"/>
      <c r="J20" s="13">
        <v>0.15</v>
      </c>
      <c r="K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9.5" customHeight="1">
      <c r="A21" s="15"/>
      <c r="B21" s="23" t="s">
        <v>125</v>
      </c>
      <c r="C21" s="24" t="s">
        <v>126</v>
      </c>
      <c r="D21" s="24" t="s">
        <v>127</v>
      </c>
      <c r="E21" s="24" t="s">
        <v>128</v>
      </c>
      <c r="F21" s="24" t="s">
        <v>129</v>
      </c>
      <c r="G21" s="24" t="s">
        <v>130</v>
      </c>
      <c r="H21" s="24" t="s">
        <v>131</v>
      </c>
      <c r="I21" s="12"/>
      <c r="J21" s="15"/>
      <c r="K21" s="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9.5" customHeight="1">
      <c r="A22" s="15"/>
      <c r="B22" s="23" t="s">
        <v>132</v>
      </c>
      <c r="C22" s="24" t="s">
        <v>119</v>
      </c>
      <c r="D22" s="24" t="s">
        <v>120</v>
      </c>
      <c r="E22" s="24" t="s">
        <v>121</v>
      </c>
      <c r="F22" s="24" t="s">
        <v>133</v>
      </c>
      <c r="G22" s="24" t="s">
        <v>134</v>
      </c>
      <c r="H22" s="24" t="s">
        <v>124</v>
      </c>
      <c r="I22" s="12"/>
      <c r="J22" s="15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9.5" customHeight="1">
      <c r="A23" s="15"/>
      <c r="B23" s="23" t="s">
        <v>135</v>
      </c>
      <c r="C23" s="24" t="s">
        <v>136</v>
      </c>
      <c r="D23" s="24" t="s">
        <v>137</v>
      </c>
      <c r="E23" s="24" t="s">
        <v>138</v>
      </c>
      <c r="F23" s="24" t="s">
        <v>139</v>
      </c>
      <c r="G23" s="24" t="s">
        <v>140</v>
      </c>
      <c r="H23" s="24" t="s">
        <v>141</v>
      </c>
      <c r="I23" s="12"/>
      <c r="J23" s="15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49.5" customHeight="1">
      <c r="A24" s="15"/>
      <c r="B24" s="23" t="s">
        <v>142</v>
      </c>
      <c r="C24" s="24" t="s">
        <v>119</v>
      </c>
      <c r="D24" s="24" t="s">
        <v>120</v>
      </c>
      <c r="E24" s="24" t="s">
        <v>121</v>
      </c>
      <c r="F24" s="24" t="s">
        <v>143</v>
      </c>
      <c r="G24" s="24" t="s">
        <v>123</v>
      </c>
      <c r="H24" s="24" t="s">
        <v>124</v>
      </c>
      <c r="I24" s="12"/>
      <c r="J24" s="15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9.5" customHeight="1">
      <c r="A25" s="15"/>
      <c r="B25" s="23" t="s">
        <v>144</v>
      </c>
      <c r="C25" s="24" t="s">
        <v>145</v>
      </c>
      <c r="D25" s="24" t="s">
        <v>119</v>
      </c>
      <c r="E25" s="24" t="s">
        <v>120</v>
      </c>
      <c r="F25" s="24" t="s">
        <v>121</v>
      </c>
      <c r="G25" s="24" t="s">
        <v>133</v>
      </c>
      <c r="H25" s="24" t="s">
        <v>124</v>
      </c>
      <c r="I25" s="12"/>
      <c r="J25" s="15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9.5" customHeight="1">
      <c r="A26" s="15"/>
      <c r="B26" s="23" t="s">
        <v>146</v>
      </c>
      <c r="C26" s="24" t="s">
        <v>147</v>
      </c>
      <c r="D26" s="24" t="s">
        <v>119</v>
      </c>
      <c r="E26" s="24" t="s">
        <v>120</v>
      </c>
      <c r="F26" s="24" t="s">
        <v>121</v>
      </c>
      <c r="G26" s="24" t="s">
        <v>133</v>
      </c>
      <c r="H26" s="24" t="s">
        <v>124</v>
      </c>
      <c r="I26" s="12"/>
      <c r="J26" s="15"/>
      <c r="K26" s="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9.5" customHeight="1">
      <c r="A27" s="15"/>
      <c r="B27" s="23" t="s">
        <v>148</v>
      </c>
      <c r="C27" s="24" t="s">
        <v>119</v>
      </c>
      <c r="D27" s="24" t="s">
        <v>120</v>
      </c>
      <c r="E27" s="24" t="s">
        <v>149</v>
      </c>
      <c r="F27" s="24" t="s">
        <v>150</v>
      </c>
      <c r="G27" s="24" t="s">
        <v>151</v>
      </c>
      <c r="H27" s="24" t="s">
        <v>124</v>
      </c>
      <c r="I27" s="12"/>
      <c r="J27" s="15"/>
      <c r="K27" s="6" t="s">
        <v>31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9.5" customHeight="1">
      <c r="A28" s="16"/>
      <c r="B28" s="23" t="s">
        <v>152</v>
      </c>
      <c r="C28" s="24" t="s">
        <v>153</v>
      </c>
      <c r="D28" s="24" t="s">
        <v>154</v>
      </c>
      <c r="E28" s="24" t="s">
        <v>155</v>
      </c>
      <c r="F28" s="24" t="s">
        <v>156</v>
      </c>
      <c r="G28" s="24" t="s">
        <v>157</v>
      </c>
      <c r="H28" s="24" t="s">
        <v>158</v>
      </c>
      <c r="I28" s="12"/>
      <c r="J28" s="16"/>
      <c r="K28" s="25">
        <f>SUM(I20:I28)</f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7"/>
      <c r="C29" s="4"/>
      <c r="D29" s="4"/>
      <c r="E29" s="4"/>
      <c r="F29" s="4"/>
      <c r="G29" s="4"/>
      <c r="H29" s="4"/>
      <c r="I29" s="4"/>
      <c r="J29" s="6"/>
      <c r="K29" s="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7"/>
      <c r="C30" s="4"/>
      <c r="D30" s="4"/>
      <c r="E30" s="4"/>
      <c r="F30" s="4"/>
      <c r="G30" s="4"/>
      <c r="H30" s="4"/>
      <c r="I30" s="4"/>
      <c r="J30" s="6"/>
      <c r="K30" s="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7"/>
      <c r="C31" s="4"/>
      <c r="D31" s="4"/>
      <c r="E31" s="26" t="s">
        <v>159</v>
      </c>
      <c r="F31" s="27" t="s">
        <v>160</v>
      </c>
      <c r="G31" s="4"/>
      <c r="H31" s="4"/>
      <c r="I31" s="4"/>
      <c r="J31" s="6"/>
      <c r="K31" s="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7"/>
      <c r="C32" s="28" t="s">
        <v>2</v>
      </c>
      <c r="D32" s="27">
        <v>0.15</v>
      </c>
      <c r="E32" s="28">
        <f>K8</f>
        <v>0</v>
      </c>
      <c r="F32" s="29">
        <f>((E32*D32)/30)*10</f>
        <v>0</v>
      </c>
      <c r="G32" s="30"/>
      <c r="H32" s="4"/>
      <c r="I32" s="4"/>
      <c r="J32" s="6"/>
      <c r="K32" s="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7"/>
      <c r="C33" s="28" t="s">
        <v>39</v>
      </c>
      <c r="D33" s="27">
        <v>0.7</v>
      </c>
      <c r="E33" s="28">
        <f>K19</f>
        <v>0</v>
      </c>
      <c r="F33" s="29">
        <f>(E33*D33/55)*10</f>
        <v>0</v>
      </c>
      <c r="G33" s="30"/>
      <c r="H33" s="4"/>
      <c r="I33" s="4"/>
      <c r="J33" s="6"/>
      <c r="K33" s="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7"/>
      <c r="C34" s="28" t="s">
        <v>161</v>
      </c>
      <c r="D34" s="27">
        <v>0.15</v>
      </c>
      <c r="E34" s="28">
        <f>K28</f>
        <v>0</v>
      </c>
      <c r="F34" s="31">
        <f>(D34*E34/45)*10</f>
        <v>0</v>
      </c>
      <c r="G34" s="30"/>
      <c r="H34" s="4"/>
      <c r="I34" s="4"/>
      <c r="J34" s="6"/>
      <c r="K34" s="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1.5" customHeight="1">
      <c r="A35" s="4"/>
      <c r="B35" s="7"/>
      <c r="C35" s="32" t="s">
        <v>162</v>
      </c>
      <c r="D35" s="33"/>
      <c r="E35" s="34"/>
      <c r="F35" s="35">
        <f>SUM(F32:F34)</f>
        <v>0</v>
      </c>
      <c r="G35" s="36"/>
      <c r="H35" s="4"/>
      <c r="I35" s="4"/>
      <c r="J35" s="6"/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7"/>
      <c r="C36" s="4"/>
      <c r="D36" s="4"/>
      <c r="E36" s="4"/>
      <c r="F36" s="4"/>
      <c r="G36" s="4"/>
      <c r="H36" s="4"/>
      <c r="I36" s="4"/>
      <c r="J36" s="6"/>
      <c r="K36" s="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7"/>
      <c r="C37" s="4"/>
      <c r="D37" s="4"/>
      <c r="E37" s="4"/>
      <c r="F37" s="4"/>
      <c r="G37" s="4"/>
      <c r="H37" s="4"/>
      <c r="I37" s="4"/>
      <c r="J37" s="6"/>
      <c r="K37" s="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7"/>
      <c r="C38" s="4"/>
      <c r="D38" s="4"/>
      <c r="E38" s="4"/>
      <c r="F38" s="4"/>
      <c r="G38" s="4"/>
      <c r="H38" s="4"/>
      <c r="I38" s="4"/>
      <c r="J38" s="6"/>
      <c r="K38" s="6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7"/>
      <c r="C39" s="4"/>
      <c r="D39" s="4"/>
      <c r="E39" s="4"/>
      <c r="F39" s="4"/>
      <c r="G39" s="4"/>
      <c r="H39" s="4"/>
      <c r="I39" s="4"/>
      <c r="J39" s="6"/>
      <c r="K39" s="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7"/>
      <c r="C40" s="4"/>
      <c r="D40" s="4"/>
      <c r="E40" s="4"/>
      <c r="F40" s="4"/>
      <c r="G40" s="4"/>
      <c r="H40" s="4"/>
      <c r="I40" s="4"/>
      <c r="J40" s="6"/>
      <c r="K40" s="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7"/>
      <c r="C41" s="4"/>
      <c r="D41" s="4"/>
      <c r="E41" s="4"/>
      <c r="F41" s="4"/>
      <c r="G41" s="4"/>
      <c r="H41" s="4"/>
      <c r="I41" s="4"/>
      <c r="J41" s="6"/>
      <c r="K41" s="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7"/>
      <c r="C42" s="4"/>
      <c r="D42" s="4"/>
      <c r="E42" s="4"/>
      <c r="F42" s="4"/>
      <c r="G42" s="4"/>
      <c r="H42" s="4"/>
      <c r="I42" s="4"/>
      <c r="J42" s="6"/>
      <c r="K42" s="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7"/>
      <c r="C43" s="4"/>
      <c r="D43" s="4"/>
      <c r="E43" s="4"/>
      <c r="F43" s="4"/>
      <c r="G43" s="4"/>
      <c r="H43" s="4"/>
      <c r="I43" s="4"/>
      <c r="J43" s="6"/>
      <c r="K43" s="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7"/>
      <c r="C44" s="4"/>
      <c r="D44" s="4"/>
      <c r="E44" s="4"/>
      <c r="F44" s="4"/>
      <c r="G44" s="4"/>
      <c r="H44" s="4"/>
      <c r="I44" s="4"/>
      <c r="J44" s="6"/>
      <c r="K44" s="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7"/>
      <c r="C45" s="4"/>
      <c r="D45" s="4"/>
      <c r="E45" s="4"/>
      <c r="F45" s="4"/>
      <c r="G45" s="4"/>
      <c r="H45" s="4"/>
      <c r="I45" s="4"/>
      <c r="J45" s="6"/>
      <c r="K45" s="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7"/>
      <c r="C46" s="4"/>
      <c r="D46" s="4"/>
      <c r="E46" s="4"/>
      <c r="F46" s="4"/>
      <c r="G46" s="4"/>
      <c r="H46" s="4"/>
      <c r="I46" s="4"/>
      <c r="J46" s="6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7"/>
      <c r="C47" s="4"/>
      <c r="D47" s="4"/>
      <c r="E47" s="4"/>
      <c r="F47" s="4"/>
      <c r="G47" s="4"/>
      <c r="H47" s="4"/>
      <c r="I47" s="4"/>
      <c r="J47" s="6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7"/>
      <c r="C48" s="4"/>
      <c r="D48" s="4"/>
      <c r="E48" s="4"/>
      <c r="F48" s="4"/>
      <c r="G48" s="4"/>
      <c r="H48" s="4"/>
      <c r="I48" s="4"/>
      <c r="J48" s="6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7"/>
      <c r="C49" s="4"/>
      <c r="D49" s="4"/>
      <c r="E49" s="4"/>
      <c r="F49" s="4"/>
      <c r="G49" s="4"/>
      <c r="H49" s="4"/>
      <c r="I49" s="4"/>
      <c r="J49" s="6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7"/>
      <c r="C50" s="4"/>
      <c r="D50" s="4"/>
      <c r="E50" s="4"/>
      <c r="F50" s="4"/>
      <c r="G50" s="4"/>
      <c r="H50" s="4"/>
      <c r="I50" s="4"/>
      <c r="J50" s="6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7"/>
      <c r="C51" s="4"/>
      <c r="D51" s="4"/>
      <c r="E51" s="4"/>
      <c r="F51" s="4"/>
      <c r="G51" s="4"/>
      <c r="H51" s="4"/>
      <c r="I51" s="4"/>
      <c r="J51" s="6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7"/>
      <c r="C52" s="4"/>
      <c r="D52" s="4"/>
      <c r="E52" s="4"/>
      <c r="F52" s="4"/>
      <c r="G52" s="4"/>
      <c r="H52" s="4"/>
      <c r="I52" s="4"/>
      <c r="J52" s="6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7"/>
      <c r="C53" s="4"/>
      <c r="D53" s="4"/>
      <c r="E53" s="4"/>
      <c r="F53" s="4"/>
      <c r="G53" s="4"/>
      <c r="H53" s="4"/>
      <c r="I53" s="4"/>
      <c r="J53" s="6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7"/>
      <c r="C54" s="4"/>
      <c r="D54" s="4"/>
      <c r="E54" s="4"/>
      <c r="F54" s="4"/>
      <c r="G54" s="4"/>
      <c r="H54" s="4"/>
      <c r="I54" s="4"/>
      <c r="J54" s="6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B55" s="37"/>
      <c r="J55" s="14"/>
      <c r="K55" s="1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B56" s="37"/>
      <c r="J56" s="14"/>
      <c r="K56" s="1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B57" s="37"/>
      <c r="J57" s="14"/>
      <c r="K57" s="1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B58" s="37"/>
      <c r="J58" s="14"/>
      <c r="K58" s="1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B59" s="37"/>
      <c r="J59" s="14"/>
      <c r="K59" s="1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B60" s="37"/>
      <c r="J60" s="14"/>
      <c r="K60" s="1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B61" s="37"/>
      <c r="J61" s="14"/>
      <c r="K61" s="1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B62" s="37"/>
      <c r="J62" s="14"/>
      <c r="K62" s="1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B63" s="37"/>
      <c r="J63" s="14"/>
      <c r="K63" s="1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B64" s="37"/>
      <c r="J64" s="14"/>
      <c r="K64" s="1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B65" s="37"/>
      <c r="J65" s="14"/>
      <c r="K65" s="1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B66" s="37"/>
      <c r="J66" s="14"/>
      <c r="K66" s="1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B67" s="37"/>
      <c r="J67" s="14"/>
      <c r="K67" s="1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B68" s="37"/>
      <c r="J68" s="14"/>
      <c r="K68" s="1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B69" s="37"/>
      <c r="J69" s="14"/>
      <c r="K69" s="1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B70" s="37"/>
      <c r="J70" s="14"/>
      <c r="K70" s="1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B71" s="37"/>
      <c r="J71" s="14"/>
      <c r="K71" s="1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B72" s="37"/>
      <c r="J72" s="14"/>
      <c r="K72" s="1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B73" s="37"/>
      <c r="J73" s="14"/>
      <c r="K73" s="1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B74" s="37"/>
      <c r="J74" s="14"/>
      <c r="K74" s="1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B75" s="37"/>
      <c r="J75" s="14"/>
      <c r="K75" s="1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B76" s="37"/>
      <c r="J76" s="14"/>
      <c r="K76" s="1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B77" s="37"/>
      <c r="J77" s="14"/>
      <c r="K77" s="1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B78" s="37"/>
      <c r="J78" s="14"/>
      <c r="K78" s="1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B79" s="37"/>
      <c r="J79" s="14"/>
      <c r="K79" s="1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B80" s="37"/>
      <c r="J80" s="14"/>
      <c r="K80" s="1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B81" s="37"/>
      <c r="J81" s="14"/>
      <c r="K81" s="1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B82" s="37"/>
      <c r="J82" s="14"/>
      <c r="K82" s="1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B83" s="37"/>
      <c r="J83" s="14"/>
      <c r="K83" s="1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B84" s="37"/>
      <c r="J84" s="14"/>
      <c r="K84" s="1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B85" s="37"/>
      <c r="J85" s="14"/>
      <c r="K85" s="1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B86" s="37"/>
      <c r="J86" s="14"/>
      <c r="K86" s="1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B87" s="37"/>
      <c r="J87" s="14"/>
      <c r="K87" s="1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B88" s="37"/>
      <c r="J88" s="14"/>
      <c r="K88" s="1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B89" s="37"/>
      <c r="J89" s="14"/>
      <c r="K89" s="1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B90" s="37"/>
      <c r="J90" s="14"/>
      <c r="K90" s="1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B91" s="37"/>
      <c r="J91" s="14"/>
      <c r="K91" s="1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B92" s="37"/>
      <c r="J92" s="14"/>
      <c r="K92" s="1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B93" s="37"/>
      <c r="J93" s="14"/>
      <c r="K93" s="1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B94" s="37"/>
      <c r="J94" s="14"/>
      <c r="K94" s="1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B95" s="37"/>
      <c r="J95" s="14"/>
      <c r="K95" s="1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B96" s="37"/>
      <c r="J96" s="14"/>
      <c r="K96" s="1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B97" s="37"/>
      <c r="J97" s="14"/>
      <c r="K97" s="1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B98" s="37"/>
      <c r="J98" s="14"/>
      <c r="K98" s="1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B99" s="37"/>
      <c r="J99" s="14"/>
      <c r="K99" s="1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B100" s="37"/>
      <c r="J100" s="14"/>
      <c r="K100" s="1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B101" s="37"/>
      <c r="J101" s="14"/>
      <c r="K101" s="1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B102" s="37"/>
      <c r="J102" s="14"/>
      <c r="K102" s="1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B103" s="37"/>
      <c r="J103" s="14"/>
      <c r="K103" s="1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B104" s="37"/>
      <c r="J104" s="14"/>
      <c r="K104" s="1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B105" s="37"/>
      <c r="J105" s="14"/>
      <c r="K105" s="1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B106" s="37"/>
      <c r="J106" s="14"/>
      <c r="K106" s="1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B107" s="37"/>
      <c r="J107" s="14"/>
      <c r="K107" s="1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B108" s="37"/>
      <c r="J108" s="14"/>
      <c r="K108" s="1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B109" s="37"/>
      <c r="J109" s="14"/>
      <c r="K109" s="1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B110" s="37"/>
      <c r="J110" s="14"/>
      <c r="K110" s="1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B111" s="37"/>
      <c r="J111" s="14"/>
      <c r="K111" s="1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B112" s="37"/>
      <c r="J112" s="14"/>
      <c r="K112" s="1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B113" s="37"/>
      <c r="J113" s="14"/>
      <c r="K113" s="1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B114" s="37"/>
      <c r="J114" s="14"/>
      <c r="K114" s="1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B115" s="37"/>
      <c r="J115" s="14"/>
      <c r="K115" s="1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B116" s="37"/>
      <c r="J116" s="14"/>
      <c r="K116" s="1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B117" s="37"/>
      <c r="J117" s="14"/>
      <c r="K117" s="1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B118" s="37"/>
      <c r="J118" s="14"/>
      <c r="K118" s="1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B119" s="37"/>
      <c r="J119" s="14"/>
      <c r="K119" s="1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B120" s="37"/>
      <c r="J120" s="14"/>
      <c r="K120" s="1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B121" s="37"/>
      <c r="J121" s="14"/>
      <c r="K121" s="1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B122" s="37"/>
      <c r="J122" s="14"/>
      <c r="K122" s="1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B123" s="37"/>
      <c r="J123" s="14"/>
      <c r="K123" s="1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B124" s="37"/>
      <c r="J124" s="14"/>
      <c r="K124" s="1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B125" s="37"/>
      <c r="J125" s="14"/>
      <c r="K125" s="1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B126" s="37"/>
      <c r="J126" s="14"/>
      <c r="K126" s="1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B127" s="37"/>
      <c r="J127" s="14"/>
      <c r="K127" s="1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B128" s="37"/>
      <c r="J128" s="14"/>
      <c r="K128" s="1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B129" s="37"/>
      <c r="J129" s="14"/>
      <c r="K129" s="1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B130" s="37"/>
      <c r="J130" s="14"/>
      <c r="K130" s="1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B131" s="37"/>
      <c r="J131" s="14"/>
      <c r="K131" s="1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B132" s="37"/>
      <c r="J132" s="14"/>
      <c r="K132" s="1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B133" s="37"/>
      <c r="J133" s="14"/>
      <c r="K133" s="1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B134" s="37"/>
      <c r="J134" s="14"/>
      <c r="K134" s="1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B135" s="37"/>
      <c r="J135" s="14"/>
      <c r="K135" s="1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B136" s="37"/>
      <c r="J136" s="14"/>
      <c r="K136" s="1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B137" s="37"/>
      <c r="J137" s="14"/>
      <c r="K137" s="1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B138" s="37"/>
      <c r="J138" s="14"/>
      <c r="K138" s="1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B139" s="37"/>
      <c r="J139" s="14"/>
      <c r="K139" s="1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B140" s="37"/>
      <c r="J140" s="14"/>
      <c r="K140" s="1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B141" s="37"/>
      <c r="J141" s="14"/>
      <c r="K141" s="1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B142" s="37"/>
      <c r="J142" s="14"/>
      <c r="K142" s="1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B143" s="37"/>
      <c r="J143" s="14"/>
      <c r="K143" s="1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B144" s="37"/>
      <c r="J144" s="14"/>
      <c r="K144" s="1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B145" s="37"/>
      <c r="J145" s="14"/>
      <c r="K145" s="1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B146" s="37"/>
      <c r="J146" s="14"/>
      <c r="K146" s="1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B147" s="37"/>
      <c r="J147" s="14"/>
      <c r="K147" s="1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B148" s="37"/>
      <c r="J148" s="14"/>
      <c r="K148" s="1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B149" s="37"/>
      <c r="J149" s="14"/>
      <c r="K149" s="1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B150" s="37"/>
      <c r="J150" s="14"/>
      <c r="K150" s="1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B151" s="37"/>
      <c r="J151" s="14"/>
      <c r="K151" s="1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B152" s="37"/>
      <c r="J152" s="14"/>
      <c r="K152" s="1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B153" s="37"/>
      <c r="J153" s="14"/>
      <c r="K153" s="1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B154" s="37"/>
      <c r="J154" s="14"/>
      <c r="K154" s="1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B155" s="37"/>
      <c r="J155" s="14"/>
      <c r="K155" s="1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B156" s="37"/>
      <c r="J156" s="14"/>
      <c r="K156" s="1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B157" s="37"/>
      <c r="J157" s="14"/>
      <c r="K157" s="1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B158" s="37"/>
      <c r="J158" s="14"/>
      <c r="K158" s="1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B159" s="37"/>
      <c r="J159" s="14"/>
      <c r="K159" s="1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B160" s="37"/>
      <c r="J160" s="14"/>
      <c r="K160" s="1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B161" s="37"/>
      <c r="J161" s="14"/>
      <c r="K161" s="1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B162" s="37"/>
      <c r="J162" s="14"/>
      <c r="K162" s="1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B163" s="37"/>
      <c r="J163" s="14"/>
      <c r="K163" s="1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B164" s="37"/>
      <c r="J164" s="14"/>
      <c r="K164" s="1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B165" s="37"/>
      <c r="J165" s="14"/>
      <c r="K165" s="1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B166" s="37"/>
      <c r="J166" s="14"/>
      <c r="K166" s="1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B167" s="37"/>
      <c r="J167" s="14"/>
      <c r="K167" s="1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B168" s="37"/>
      <c r="J168" s="14"/>
      <c r="K168" s="1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B169" s="37"/>
      <c r="J169" s="14"/>
      <c r="K169" s="1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B170" s="37"/>
      <c r="J170" s="14"/>
      <c r="K170" s="1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B171" s="37"/>
      <c r="J171" s="14"/>
      <c r="K171" s="1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B172" s="37"/>
      <c r="J172" s="14"/>
      <c r="K172" s="1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B173" s="37"/>
      <c r="J173" s="14"/>
      <c r="K173" s="1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B174" s="37"/>
      <c r="J174" s="14"/>
      <c r="K174" s="1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B175" s="37"/>
      <c r="J175" s="14"/>
      <c r="K175" s="1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B176" s="37"/>
      <c r="J176" s="14"/>
      <c r="K176" s="1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B177" s="37"/>
      <c r="J177" s="14"/>
      <c r="K177" s="1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B178" s="37"/>
      <c r="J178" s="14"/>
      <c r="K178" s="1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B179" s="37"/>
      <c r="J179" s="14"/>
      <c r="K179" s="1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B180" s="37"/>
      <c r="J180" s="14"/>
      <c r="K180" s="1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B181" s="37"/>
      <c r="J181" s="14"/>
      <c r="K181" s="1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B182" s="37"/>
      <c r="J182" s="14"/>
      <c r="K182" s="1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B183" s="37"/>
      <c r="J183" s="14"/>
      <c r="K183" s="1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B184" s="37"/>
      <c r="J184" s="14"/>
      <c r="K184" s="1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B185" s="37"/>
      <c r="J185" s="14"/>
      <c r="K185" s="1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B186" s="37"/>
      <c r="J186" s="14"/>
      <c r="K186" s="1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B187" s="37"/>
      <c r="J187" s="14"/>
      <c r="K187" s="1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B188" s="37"/>
      <c r="J188" s="14"/>
      <c r="K188" s="1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B189" s="37"/>
      <c r="J189" s="14"/>
      <c r="K189" s="1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B190" s="37"/>
      <c r="J190" s="14"/>
      <c r="K190" s="1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B191" s="37"/>
      <c r="J191" s="14"/>
      <c r="K191" s="1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B192" s="37"/>
      <c r="J192" s="14"/>
      <c r="K192" s="1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B193" s="37"/>
      <c r="J193" s="14"/>
      <c r="K193" s="1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B194" s="37"/>
      <c r="J194" s="14"/>
      <c r="K194" s="1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B195" s="37"/>
      <c r="J195" s="14"/>
      <c r="K195" s="1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B196" s="37"/>
      <c r="J196" s="14"/>
      <c r="K196" s="1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B197" s="37"/>
      <c r="J197" s="14"/>
      <c r="K197" s="1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B198" s="37"/>
      <c r="J198" s="14"/>
      <c r="K198" s="1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B199" s="37"/>
      <c r="J199" s="14"/>
      <c r="K199" s="1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B200" s="37"/>
      <c r="J200" s="14"/>
      <c r="K200" s="1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B201" s="37"/>
      <c r="J201" s="14"/>
      <c r="K201" s="1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B202" s="37"/>
      <c r="J202" s="14"/>
      <c r="K202" s="1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B203" s="37"/>
      <c r="J203" s="14"/>
      <c r="K203" s="1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B204" s="37"/>
      <c r="J204" s="14"/>
      <c r="K204" s="1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B205" s="37"/>
      <c r="J205" s="14"/>
      <c r="K205" s="1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B206" s="37"/>
      <c r="J206" s="14"/>
      <c r="K206" s="1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B207" s="37"/>
      <c r="J207" s="14"/>
      <c r="K207" s="1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B208" s="37"/>
      <c r="J208" s="14"/>
      <c r="K208" s="1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B209" s="37"/>
      <c r="J209" s="14"/>
      <c r="K209" s="1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B210" s="37"/>
      <c r="J210" s="14"/>
      <c r="K210" s="1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B211" s="37"/>
      <c r="J211" s="14"/>
      <c r="K211" s="1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B212" s="37"/>
      <c r="J212" s="14"/>
      <c r="K212" s="1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B213" s="37"/>
      <c r="J213" s="14"/>
      <c r="K213" s="1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B214" s="37"/>
      <c r="J214" s="14"/>
      <c r="K214" s="1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B215" s="37"/>
      <c r="J215" s="14"/>
      <c r="K215" s="1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B216" s="37"/>
      <c r="J216" s="14"/>
      <c r="K216" s="1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B217" s="37"/>
      <c r="J217" s="14"/>
      <c r="K217" s="1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B218" s="37"/>
      <c r="J218" s="14"/>
      <c r="K218" s="1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B219" s="37"/>
      <c r="J219" s="14"/>
      <c r="K219" s="1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B220" s="37"/>
      <c r="J220" s="14"/>
      <c r="K220" s="1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B221" s="37"/>
      <c r="J221" s="14"/>
      <c r="K221" s="1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B222" s="37"/>
      <c r="J222" s="14"/>
      <c r="K222" s="1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B223" s="37"/>
      <c r="J223" s="14"/>
      <c r="K223" s="1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B224" s="37"/>
      <c r="J224" s="14"/>
      <c r="K224" s="1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B225" s="37"/>
      <c r="J225" s="14"/>
      <c r="K225" s="1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B226" s="37"/>
      <c r="J226" s="14"/>
      <c r="K226" s="1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B227" s="37"/>
      <c r="J227" s="14"/>
      <c r="K227" s="1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B228" s="37"/>
      <c r="J228" s="14"/>
      <c r="K228" s="1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B229" s="37"/>
      <c r="J229" s="14"/>
      <c r="K229" s="1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B230" s="37"/>
      <c r="J230" s="14"/>
      <c r="K230" s="1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B231" s="37"/>
      <c r="J231" s="14"/>
      <c r="K231" s="1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B232" s="37"/>
      <c r="J232" s="14"/>
      <c r="K232" s="1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B233" s="37"/>
      <c r="J233" s="14"/>
      <c r="K233" s="1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B234" s="37"/>
      <c r="J234" s="14"/>
      <c r="K234" s="1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B235" s="37"/>
      <c r="J235" s="14"/>
      <c r="K235" s="1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B236" s="37"/>
      <c r="J236" s="14"/>
      <c r="K236" s="1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B237" s="37"/>
      <c r="J237" s="14"/>
      <c r="K237" s="1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B238" s="37"/>
      <c r="J238" s="14"/>
      <c r="K238" s="1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B239" s="37"/>
      <c r="J239" s="14"/>
      <c r="K239" s="1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B240" s="37"/>
      <c r="J240" s="14"/>
      <c r="K240" s="1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B241" s="37"/>
      <c r="J241" s="14"/>
      <c r="K241" s="1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B242" s="37"/>
      <c r="J242" s="14"/>
      <c r="K242" s="1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B243" s="37"/>
      <c r="J243" s="14"/>
      <c r="K243" s="1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B244" s="37"/>
      <c r="J244" s="14"/>
      <c r="K244" s="1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B245" s="37"/>
      <c r="J245" s="14"/>
      <c r="K245" s="1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B246" s="37"/>
      <c r="J246" s="14"/>
      <c r="K246" s="1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B247" s="37"/>
      <c r="J247" s="14"/>
      <c r="K247" s="1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B248" s="37"/>
      <c r="J248" s="14"/>
      <c r="K248" s="1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B249" s="37"/>
      <c r="J249" s="14"/>
      <c r="K249" s="1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B250" s="37"/>
      <c r="J250" s="14"/>
      <c r="K250" s="1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B251" s="37"/>
      <c r="J251" s="14"/>
      <c r="K251" s="1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B252" s="37"/>
      <c r="J252" s="14"/>
      <c r="K252" s="1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B253" s="37"/>
      <c r="J253" s="14"/>
      <c r="K253" s="1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B254" s="37"/>
      <c r="J254" s="14"/>
      <c r="K254" s="1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B255" s="37"/>
      <c r="J255" s="14"/>
      <c r="K255" s="1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B256" s="37"/>
      <c r="J256" s="14"/>
      <c r="K256" s="1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B257" s="37"/>
      <c r="J257" s="14"/>
      <c r="K257" s="1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B258" s="37"/>
      <c r="J258" s="14"/>
      <c r="K258" s="1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B259" s="37"/>
      <c r="J259" s="14"/>
      <c r="K259" s="1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B260" s="37"/>
      <c r="J260" s="14"/>
      <c r="K260" s="1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B261" s="37"/>
      <c r="J261" s="14"/>
      <c r="K261" s="1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B262" s="37"/>
      <c r="J262" s="14"/>
      <c r="K262" s="1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B263" s="37"/>
      <c r="J263" s="14"/>
      <c r="K263" s="1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B264" s="37"/>
      <c r="J264" s="14"/>
      <c r="K264" s="1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B265" s="37"/>
      <c r="J265" s="14"/>
      <c r="K265" s="1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B266" s="37"/>
      <c r="J266" s="14"/>
      <c r="K266" s="1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B267" s="37"/>
      <c r="J267" s="14"/>
      <c r="K267" s="1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B268" s="37"/>
      <c r="J268" s="14"/>
      <c r="K268" s="1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B269" s="37"/>
      <c r="J269" s="14"/>
      <c r="K269" s="1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B270" s="37"/>
      <c r="J270" s="14"/>
      <c r="K270" s="1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B271" s="37"/>
      <c r="J271" s="14"/>
      <c r="K271" s="1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B272" s="37"/>
      <c r="J272" s="14"/>
      <c r="K272" s="1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B273" s="37"/>
      <c r="J273" s="14"/>
      <c r="K273" s="1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B274" s="37"/>
      <c r="J274" s="14"/>
      <c r="K274" s="1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B275" s="37"/>
      <c r="J275" s="14"/>
      <c r="K275" s="1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B276" s="37"/>
      <c r="J276" s="14"/>
      <c r="K276" s="1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B277" s="37"/>
      <c r="J277" s="14"/>
      <c r="K277" s="1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B278" s="37"/>
      <c r="J278" s="14"/>
      <c r="K278" s="1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B279" s="37"/>
      <c r="J279" s="14"/>
      <c r="K279" s="1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B280" s="37"/>
      <c r="J280" s="14"/>
      <c r="K280" s="1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B281" s="37"/>
      <c r="J281" s="14"/>
      <c r="K281" s="1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B282" s="37"/>
      <c r="J282" s="14"/>
      <c r="K282" s="1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B283" s="37"/>
      <c r="J283" s="14"/>
      <c r="K283" s="1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B284" s="37"/>
      <c r="J284" s="14"/>
      <c r="K284" s="1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B285" s="37"/>
      <c r="J285" s="14"/>
      <c r="K285" s="1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B286" s="37"/>
      <c r="J286" s="14"/>
      <c r="K286" s="1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B287" s="37"/>
      <c r="J287" s="14"/>
      <c r="K287" s="1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B288" s="37"/>
      <c r="J288" s="14"/>
      <c r="K288" s="1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B289" s="37"/>
      <c r="J289" s="14"/>
      <c r="K289" s="1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B290" s="37"/>
      <c r="J290" s="14"/>
      <c r="K290" s="1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B291" s="37"/>
      <c r="J291" s="14"/>
      <c r="K291" s="1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B292" s="37"/>
      <c r="J292" s="14"/>
      <c r="K292" s="1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B293" s="37"/>
      <c r="J293" s="14"/>
      <c r="K293" s="1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B294" s="37"/>
      <c r="J294" s="14"/>
      <c r="K294" s="1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B295" s="37"/>
      <c r="J295" s="14"/>
      <c r="K295" s="1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B296" s="37"/>
      <c r="J296" s="14"/>
      <c r="K296" s="1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B297" s="37"/>
      <c r="J297" s="14"/>
      <c r="K297" s="1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B298" s="37"/>
      <c r="J298" s="14"/>
      <c r="K298" s="1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B299" s="37"/>
      <c r="J299" s="14"/>
      <c r="K299" s="1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B300" s="37"/>
      <c r="J300" s="14"/>
      <c r="K300" s="1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B301" s="37"/>
      <c r="J301" s="14"/>
      <c r="K301" s="1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B302" s="37"/>
      <c r="J302" s="14"/>
      <c r="K302" s="1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B303" s="37"/>
      <c r="J303" s="14"/>
      <c r="K303" s="1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B304" s="37"/>
      <c r="J304" s="14"/>
      <c r="K304" s="1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B305" s="37"/>
      <c r="J305" s="14"/>
      <c r="K305" s="1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B306" s="37"/>
      <c r="J306" s="14"/>
      <c r="K306" s="1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B307" s="37"/>
      <c r="J307" s="14"/>
      <c r="K307" s="1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B308" s="37"/>
      <c r="J308" s="14"/>
      <c r="K308" s="1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B309" s="37"/>
      <c r="J309" s="14"/>
      <c r="K309" s="1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B310" s="37"/>
      <c r="J310" s="14"/>
      <c r="K310" s="1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B311" s="37"/>
      <c r="J311" s="14"/>
      <c r="K311" s="1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B312" s="37"/>
      <c r="J312" s="14"/>
      <c r="K312" s="1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B313" s="37"/>
      <c r="J313" s="14"/>
      <c r="K313" s="1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B314" s="37"/>
      <c r="J314" s="14"/>
      <c r="K314" s="1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B315" s="37"/>
      <c r="J315" s="14"/>
      <c r="K315" s="1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B316" s="37"/>
      <c r="J316" s="14"/>
      <c r="K316" s="1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B317" s="37"/>
      <c r="J317" s="14"/>
      <c r="K317" s="1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B318" s="37"/>
      <c r="J318" s="14"/>
      <c r="K318" s="1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B319" s="37"/>
      <c r="J319" s="14"/>
      <c r="K319" s="1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B320" s="37"/>
      <c r="J320" s="14"/>
      <c r="K320" s="1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B321" s="37"/>
      <c r="J321" s="14"/>
      <c r="K321" s="1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B322" s="37"/>
      <c r="J322" s="14"/>
      <c r="K322" s="1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B323" s="37"/>
      <c r="J323" s="14"/>
      <c r="K323" s="1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B324" s="37"/>
      <c r="J324" s="14"/>
      <c r="K324" s="1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B325" s="37"/>
      <c r="J325" s="14"/>
      <c r="K325" s="1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B326" s="37"/>
      <c r="J326" s="14"/>
      <c r="K326" s="1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B327" s="37"/>
      <c r="J327" s="14"/>
      <c r="K327" s="1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B328" s="37"/>
      <c r="J328" s="14"/>
      <c r="K328" s="1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B329" s="37"/>
      <c r="J329" s="14"/>
      <c r="K329" s="1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B330" s="37"/>
      <c r="J330" s="14"/>
      <c r="K330" s="1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B331" s="37"/>
      <c r="J331" s="14"/>
      <c r="K331" s="1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B332" s="37"/>
      <c r="J332" s="14"/>
      <c r="K332" s="1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B333" s="37"/>
      <c r="J333" s="14"/>
      <c r="K333" s="1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B334" s="37"/>
      <c r="J334" s="14"/>
      <c r="K334" s="1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B335" s="37"/>
      <c r="J335" s="14"/>
      <c r="K335" s="1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B336" s="37"/>
      <c r="J336" s="14"/>
      <c r="K336" s="1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B337" s="37"/>
      <c r="J337" s="14"/>
      <c r="K337" s="1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B338" s="37"/>
      <c r="J338" s="14"/>
      <c r="K338" s="1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B339" s="37"/>
      <c r="J339" s="14"/>
      <c r="K339" s="1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B340" s="37"/>
      <c r="J340" s="14"/>
      <c r="K340" s="1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B341" s="37"/>
      <c r="J341" s="14"/>
      <c r="K341" s="1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B342" s="37"/>
      <c r="J342" s="14"/>
      <c r="K342" s="1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B343" s="37"/>
      <c r="J343" s="14"/>
      <c r="K343" s="1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B344" s="37"/>
      <c r="J344" s="14"/>
      <c r="K344" s="1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B345" s="37"/>
      <c r="J345" s="14"/>
      <c r="K345" s="1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B346" s="37"/>
      <c r="J346" s="14"/>
      <c r="K346" s="1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B347" s="37"/>
      <c r="J347" s="14"/>
      <c r="K347" s="1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B348" s="37"/>
      <c r="J348" s="14"/>
      <c r="K348" s="1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B349" s="37"/>
      <c r="J349" s="14"/>
      <c r="K349" s="1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B350" s="37"/>
      <c r="J350" s="14"/>
      <c r="K350" s="1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B351" s="37"/>
      <c r="J351" s="14"/>
      <c r="K351" s="1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B352" s="37"/>
      <c r="J352" s="14"/>
      <c r="K352" s="1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B353" s="37"/>
      <c r="J353" s="14"/>
      <c r="K353" s="1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B354" s="37"/>
      <c r="J354" s="14"/>
      <c r="K354" s="1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B355" s="37"/>
      <c r="J355" s="14"/>
      <c r="K355" s="1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B356" s="37"/>
      <c r="J356" s="14"/>
      <c r="K356" s="1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B357" s="37"/>
      <c r="J357" s="14"/>
      <c r="K357" s="1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B358" s="37"/>
      <c r="J358" s="14"/>
      <c r="K358" s="1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B359" s="37"/>
      <c r="J359" s="14"/>
      <c r="K359" s="1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B360" s="37"/>
      <c r="J360" s="14"/>
      <c r="K360" s="1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B361" s="37"/>
      <c r="J361" s="14"/>
      <c r="K361" s="1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B362" s="37"/>
      <c r="J362" s="14"/>
      <c r="K362" s="1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B363" s="37"/>
      <c r="J363" s="14"/>
      <c r="K363" s="1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B364" s="37"/>
      <c r="J364" s="14"/>
      <c r="K364" s="1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B365" s="37"/>
      <c r="J365" s="14"/>
      <c r="K365" s="1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B366" s="37"/>
      <c r="J366" s="14"/>
      <c r="K366" s="1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B367" s="37"/>
      <c r="J367" s="14"/>
      <c r="K367" s="1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B368" s="37"/>
      <c r="J368" s="14"/>
      <c r="K368" s="1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B369" s="37"/>
      <c r="J369" s="14"/>
      <c r="K369" s="1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B370" s="37"/>
      <c r="J370" s="14"/>
      <c r="K370" s="1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B371" s="37"/>
      <c r="J371" s="14"/>
      <c r="K371" s="1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B372" s="37"/>
      <c r="J372" s="14"/>
      <c r="K372" s="1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B373" s="37"/>
      <c r="J373" s="14"/>
      <c r="K373" s="1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B374" s="37"/>
      <c r="J374" s="14"/>
      <c r="K374" s="1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B375" s="37"/>
      <c r="J375" s="14"/>
      <c r="K375" s="1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B376" s="37"/>
      <c r="J376" s="14"/>
      <c r="K376" s="1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B377" s="37"/>
      <c r="J377" s="14"/>
      <c r="K377" s="1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B378" s="37"/>
      <c r="J378" s="14"/>
      <c r="K378" s="1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B379" s="37"/>
      <c r="J379" s="14"/>
      <c r="K379" s="1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B380" s="37"/>
      <c r="J380" s="14"/>
      <c r="K380" s="1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B381" s="37"/>
      <c r="J381" s="14"/>
      <c r="K381" s="1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B382" s="37"/>
      <c r="J382" s="14"/>
      <c r="K382" s="1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B383" s="37"/>
      <c r="J383" s="14"/>
      <c r="K383" s="1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B384" s="37"/>
      <c r="J384" s="14"/>
      <c r="K384" s="1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B385" s="37"/>
      <c r="J385" s="14"/>
      <c r="K385" s="1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B386" s="37"/>
      <c r="J386" s="14"/>
      <c r="K386" s="1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B387" s="37"/>
      <c r="J387" s="14"/>
      <c r="K387" s="1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B388" s="37"/>
      <c r="J388" s="14"/>
      <c r="K388" s="1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B389" s="37"/>
      <c r="J389" s="14"/>
      <c r="K389" s="1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B390" s="37"/>
      <c r="J390" s="14"/>
      <c r="K390" s="1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B391" s="37"/>
      <c r="J391" s="14"/>
      <c r="K391" s="1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B392" s="37"/>
      <c r="J392" s="14"/>
      <c r="K392" s="1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B393" s="37"/>
      <c r="J393" s="14"/>
      <c r="K393" s="1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B394" s="37"/>
      <c r="J394" s="14"/>
      <c r="K394" s="1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B395" s="37"/>
      <c r="J395" s="14"/>
      <c r="K395" s="1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B396" s="37"/>
      <c r="J396" s="14"/>
      <c r="K396" s="1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B397" s="37"/>
      <c r="J397" s="14"/>
      <c r="K397" s="1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B398" s="37"/>
      <c r="J398" s="14"/>
      <c r="K398" s="1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B399" s="37"/>
      <c r="J399" s="14"/>
      <c r="K399" s="1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B400" s="37"/>
      <c r="J400" s="14"/>
      <c r="K400" s="1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B401" s="37"/>
      <c r="J401" s="14"/>
      <c r="K401" s="1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B402" s="37"/>
      <c r="J402" s="14"/>
      <c r="K402" s="1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B403" s="37"/>
      <c r="J403" s="14"/>
      <c r="K403" s="1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B404" s="37"/>
      <c r="J404" s="14"/>
      <c r="K404" s="1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B405" s="37"/>
      <c r="J405" s="14"/>
      <c r="K405" s="1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B406" s="37"/>
      <c r="J406" s="14"/>
      <c r="K406" s="1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B407" s="37"/>
      <c r="J407" s="14"/>
      <c r="K407" s="1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B408" s="37"/>
      <c r="J408" s="14"/>
      <c r="K408" s="1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B409" s="37"/>
      <c r="J409" s="14"/>
      <c r="K409" s="1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B410" s="37"/>
      <c r="J410" s="14"/>
      <c r="K410" s="1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B411" s="37"/>
      <c r="J411" s="14"/>
      <c r="K411" s="1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B412" s="37"/>
      <c r="J412" s="14"/>
      <c r="K412" s="1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B413" s="37"/>
      <c r="J413" s="14"/>
      <c r="K413" s="1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B414" s="37"/>
      <c r="J414" s="14"/>
      <c r="K414" s="1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B415" s="37"/>
      <c r="J415" s="14"/>
      <c r="K415" s="1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B416" s="37"/>
      <c r="J416" s="14"/>
      <c r="K416" s="1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B417" s="37"/>
      <c r="J417" s="14"/>
      <c r="K417" s="1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B418" s="37"/>
      <c r="J418" s="14"/>
      <c r="K418" s="1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B419" s="37"/>
      <c r="J419" s="14"/>
      <c r="K419" s="1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B420" s="37"/>
      <c r="J420" s="14"/>
      <c r="K420" s="1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B421" s="37"/>
      <c r="J421" s="14"/>
      <c r="K421" s="1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B422" s="37"/>
      <c r="J422" s="14"/>
      <c r="K422" s="1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B423" s="37"/>
      <c r="J423" s="14"/>
      <c r="K423" s="1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B424" s="37"/>
      <c r="J424" s="14"/>
      <c r="K424" s="1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B425" s="37"/>
      <c r="J425" s="14"/>
      <c r="K425" s="1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B426" s="37"/>
      <c r="J426" s="14"/>
      <c r="K426" s="1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B427" s="37"/>
      <c r="J427" s="14"/>
      <c r="K427" s="1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B428" s="37"/>
      <c r="J428" s="14"/>
      <c r="K428" s="1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B429" s="37"/>
      <c r="J429" s="14"/>
      <c r="K429" s="1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B430" s="37"/>
      <c r="J430" s="14"/>
      <c r="K430" s="1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B431" s="37"/>
      <c r="J431" s="14"/>
      <c r="K431" s="1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B432" s="37"/>
      <c r="J432" s="14"/>
      <c r="K432" s="1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B433" s="37"/>
      <c r="J433" s="14"/>
      <c r="K433" s="1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B434" s="37"/>
      <c r="J434" s="14"/>
      <c r="K434" s="1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B435" s="37"/>
      <c r="J435" s="14"/>
      <c r="K435" s="1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B436" s="37"/>
      <c r="J436" s="14"/>
      <c r="K436" s="1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B437" s="37"/>
      <c r="J437" s="14"/>
      <c r="K437" s="1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B438" s="37"/>
      <c r="J438" s="14"/>
      <c r="K438" s="1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B439" s="37"/>
      <c r="J439" s="14"/>
      <c r="K439" s="1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B440" s="37"/>
      <c r="J440" s="14"/>
      <c r="K440" s="1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B441" s="37"/>
      <c r="J441" s="14"/>
      <c r="K441" s="1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B442" s="37"/>
      <c r="J442" s="14"/>
      <c r="K442" s="1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B443" s="37"/>
      <c r="J443" s="14"/>
      <c r="K443" s="1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B444" s="37"/>
      <c r="J444" s="14"/>
      <c r="K444" s="1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B445" s="37"/>
      <c r="J445" s="14"/>
      <c r="K445" s="1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B446" s="37"/>
      <c r="J446" s="14"/>
      <c r="K446" s="1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B447" s="37"/>
      <c r="J447" s="14"/>
      <c r="K447" s="1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B448" s="37"/>
      <c r="J448" s="14"/>
      <c r="K448" s="1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B449" s="37"/>
      <c r="J449" s="14"/>
      <c r="K449" s="1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B450" s="37"/>
      <c r="J450" s="14"/>
      <c r="K450" s="1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B451" s="37"/>
      <c r="J451" s="14"/>
      <c r="K451" s="1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B452" s="37"/>
      <c r="J452" s="14"/>
      <c r="K452" s="1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B453" s="37"/>
      <c r="J453" s="14"/>
      <c r="K453" s="1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B454" s="37"/>
      <c r="J454" s="14"/>
      <c r="K454" s="1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B455" s="37"/>
      <c r="J455" s="14"/>
      <c r="K455" s="1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B456" s="37"/>
      <c r="J456" s="14"/>
      <c r="K456" s="1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B457" s="37"/>
      <c r="J457" s="14"/>
      <c r="K457" s="1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B458" s="37"/>
      <c r="J458" s="14"/>
      <c r="K458" s="1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B459" s="37"/>
      <c r="J459" s="14"/>
      <c r="K459" s="1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B460" s="37"/>
      <c r="J460" s="14"/>
      <c r="K460" s="1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B461" s="37"/>
      <c r="J461" s="14"/>
      <c r="K461" s="1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B462" s="37"/>
      <c r="J462" s="14"/>
      <c r="K462" s="1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B463" s="37"/>
      <c r="J463" s="14"/>
      <c r="K463" s="1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B464" s="37"/>
      <c r="J464" s="14"/>
      <c r="K464" s="1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B465" s="37"/>
      <c r="J465" s="14"/>
      <c r="K465" s="1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B466" s="37"/>
      <c r="J466" s="14"/>
      <c r="K466" s="1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B467" s="37"/>
      <c r="J467" s="14"/>
      <c r="K467" s="1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B468" s="37"/>
      <c r="J468" s="14"/>
      <c r="K468" s="1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B469" s="37"/>
      <c r="J469" s="14"/>
      <c r="K469" s="1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B470" s="37"/>
      <c r="J470" s="14"/>
      <c r="K470" s="1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B471" s="37"/>
      <c r="J471" s="14"/>
      <c r="K471" s="1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B472" s="37"/>
      <c r="J472" s="14"/>
      <c r="K472" s="1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B473" s="37"/>
      <c r="J473" s="14"/>
      <c r="K473" s="1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B474" s="37"/>
      <c r="J474" s="14"/>
      <c r="K474" s="1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B475" s="37"/>
      <c r="J475" s="14"/>
      <c r="K475" s="1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B476" s="37"/>
      <c r="J476" s="14"/>
      <c r="K476" s="1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B477" s="37"/>
      <c r="J477" s="14"/>
      <c r="K477" s="1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B478" s="37"/>
      <c r="J478" s="14"/>
      <c r="K478" s="1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B479" s="37"/>
      <c r="J479" s="14"/>
      <c r="K479" s="1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B480" s="37"/>
      <c r="J480" s="14"/>
      <c r="K480" s="1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B481" s="37"/>
      <c r="J481" s="14"/>
      <c r="K481" s="1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B482" s="37"/>
      <c r="J482" s="14"/>
      <c r="K482" s="1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B483" s="37"/>
      <c r="J483" s="14"/>
      <c r="K483" s="1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B484" s="37"/>
      <c r="J484" s="14"/>
      <c r="K484" s="1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B485" s="37"/>
      <c r="J485" s="14"/>
      <c r="K485" s="1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B486" s="37"/>
      <c r="J486" s="14"/>
      <c r="K486" s="1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B487" s="37"/>
      <c r="J487" s="14"/>
      <c r="K487" s="1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B488" s="37"/>
      <c r="J488" s="14"/>
      <c r="K488" s="1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B489" s="37"/>
      <c r="J489" s="14"/>
      <c r="K489" s="1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B490" s="37"/>
      <c r="J490" s="14"/>
      <c r="K490" s="1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B491" s="37"/>
      <c r="J491" s="14"/>
      <c r="K491" s="1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B492" s="37"/>
      <c r="J492" s="14"/>
      <c r="K492" s="1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B493" s="37"/>
      <c r="J493" s="14"/>
      <c r="K493" s="1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B494" s="37"/>
      <c r="J494" s="14"/>
      <c r="K494" s="1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B495" s="37"/>
      <c r="J495" s="14"/>
      <c r="K495" s="1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B496" s="37"/>
      <c r="J496" s="14"/>
      <c r="K496" s="1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B497" s="37"/>
      <c r="J497" s="14"/>
      <c r="K497" s="1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B498" s="37"/>
      <c r="J498" s="14"/>
      <c r="K498" s="1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B499" s="37"/>
      <c r="J499" s="14"/>
      <c r="K499" s="1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B500" s="37"/>
      <c r="J500" s="14"/>
      <c r="K500" s="1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B501" s="37"/>
      <c r="J501" s="14"/>
      <c r="K501" s="1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B502" s="37"/>
      <c r="J502" s="14"/>
      <c r="K502" s="1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B503" s="37"/>
      <c r="J503" s="14"/>
      <c r="K503" s="1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B504" s="37"/>
      <c r="J504" s="14"/>
      <c r="K504" s="1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B505" s="37"/>
      <c r="J505" s="14"/>
      <c r="K505" s="1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B506" s="37"/>
      <c r="J506" s="14"/>
      <c r="K506" s="1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B507" s="37"/>
      <c r="J507" s="14"/>
      <c r="K507" s="1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B508" s="37"/>
      <c r="J508" s="14"/>
      <c r="K508" s="1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B509" s="37"/>
      <c r="J509" s="14"/>
      <c r="K509" s="1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B510" s="37"/>
      <c r="J510" s="14"/>
      <c r="K510" s="1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B511" s="37"/>
      <c r="J511" s="14"/>
      <c r="K511" s="1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B512" s="37"/>
      <c r="J512" s="14"/>
      <c r="K512" s="1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B513" s="37"/>
      <c r="J513" s="14"/>
      <c r="K513" s="1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B514" s="37"/>
      <c r="J514" s="14"/>
      <c r="K514" s="1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B515" s="37"/>
      <c r="J515" s="14"/>
      <c r="K515" s="1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B516" s="37"/>
      <c r="J516" s="14"/>
      <c r="K516" s="1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B517" s="37"/>
      <c r="J517" s="14"/>
      <c r="K517" s="1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B518" s="37"/>
      <c r="J518" s="14"/>
      <c r="K518" s="1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B519" s="37"/>
      <c r="J519" s="14"/>
      <c r="K519" s="1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B520" s="37"/>
      <c r="J520" s="14"/>
      <c r="K520" s="1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B521" s="37"/>
      <c r="J521" s="14"/>
      <c r="K521" s="1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B522" s="37"/>
      <c r="J522" s="14"/>
      <c r="K522" s="1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B523" s="37"/>
      <c r="J523" s="14"/>
      <c r="K523" s="1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B524" s="37"/>
      <c r="J524" s="14"/>
      <c r="K524" s="1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B525" s="37"/>
      <c r="J525" s="14"/>
      <c r="K525" s="1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B526" s="37"/>
      <c r="J526" s="14"/>
      <c r="K526" s="1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B527" s="37"/>
      <c r="J527" s="14"/>
      <c r="K527" s="1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B528" s="37"/>
      <c r="J528" s="14"/>
      <c r="K528" s="1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B529" s="37"/>
      <c r="J529" s="14"/>
      <c r="K529" s="1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B530" s="37"/>
      <c r="J530" s="14"/>
      <c r="K530" s="1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B531" s="37"/>
      <c r="J531" s="14"/>
      <c r="K531" s="1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B532" s="37"/>
      <c r="J532" s="14"/>
      <c r="K532" s="1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B533" s="37"/>
      <c r="J533" s="14"/>
      <c r="K533" s="1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B534" s="37"/>
      <c r="J534" s="14"/>
      <c r="K534" s="1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B535" s="37"/>
      <c r="J535" s="14"/>
      <c r="K535" s="1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B536" s="37"/>
      <c r="J536" s="14"/>
      <c r="K536" s="1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B537" s="37"/>
      <c r="J537" s="14"/>
      <c r="K537" s="1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B538" s="37"/>
      <c r="J538" s="14"/>
      <c r="K538" s="1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B539" s="37"/>
      <c r="J539" s="14"/>
      <c r="K539" s="1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B540" s="37"/>
      <c r="J540" s="14"/>
      <c r="K540" s="1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B541" s="37"/>
      <c r="J541" s="14"/>
      <c r="K541" s="1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B542" s="37"/>
      <c r="J542" s="14"/>
      <c r="K542" s="1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B543" s="37"/>
      <c r="J543" s="14"/>
      <c r="K543" s="1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B544" s="37"/>
      <c r="J544" s="14"/>
      <c r="K544" s="1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B545" s="37"/>
      <c r="J545" s="14"/>
      <c r="K545" s="1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B546" s="37"/>
      <c r="J546" s="14"/>
      <c r="K546" s="1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B547" s="37"/>
      <c r="J547" s="14"/>
      <c r="K547" s="1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B548" s="37"/>
      <c r="J548" s="14"/>
      <c r="K548" s="1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B549" s="37"/>
      <c r="J549" s="14"/>
      <c r="K549" s="1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B550" s="37"/>
      <c r="J550" s="14"/>
      <c r="K550" s="1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B551" s="37"/>
      <c r="J551" s="14"/>
      <c r="K551" s="1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B552" s="37"/>
      <c r="J552" s="14"/>
      <c r="K552" s="1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B553" s="37"/>
      <c r="J553" s="14"/>
      <c r="K553" s="1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B554" s="37"/>
      <c r="J554" s="14"/>
      <c r="K554" s="1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B555" s="37"/>
      <c r="J555" s="14"/>
      <c r="K555" s="1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B556" s="37"/>
      <c r="J556" s="14"/>
      <c r="K556" s="1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B557" s="37"/>
      <c r="J557" s="14"/>
      <c r="K557" s="1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B558" s="37"/>
      <c r="J558" s="14"/>
      <c r="K558" s="1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B559" s="37"/>
      <c r="J559" s="14"/>
      <c r="K559" s="1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B560" s="37"/>
      <c r="J560" s="14"/>
      <c r="K560" s="1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B561" s="37"/>
      <c r="J561" s="14"/>
      <c r="K561" s="1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B562" s="37"/>
      <c r="J562" s="14"/>
      <c r="K562" s="1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B563" s="37"/>
      <c r="J563" s="14"/>
      <c r="K563" s="1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B564" s="37"/>
      <c r="J564" s="14"/>
      <c r="K564" s="1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B565" s="37"/>
      <c r="J565" s="14"/>
      <c r="K565" s="1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B566" s="37"/>
      <c r="J566" s="14"/>
      <c r="K566" s="1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B567" s="37"/>
      <c r="J567" s="14"/>
      <c r="K567" s="1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B568" s="37"/>
      <c r="J568" s="14"/>
      <c r="K568" s="1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B569" s="37"/>
      <c r="J569" s="14"/>
      <c r="K569" s="1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B570" s="37"/>
      <c r="J570" s="14"/>
      <c r="K570" s="1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B571" s="37"/>
      <c r="J571" s="14"/>
      <c r="K571" s="1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B572" s="37"/>
      <c r="J572" s="14"/>
      <c r="K572" s="1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B573" s="37"/>
      <c r="J573" s="14"/>
      <c r="K573" s="1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B574" s="37"/>
      <c r="J574" s="14"/>
      <c r="K574" s="1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B575" s="37"/>
      <c r="J575" s="14"/>
      <c r="K575" s="1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B576" s="37"/>
      <c r="J576" s="14"/>
      <c r="K576" s="1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B577" s="37"/>
      <c r="J577" s="14"/>
      <c r="K577" s="1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B578" s="37"/>
      <c r="J578" s="14"/>
      <c r="K578" s="1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B579" s="37"/>
      <c r="J579" s="14"/>
      <c r="K579" s="1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B580" s="37"/>
      <c r="J580" s="14"/>
      <c r="K580" s="1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B581" s="37"/>
      <c r="J581" s="14"/>
      <c r="K581" s="1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B582" s="37"/>
      <c r="J582" s="14"/>
      <c r="K582" s="1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B583" s="37"/>
      <c r="J583" s="14"/>
      <c r="K583" s="1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B584" s="37"/>
      <c r="J584" s="14"/>
      <c r="K584" s="1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B585" s="37"/>
      <c r="J585" s="14"/>
      <c r="K585" s="1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B586" s="37"/>
      <c r="J586" s="14"/>
      <c r="K586" s="1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B587" s="37"/>
      <c r="J587" s="14"/>
      <c r="K587" s="1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B588" s="37"/>
      <c r="J588" s="14"/>
      <c r="K588" s="1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B589" s="37"/>
      <c r="J589" s="14"/>
      <c r="K589" s="1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B590" s="37"/>
      <c r="J590" s="14"/>
      <c r="K590" s="1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B591" s="37"/>
      <c r="J591" s="14"/>
      <c r="K591" s="1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B592" s="37"/>
      <c r="J592" s="14"/>
      <c r="K592" s="1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B593" s="37"/>
      <c r="J593" s="14"/>
      <c r="K593" s="1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B594" s="37"/>
      <c r="J594" s="14"/>
      <c r="K594" s="1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B595" s="37"/>
      <c r="J595" s="14"/>
      <c r="K595" s="1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B596" s="37"/>
      <c r="J596" s="14"/>
      <c r="K596" s="1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B597" s="37"/>
      <c r="J597" s="14"/>
      <c r="K597" s="1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B598" s="37"/>
      <c r="J598" s="14"/>
      <c r="K598" s="1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B599" s="37"/>
      <c r="J599" s="14"/>
      <c r="K599" s="1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B600" s="37"/>
      <c r="J600" s="14"/>
      <c r="K600" s="1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B601" s="37"/>
      <c r="J601" s="14"/>
      <c r="K601" s="1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B602" s="37"/>
      <c r="J602" s="14"/>
      <c r="K602" s="1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B603" s="37"/>
      <c r="J603" s="14"/>
      <c r="K603" s="1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B604" s="37"/>
      <c r="J604" s="14"/>
      <c r="K604" s="1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B605" s="37"/>
      <c r="J605" s="14"/>
      <c r="K605" s="1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B606" s="37"/>
      <c r="J606" s="14"/>
      <c r="K606" s="1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B607" s="37"/>
      <c r="J607" s="14"/>
      <c r="K607" s="1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B608" s="37"/>
      <c r="J608" s="14"/>
      <c r="K608" s="1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B609" s="37"/>
      <c r="J609" s="14"/>
      <c r="K609" s="1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B610" s="37"/>
      <c r="J610" s="14"/>
      <c r="K610" s="1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B611" s="37"/>
      <c r="J611" s="14"/>
      <c r="K611" s="1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B612" s="37"/>
      <c r="J612" s="14"/>
      <c r="K612" s="1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B613" s="37"/>
      <c r="J613" s="14"/>
      <c r="K613" s="1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B614" s="37"/>
      <c r="J614" s="14"/>
      <c r="K614" s="1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B615" s="37"/>
      <c r="J615" s="14"/>
      <c r="K615" s="1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B616" s="37"/>
      <c r="J616" s="14"/>
      <c r="K616" s="1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B617" s="37"/>
      <c r="J617" s="14"/>
      <c r="K617" s="1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B618" s="37"/>
      <c r="J618" s="14"/>
      <c r="K618" s="1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B619" s="37"/>
      <c r="J619" s="14"/>
      <c r="K619" s="1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B620" s="37"/>
      <c r="J620" s="14"/>
      <c r="K620" s="1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B621" s="37"/>
      <c r="J621" s="14"/>
      <c r="K621" s="1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B622" s="37"/>
      <c r="J622" s="14"/>
      <c r="K622" s="1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B623" s="37"/>
      <c r="J623" s="14"/>
      <c r="K623" s="1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B624" s="37"/>
      <c r="J624" s="14"/>
      <c r="K624" s="1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B625" s="37"/>
      <c r="J625" s="14"/>
      <c r="K625" s="1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B626" s="37"/>
      <c r="J626" s="14"/>
      <c r="K626" s="1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B627" s="37"/>
      <c r="J627" s="14"/>
      <c r="K627" s="1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B628" s="37"/>
      <c r="J628" s="14"/>
      <c r="K628" s="1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B629" s="37"/>
      <c r="J629" s="14"/>
      <c r="K629" s="1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B630" s="37"/>
      <c r="J630" s="14"/>
      <c r="K630" s="1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B631" s="37"/>
      <c r="J631" s="14"/>
      <c r="K631" s="1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B632" s="37"/>
      <c r="J632" s="14"/>
      <c r="K632" s="1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B633" s="37"/>
      <c r="J633" s="14"/>
      <c r="K633" s="1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B634" s="37"/>
      <c r="J634" s="14"/>
      <c r="K634" s="1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B635" s="37"/>
      <c r="J635" s="14"/>
      <c r="K635" s="1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B636" s="37"/>
      <c r="J636" s="14"/>
      <c r="K636" s="1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B637" s="37"/>
      <c r="J637" s="14"/>
      <c r="K637" s="1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B638" s="37"/>
      <c r="J638" s="14"/>
      <c r="K638" s="1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B639" s="37"/>
      <c r="J639" s="14"/>
      <c r="K639" s="1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B640" s="37"/>
      <c r="J640" s="14"/>
      <c r="K640" s="1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B641" s="37"/>
      <c r="J641" s="14"/>
      <c r="K641" s="1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B642" s="37"/>
      <c r="J642" s="14"/>
      <c r="K642" s="1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B643" s="37"/>
      <c r="J643" s="14"/>
      <c r="K643" s="1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B644" s="37"/>
      <c r="J644" s="14"/>
      <c r="K644" s="1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B645" s="37"/>
      <c r="J645" s="14"/>
      <c r="K645" s="1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B646" s="37"/>
      <c r="J646" s="14"/>
      <c r="K646" s="1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B647" s="37"/>
      <c r="J647" s="14"/>
      <c r="K647" s="1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B648" s="37"/>
      <c r="J648" s="14"/>
      <c r="K648" s="1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B649" s="37"/>
      <c r="J649" s="14"/>
      <c r="K649" s="1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B650" s="37"/>
      <c r="J650" s="14"/>
      <c r="K650" s="1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B651" s="37"/>
      <c r="J651" s="14"/>
      <c r="K651" s="1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B652" s="37"/>
      <c r="J652" s="14"/>
      <c r="K652" s="1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B653" s="37"/>
      <c r="J653" s="14"/>
      <c r="K653" s="1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B654" s="37"/>
      <c r="J654" s="14"/>
      <c r="K654" s="1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B655" s="37"/>
      <c r="J655" s="14"/>
      <c r="K655" s="1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B656" s="37"/>
      <c r="J656" s="14"/>
      <c r="K656" s="1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B657" s="37"/>
      <c r="J657" s="14"/>
      <c r="K657" s="1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B658" s="37"/>
      <c r="J658" s="14"/>
      <c r="K658" s="1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B659" s="37"/>
      <c r="J659" s="14"/>
      <c r="K659" s="1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B660" s="37"/>
      <c r="J660" s="14"/>
      <c r="K660" s="1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B661" s="37"/>
      <c r="J661" s="14"/>
      <c r="K661" s="1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B662" s="37"/>
      <c r="J662" s="14"/>
      <c r="K662" s="1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B663" s="37"/>
      <c r="J663" s="14"/>
      <c r="K663" s="1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B664" s="37"/>
      <c r="J664" s="14"/>
      <c r="K664" s="1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B665" s="37"/>
      <c r="J665" s="14"/>
      <c r="K665" s="1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B666" s="37"/>
      <c r="J666" s="14"/>
      <c r="K666" s="1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B667" s="37"/>
      <c r="J667" s="14"/>
      <c r="K667" s="1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B668" s="37"/>
      <c r="J668" s="14"/>
      <c r="K668" s="1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B669" s="37"/>
      <c r="J669" s="14"/>
      <c r="K669" s="1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B670" s="37"/>
      <c r="J670" s="14"/>
      <c r="K670" s="1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B671" s="37"/>
      <c r="J671" s="14"/>
      <c r="K671" s="1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B672" s="37"/>
      <c r="J672" s="14"/>
      <c r="K672" s="1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B673" s="37"/>
      <c r="J673" s="14"/>
      <c r="K673" s="1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B674" s="37"/>
      <c r="J674" s="14"/>
      <c r="K674" s="1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B675" s="37"/>
      <c r="J675" s="14"/>
      <c r="K675" s="1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B676" s="37"/>
      <c r="J676" s="14"/>
      <c r="K676" s="1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B677" s="37"/>
      <c r="J677" s="14"/>
      <c r="K677" s="1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B678" s="37"/>
      <c r="J678" s="14"/>
      <c r="K678" s="1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B679" s="37"/>
      <c r="J679" s="14"/>
      <c r="K679" s="1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B680" s="37"/>
      <c r="J680" s="14"/>
      <c r="K680" s="1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B681" s="37"/>
      <c r="J681" s="14"/>
      <c r="K681" s="1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B682" s="37"/>
      <c r="J682" s="14"/>
      <c r="K682" s="1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B683" s="37"/>
      <c r="J683" s="14"/>
      <c r="K683" s="1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B684" s="37"/>
      <c r="J684" s="14"/>
      <c r="K684" s="1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B685" s="37"/>
      <c r="J685" s="14"/>
      <c r="K685" s="1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B686" s="37"/>
      <c r="J686" s="14"/>
      <c r="K686" s="1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B687" s="37"/>
      <c r="J687" s="14"/>
      <c r="K687" s="1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B688" s="37"/>
      <c r="J688" s="14"/>
      <c r="K688" s="1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B689" s="37"/>
      <c r="J689" s="14"/>
      <c r="K689" s="1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B690" s="37"/>
      <c r="J690" s="14"/>
      <c r="K690" s="1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B691" s="37"/>
      <c r="J691" s="14"/>
      <c r="K691" s="1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B692" s="37"/>
      <c r="J692" s="14"/>
      <c r="K692" s="1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B693" s="37"/>
      <c r="J693" s="14"/>
      <c r="K693" s="1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B694" s="37"/>
      <c r="J694" s="14"/>
      <c r="K694" s="1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B695" s="37"/>
      <c r="J695" s="14"/>
      <c r="K695" s="1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B696" s="37"/>
      <c r="J696" s="14"/>
      <c r="K696" s="1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B697" s="37"/>
      <c r="J697" s="14"/>
      <c r="K697" s="1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B698" s="37"/>
      <c r="J698" s="14"/>
      <c r="K698" s="1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B699" s="37"/>
      <c r="J699" s="14"/>
      <c r="K699" s="1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B700" s="37"/>
      <c r="J700" s="14"/>
      <c r="K700" s="1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B701" s="37"/>
      <c r="J701" s="14"/>
      <c r="K701" s="1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B702" s="37"/>
      <c r="J702" s="14"/>
      <c r="K702" s="1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B703" s="37"/>
      <c r="J703" s="14"/>
      <c r="K703" s="1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B704" s="37"/>
      <c r="J704" s="14"/>
      <c r="K704" s="1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B705" s="37"/>
      <c r="J705" s="14"/>
      <c r="K705" s="1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B706" s="37"/>
      <c r="J706" s="14"/>
      <c r="K706" s="1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B707" s="37"/>
      <c r="J707" s="14"/>
      <c r="K707" s="1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B708" s="37"/>
      <c r="J708" s="14"/>
      <c r="K708" s="1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B709" s="37"/>
      <c r="J709" s="14"/>
      <c r="K709" s="1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B710" s="37"/>
      <c r="J710" s="14"/>
      <c r="K710" s="1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B711" s="37"/>
      <c r="J711" s="14"/>
      <c r="K711" s="1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B712" s="37"/>
      <c r="J712" s="14"/>
      <c r="K712" s="1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B713" s="37"/>
      <c r="J713" s="14"/>
      <c r="K713" s="1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B714" s="37"/>
      <c r="J714" s="14"/>
      <c r="K714" s="1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B715" s="37"/>
      <c r="J715" s="14"/>
      <c r="K715" s="1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B716" s="37"/>
      <c r="J716" s="14"/>
      <c r="K716" s="1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B717" s="37"/>
      <c r="J717" s="14"/>
      <c r="K717" s="1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B718" s="37"/>
      <c r="J718" s="14"/>
      <c r="K718" s="1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B719" s="37"/>
      <c r="J719" s="14"/>
      <c r="K719" s="1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B720" s="37"/>
      <c r="J720" s="14"/>
      <c r="K720" s="1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B721" s="37"/>
      <c r="J721" s="14"/>
      <c r="K721" s="1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B722" s="37"/>
      <c r="J722" s="14"/>
      <c r="K722" s="1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B723" s="37"/>
      <c r="J723" s="14"/>
      <c r="K723" s="1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B724" s="37"/>
      <c r="J724" s="14"/>
      <c r="K724" s="1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B725" s="37"/>
      <c r="J725" s="14"/>
      <c r="K725" s="1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B726" s="37"/>
      <c r="J726" s="14"/>
      <c r="K726" s="1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B727" s="37"/>
      <c r="J727" s="14"/>
      <c r="K727" s="1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B728" s="37"/>
      <c r="J728" s="14"/>
      <c r="K728" s="1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B729" s="37"/>
      <c r="J729" s="14"/>
      <c r="K729" s="1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B730" s="37"/>
      <c r="J730" s="14"/>
      <c r="K730" s="1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B731" s="37"/>
      <c r="J731" s="14"/>
      <c r="K731" s="1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B732" s="37"/>
      <c r="J732" s="14"/>
      <c r="K732" s="1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B733" s="37"/>
      <c r="J733" s="14"/>
      <c r="K733" s="1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B734" s="37"/>
      <c r="J734" s="14"/>
      <c r="K734" s="1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B735" s="37"/>
      <c r="J735" s="14"/>
      <c r="K735" s="1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B736" s="37"/>
      <c r="J736" s="14"/>
      <c r="K736" s="1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B737" s="37"/>
      <c r="J737" s="14"/>
      <c r="K737" s="1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B738" s="37"/>
      <c r="J738" s="14"/>
      <c r="K738" s="1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B739" s="37"/>
      <c r="J739" s="14"/>
      <c r="K739" s="1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B740" s="37"/>
      <c r="J740" s="14"/>
      <c r="K740" s="1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B741" s="37"/>
      <c r="J741" s="14"/>
      <c r="K741" s="1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B742" s="37"/>
      <c r="J742" s="14"/>
      <c r="K742" s="1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B743" s="37"/>
      <c r="J743" s="14"/>
      <c r="K743" s="1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B744" s="37"/>
      <c r="J744" s="14"/>
      <c r="K744" s="1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B745" s="37"/>
      <c r="J745" s="14"/>
      <c r="K745" s="1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B746" s="37"/>
      <c r="J746" s="14"/>
      <c r="K746" s="1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B747" s="37"/>
      <c r="J747" s="14"/>
      <c r="K747" s="1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B748" s="37"/>
      <c r="J748" s="14"/>
      <c r="K748" s="1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B749" s="37"/>
      <c r="J749" s="14"/>
      <c r="K749" s="1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B750" s="37"/>
      <c r="J750" s="14"/>
      <c r="K750" s="1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B751" s="37"/>
      <c r="J751" s="14"/>
      <c r="K751" s="1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B752" s="37"/>
      <c r="J752" s="14"/>
      <c r="K752" s="1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B753" s="37"/>
      <c r="J753" s="14"/>
      <c r="K753" s="1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B754" s="37"/>
      <c r="J754" s="14"/>
      <c r="K754" s="1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B755" s="37"/>
      <c r="J755" s="14"/>
      <c r="K755" s="1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B756" s="37"/>
      <c r="J756" s="14"/>
      <c r="K756" s="1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B757" s="37"/>
      <c r="J757" s="14"/>
      <c r="K757" s="1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B758" s="37"/>
      <c r="J758" s="14"/>
      <c r="K758" s="1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B759" s="37"/>
      <c r="J759" s="14"/>
      <c r="K759" s="1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B760" s="37"/>
      <c r="J760" s="14"/>
      <c r="K760" s="1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B761" s="37"/>
      <c r="J761" s="14"/>
      <c r="K761" s="1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B762" s="37"/>
      <c r="J762" s="14"/>
      <c r="K762" s="1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B763" s="37"/>
      <c r="J763" s="14"/>
      <c r="K763" s="1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B764" s="37"/>
      <c r="J764" s="14"/>
      <c r="K764" s="1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B765" s="37"/>
      <c r="J765" s="14"/>
      <c r="K765" s="1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B766" s="37"/>
      <c r="J766" s="14"/>
      <c r="K766" s="1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B767" s="37"/>
      <c r="J767" s="14"/>
      <c r="K767" s="1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B768" s="37"/>
      <c r="J768" s="14"/>
      <c r="K768" s="1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B769" s="37"/>
      <c r="J769" s="14"/>
      <c r="K769" s="1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B770" s="37"/>
      <c r="J770" s="14"/>
      <c r="K770" s="1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B771" s="37"/>
      <c r="J771" s="14"/>
      <c r="K771" s="1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B772" s="37"/>
      <c r="J772" s="14"/>
      <c r="K772" s="1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B773" s="37"/>
      <c r="J773" s="14"/>
      <c r="K773" s="1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B774" s="37"/>
      <c r="J774" s="14"/>
      <c r="K774" s="1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B775" s="37"/>
      <c r="J775" s="14"/>
      <c r="K775" s="1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B776" s="37"/>
      <c r="J776" s="14"/>
      <c r="K776" s="1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B777" s="37"/>
      <c r="J777" s="14"/>
      <c r="K777" s="1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B778" s="37"/>
      <c r="J778" s="14"/>
      <c r="K778" s="1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B779" s="37"/>
      <c r="J779" s="14"/>
      <c r="K779" s="1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B780" s="37"/>
      <c r="J780" s="14"/>
      <c r="K780" s="1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B781" s="37"/>
      <c r="J781" s="14"/>
      <c r="K781" s="1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B782" s="37"/>
      <c r="J782" s="14"/>
      <c r="K782" s="1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B783" s="37"/>
      <c r="J783" s="14"/>
      <c r="K783" s="1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B784" s="37"/>
      <c r="J784" s="14"/>
      <c r="K784" s="1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B785" s="37"/>
      <c r="J785" s="14"/>
      <c r="K785" s="1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B786" s="37"/>
      <c r="J786" s="14"/>
      <c r="K786" s="1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B787" s="37"/>
      <c r="J787" s="14"/>
      <c r="K787" s="1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B788" s="37"/>
      <c r="J788" s="14"/>
      <c r="K788" s="1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B789" s="37"/>
      <c r="J789" s="14"/>
      <c r="K789" s="1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B790" s="37"/>
      <c r="J790" s="14"/>
      <c r="K790" s="1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B791" s="37"/>
      <c r="J791" s="14"/>
      <c r="K791" s="1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B792" s="37"/>
      <c r="J792" s="14"/>
      <c r="K792" s="1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B793" s="37"/>
      <c r="J793" s="14"/>
      <c r="K793" s="1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B794" s="37"/>
      <c r="J794" s="14"/>
      <c r="K794" s="1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B795" s="37"/>
      <c r="J795" s="14"/>
      <c r="K795" s="1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B796" s="37"/>
      <c r="J796" s="14"/>
      <c r="K796" s="1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B797" s="37"/>
      <c r="J797" s="14"/>
      <c r="K797" s="1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B798" s="37"/>
      <c r="J798" s="14"/>
      <c r="K798" s="1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B799" s="37"/>
      <c r="J799" s="14"/>
      <c r="K799" s="1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B800" s="37"/>
      <c r="J800" s="14"/>
      <c r="K800" s="1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B801" s="37"/>
      <c r="J801" s="14"/>
      <c r="K801" s="1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B802" s="37"/>
      <c r="J802" s="14"/>
      <c r="K802" s="1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B803" s="37"/>
      <c r="J803" s="14"/>
      <c r="K803" s="1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B804" s="37"/>
      <c r="J804" s="14"/>
      <c r="K804" s="1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B805" s="37"/>
      <c r="J805" s="14"/>
      <c r="K805" s="1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B806" s="37"/>
      <c r="J806" s="14"/>
      <c r="K806" s="1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B807" s="37"/>
      <c r="J807" s="14"/>
      <c r="K807" s="1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B808" s="37"/>
      <c r="J808" s="14"/>
      <c r="K808" s="1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B809" s="37"/>
      <c r="J809" s="14"/>
      <c r="K809" s="1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B810" s="37"/>
      <c r="J810" s="14"/>
      <c r="K810" s="1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B811" s="37"/>
      <c r="J811" s="14"/>
      <c r="K811" s="1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B812" s="37"/>
      <c r="J812" s="14"/>
      <c r="K812" s="1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B813" s="37"/>
      <c r="J813" s="14"/>
      <c r="K813" s="1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B814" s="37"/>
      <c r="J814" s="14"/>
      <c r="K814" s="1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B815" s="37"/>
      <c r="J815" s="14"/>
      <c r="K815" s="1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B816" s="37"/>
      <c r="J816" s="14"/>
      <c r="K816" s="1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B817" s="37"/>
      <c r="J817" s="14"/>
      <c r="K817" s="1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B818" s="37"/>
      <c r="J818" s="14"/>
      <c r="K818" s="1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B819" s="37"/>
      <c r="J819" s="14"/>
      <c r="K819" s="1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B820" s="37"/>
      <c r="J820" s="14"/>
      <c r="K820" s="1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B821" s="37"/>
      <c r="J821" s="14"/>
      <c r="K821" s="1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B822" s="37"/>
      <c r="J822" s="14"/>
      <c r="K822" s="1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B823" s="37"/>
      <c r="J823" s="14"/>
      <c r="K823" s="1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B824" s="37"/>
      <c r="J824" s="14"/>
      <c r="K824" s="1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B825" s="37"/>
      <c r="J825" s="14"/>
      <c r="K825" s="1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B826" s="37"/>
      <c r="J826" s="14"/>
      <c r="K826" s="1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B827" s="37"/>
      <c r="J827" s="14"/>
      <c r="K827" s="1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B828" s="37"/>
      <c r="J828" s="14"/>
      <c r="K828" s="1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B829" s="37"/>
      <c r="J829" s="14"/>
      <c r="K829" s="1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B830" s="37"/>
      <c r="J830" s="14"/>
      <c r="K830" s="1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B831" s="37"/>
      <c r="J831" s="14"/>
      <c r="K831" s="1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B832" s="37"/>
      <c r="J832" s="14"/>
      <c r="K832" s="1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B833" s="37"/>
      <c r="J833" s="14"/>
      <c r="K833" s="1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B834" s="37"/>
      <c r="J834" s="14"/>
      <c r="K834" s="1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B835" s="37"/>
      <c r="J835" s="14"/>
      <c r="K835" s="1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B836" s="37"/>
      <c r="J836" s="14"/>
      <c r="K836" s="1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B837" s="37"/>
      <c r="J837" s="14"/>
      <c r="K837" s="1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B838" s="37"/>
      <c r="J838" s="14"/>
      <c r="K838" s="1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B839" s="37"/>
      <c r="J839" s="14"/>
      <c r="K839" s="1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B840" s="37"/>
      <c r="J840" s="14"/>
      <c r="K840" s="1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B841" s="37"/>
      <c r="J841" s="14"/>
      <c r="K841" s="1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B842" s="37"/>
      <c r="J842" s="14"/>
      <c r="K842" s="1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B843" s="37"/>
      <c r="J843" s="14"/>
      <c r="K843" s="1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B844" s="37"/>
      <c r="J844" s="14"/>
      <c r="K844" s="1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B845" s="37"/>
      <c r="J845" s="14"/>
      <c r="K845" s="1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B846" s="37"/>
      <c r="J846" s="14"/>
      <c r="K846" s="1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B847" s="37"/>
      <c r="J847" s="14"/>
      <c r="K847" s="1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B848" s="37"/>
      <c r="J848" s="14"/>
      <c r="K848" s="1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B849" s="37"/>
      <c r="J849" s="14"/>
      <c r="K849" s="1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B850" s="37"/>
      <c r="J850" s="14"/>
      <c r="K850" s="1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B851" s="37"/>
      <c r="J851" s="14"/>
      <c r="K851" s="1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B852" s="37"/>
      <c r="J852" s="14"/>
      <c r="K852" s="1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B853" s="37"/>
      <c r="J853" s="14"/>
      <c r="K853" s="1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B854" s="37"/>
      <c r="J854" s="14"/>
      <c r="K854" s="1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B855" s="37"/>
      <c r="J855" s="14"/>
      <c r="K855" s="1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B856" s="37"/>
      <c r="J856" s="14"/>
      <c r="K856" s="1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B857" s="37"/>
      <c r="J857" s="14"/>
      <c r="K857" s="1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B858" s="37"/>
      <c r="J858" s="14"/>
      <c r="K858" s="1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B859" s="37"/>
      <c r="J859" s="14"/>
      <c r="K859" s="1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B860" s="37"/>
      <c r="J860" s="14"/>
      <c r="K860" s="1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B861" s="37"/>
      <c r="J861" s="14"/>
      <c r="K861" s="1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B862" s="37"/>
      <c r="J862" s="14"/>
      <c r="K862" s="1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B863" s="37"/>
      <c r="J863" s="14"/>
      <c r="K863" s="1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B864" s="37"/>
      <c r="J864" s="14"/>
      <c r="K864" s="1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B865" s="37"/>
      <c r="J865" s="14"/>
      <c r="K865" s="1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B866" s="37"/>
      <c r="J866" s="14"/>
      <c r="K866" s="1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B867" s="37"/>
      <c r="J867" s="14"/>
      <c r="K867" s="1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B868" s="37"/>
      <c r="J868" s="14"/>
      <c r="K868" s="1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B869" s="37"/>
      <c r="J869" s="14"/>
      <c r="K869" s="1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B870" s="37"/>
      <c r="J870" s="14"/>
      <c r="K870" s="1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B871" s="37"/>
      <c r="J871" s="14"/>
      <c r="K871" s="1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B872" s="37"/>
      <c r="J872" s="14"/>
      <c r="K872" s="1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B873" s="37"/>
      <c r="J873" s="14"/>
      <c r="K873" s="1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B874" s="37"/>
      <c r="J874" s="14"/>
      <c r="K874" s="1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B875" s="37"/>
      <c r="J875" s="14"/>
      <c r="K875" s="1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B876" s="37"/>
      <c r="J876" s="14"/>
      <c r="K876" s="1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B877" s="37"/>
      <c r="J877" s="14"/>
      <c r="K877" s="1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B878" s="37"/>
      <c r="J878" s="14"/>
      <c r="K878" s="1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B879" s="37"/>
      <c r="J879" s="14"/>
      <c r="K879" s="1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B880" s="37"/>
      <c r="J880" s="14"/>
      <c r="K880" s="1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B881" s="37"/>
      <c r="J881" s="14"/>
      <c r="K881" s="1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B882" s="37"/>
      <c r="J882" s="14"/>
      <c r="K882" s="1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B883" s="37"/>
      <c r="J883" s="14"/>
      <c r="K883" s="1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B884" s="37"/>
      <c r="J884" s="14"/>
      <c r="K884" s="1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B885" s="37"/>
      <c r="J885" s="14"/>
      <c r="K885" s="1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B886" s="37"/>
      <c r="J886" s="14"/>
      <c r="K886" s="1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B887" s="37"/>
      <c r="J887" s="14"/>
      <c r="K887" s="1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B888" s="37"/>
      <c r="J888" s="14"/>
      <c r="K888" s="1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B889" s="37"/>
      <c r="J889" s="14"/>
      <c r="K889" s="1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B890" s="37"/>
      <c r="J890" s="14"/>
      <c r="K890" s="1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B891" s="37"/>
      <c r="J891" s="14"/>
      <c r="K891" s="1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B892" s="37"/>
      <c r="J892" s="14"/>
      <c r="K892" s="1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B893" s="37"/>
      <c r="J893" s="14"/>
      <c r="K893" s="1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B894" s="37"/>
      <c r="J894" s="14"/>
      <c r="K894" s="1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B895" s="37"/>
      <c r="J895" s="14"/>
      <c r="K895" s="1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B896" s="37"/>
      <c r="J896" s="14"/>
      <c r="K896" s="1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B897" s="37"/>
      <c r="J897" s="14"/>
      <c r="K897" s="1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B898" s="37"/>
      <c r="J898" s="14"/>
      <c r="K898" s="1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B899" s="37"/>
      <c r="J899" s="14"/>
      <c r="K899" s="1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B900" s="37"/>
      <c r="J900" s="14"/>
      <c r="K900" s="1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B901" s="37"/>
      <c r="J901" s="14"/>
      <c r="K901" s="1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B902" s="37"/>
      <c r="J902" s="14"/>
      <c r="K902" s="1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B903" s="37"/>
      <c r="J903" s="14"/>
      <c r="K903" s="1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B904" s="37"/>
      <c r="J904" s="14"/>
      <c r="K904" s="1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B905" s="37"/>
      <c r="J905" s="14"/>
      <c r="K905" s="1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B906" s="37"/>
      <c r="J906" s="14"/>
      <c r="K906" s="1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B907" s="37"/>
      <c r="J907" s="14"/>
      <c r="K907" s="1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B908" s="37"/>
      <c r="J908" s="14"/>
      <c r="K908" s="1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B909" s="37"/>
      <c r="J909" s="14"/>
      <c r="K909" s="1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B910" s="37"/>
      <c r="J910" s="14"/>
      <c r="K910" s="1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B911" s="37"/>
      <c r="J911" s="14"/>
      <c r="K911" s="1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B912" s="37"/>
      <c r="J912" s="14"/>
      <c r="K912" s="1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B913" s="37"/>
      <c r="J913" s="14"/>
      <c r="K913" s="1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B914" s="37"/>
      <c r="J914" s="14"/>
      <c r="K914" s="1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B915" s="37"/>
      <c r="J915" s="14"/>
      <c r="K915" s="1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B916" s="37"/>
      <c r="J916" s="14"/>
      <c r="K916" s="1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B917" s="37"/>
      <c r="J917" s="14"/>
      <c r="K917" s="1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B918" s="37"/>
      <c r="J918" s="14"/>
      <c r="K918" s="1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B919" s="37"/>
      <c r="J919" s="14"/>
      <c r="K919" s="1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B920" s="37"/>
      <c r="J920" s="14"/>
      <c r="K920" s="1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B921" s="37"/>
      <c r="J921" s="14"/>
      <c r="K921" s="1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B922" s="37"/>
      <c r="J922" s="14"/>
      <c r="K922" s="1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B923" s="37"/>
      <c r="J923" s="14"/>
      <c r="K923" s="1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B924" s="37"/>
      <c r="J924" s="14"/>
      <c r="K924" s="1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B925" s="37"/>
      <c r="J925" s="14"/>
      <c r="K925" s="1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B926" s="37"/>
      <c r="J926" s="14"/>
      <c r="K926" s="1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B927" s="37"/>
      <c r="J927" s="14"/>
      <c r="K927" s="1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B928" s="37"/>
      <c r="J928" s="14"/>
      <c r="K928" s="1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B929" s="37"/>
      <c r="J929" s="14"/>
      <c r="K929" s="1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B930" s="37"/>
      <c r="J930" s="14"/>
      <c r="K930" s="1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B931" s="37"/>
      <c r="J931" s="14"/>
      <c r="K931" s="1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B932" s="37"/>
      <c r="J932" s="14"/>
      <c r="K932" s="1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B933" s="37"/>
      <c r="J933" s="14"/>
      <c r="K933" s="1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B934" s="37"/>
      <c r="J934" s="14"/>
      <c r="K934" s="1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B935" s="37"/>
      <c r="J935" s="14"/>
      <c r="K935" s="1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B936" s="37"/>
      <c r="J936" s="14"/>
      <c r="K936" s="1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B937" s="37"/>
      <c r="J937" s="14"/>
      <c r="K937" s="1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B938" s="37"/>
      <c r="J938" s="14"/>
      <c r="K938" s="1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B939" s="37"/>
      <c r="J939" s="14"/>
      <c r="K939" s="1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B940" s="37"/>
      <c r="J940" s="14"/>
      <c r="K940" s="1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B941" s="37"/>
      <c r="J941" s="14"/>
      <c r="K941" s="1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B942" s="37"/>
      <c r="J942" s="14"/>
      <c r="K942" s="1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B943" s="37"/>
      <c r="J943" s="14"/>
      <c r="K943" s="1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B944" s="37"/>
      <c r="J944" s="14"/>
      <c r="K944" s="1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B945" s="37"/>
      <c r="J945" s="14"/>
      <c r="K945" s="1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B946" s="37"/>
      <c r="J946" s="14"/>
      <c r="K946" s="1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B947" s="37"/>
      <c r="J947" s="14"/>
      <c r="K947" s="1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B948" s="37"/>
      <c r="J948" s="14"/>
      <c r="K948" s="1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B949" s="37"/>
      <c r="J949" s="14"/>
      <c r="K949" s="1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B950" s="37"/>
      <c r="J950" s="14"/>
      <c r="K950" s="1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B951" s="37"/>
      <c r="J951" s="14"/>
      <c r="K951" s="1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B952" s="37"/>
      <c r="J952" s="14"/>
      <c r="K952" s="1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B953" s="37"/>
      <c r="J953" s="14"/>
      <c r="K953" s="1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B954" s="37"/>
      <c r="J954" s="14"/>
      <c r="K954" s="1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B955" s="37"/>
      <c r="J955" s="14"/>
      <c r="K955" s="1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B956" s="37"/>
      <c r="J956" s="14"/>
      <c r="K956" s="1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B957" s="37"/>
      <c r="J957" s="14"/>
      <c r="K957" s="1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B958" s="37"/>
      <c r="J958" s="14"/>
      <c r="K958" s="1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B959" s="37"/>
      <c r="J959" s="14"/>
      <c r="K959" s="1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B960" s="37"/>
      <c r="J960" s="14"/>
      <c r="K960" s="1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B961" s="37"/>
      <c r="J961" s="14"/>
      <c r="K961" s="1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B962" s="37"/>
      <c r="J962" s="14"/>
      <c r="K962" s="1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B963" s="37"/>
      <c r="J963" s="14"/>
      <c r="K963" s="1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B964" s="37"/>
      <c r="J964" s="14"/>
      <c r="K964" s="1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B965" s="37"/>
      <c r="J965" s="14"/>
      <c r="K965" s="1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B966" s="37"/>
      <c r="J966" s="14"/>
      <c r="K966" s="1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B967" s="37"/>
      <c r="J967" s="14"/>
      <c r="K967" s="1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B968" s="37"/>
      <c r="J968" s="14"/>
      <c r="K968" s="1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B969" s="37"/>
      <c r="J969" s="14"/>
      <c r="K969" s="1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B970" s="37"/>
      <c r="J970" s="14"/>
      <c r="K970" s="1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B971" s="37"/>
      <c r="J971" s="14"/>
      <c r="K971" s="1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B972" s="37"/>
      <c r="J972" s="14"/>
      <c r="K972" s="1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B973" s="37"/>
      <c r="J973" s="14"/>
      <c r="K973" s="1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B974" s="37"/>
      <c r="J974" s="14"/>
      <c r="K974" s="1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B975" s="37"/>
      <c r="J975" s="14"/>
      <c r="K975" s="1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B976" s="37"/>
      <c r="J976" s="14"/>
      <c r="K976" s="1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B977" s="37"/>
      <c r="J977" s="14"/>
      <c r="K977" s="1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B978" s="37"/>
      <c r="J978" s="14"/>
      <c r="K978" s="1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B979" s="37"/>
      <c r="J979" s="14"/>
      <c r="K979" s="1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B980" s="37"/>
      <c r="J980" s="14"/>
      <c r="K980" s="1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B981" s="37"/>
      <c r="J981" s="14"/>
      <c r="K981" s="1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B982" s="37"/>
      <c r="J982" s="14"/>
      <c r="K982" s="1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B983" s="37"/>
      <c r="J983" s="14"/>
      <c r="K983" s="1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B984" s="37"/>
      <c r="J984" s="14"/>
      <c r="K984" s="1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B985" s="37"/>
      <c r="J985" s="14"/>
      <c r="K985" s="1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B986" s="37"/>
      <c r="J986" s="14"/>
      <c r="K986" s="1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B987" s="37"/>
      <c r="J987" s="14"/>
      <c r="K987" s="1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B988" s="37"/>
      <c r="J988" s="14"/>
      <c r="K988" s="1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B989" s="37"/>
      <c r="J989" s="14"/>
      <c r="K989" s="1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B990" s="37"/>
      <c r="J990" s="14"/>
      <c r="K990" s="1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B991" s="37"/>
      <c r="J991" s="14"/>
      <c r="K991" s="1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B992" s="37"/>
      <c r="J992" s="14"/>
      <c r="K992" s="1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B993" s="37"/>
      <c r="J993" s="14"/>
      <c r="K993" s="1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B994" s="37"/>
      <c r="J994" s="14"/>
      <c r="K994" s="1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B995" s="37"/>
      <c r="J995" s="14"/>
      <c r="K995" s="1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B996" s="37"/>
      <c r="J996" s="14"/>
      <c r="K996" s="1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B997" s="37"/>
      <c r="J997" s="14"/>
      <c r="K997" s="1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B998" s="37"/>
      <c r="J998" s="14"/>
      <c r="K998" s="1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B999" s="37"/>
      <c r="J999" s="14"/>
      <c r="K999" s="1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B1000" s="37"/>
      <c r="J1000" s="14"/>
      <c r="K1000" s="1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:C1"/>
    <mergeCell ref="A4:A8"/>
    <mergeCell ref="J4:J8"/>
    <mergeCell ref="A9:A19"/>
    <mergeCell ref="J9:J19"/>
    <mergeCell ref="A20:A28"/>
    <mergeCell ref="J20:J28"/>
    <mergeCell ref="C35:E3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2019-03-18T09:09:16Z</dcterms:created>
  <dc:creator>David Rubiato</dc:creator>
</cp:coreProperties>
</file>