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l\Documents\WEAP Areas\BearRiverFeb2017_V10.2\Results_comparions\"/>
    </mc:Choice>
  </mc:AlternateContent>
  <bookViews>
    <workbookView xWindow="0" yWindow="0" windowWidth="28800" windowHeight="13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5" i="1"/>
  <c r="G6" i="1"/>
  <c r="G7" i="1"/>
  <c r="G8" i="1"/>
  <c r="G9" i="1"/>
  <c r="G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3" i="1"/>
</calcChain>
</file>

<file path=xl/sharedStrings.xml><?xml version="1.0" encoding="utf-8"?>
<sst xmlns="http://schemas.openxmlformats.org/spreadsheetml/2006/main" count="9" uniqueCount="6">
  <si>
    <t>difference</t>
  </si>
  <si>
    <t>2015_V9</t>
  </si>
  <si>
    <t>2017_V10.2</t>
  </si>
  <si>
    <t>Year</t>
  </si>
  <si>
    <t>Unmet demad (thousand AF)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</si>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</sst>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zoomScale="115" zoomScaleNormal="115" workbookViewId="0">
      <selection activeCell="G43" sqref="G3:G43"/>
    </sheetView>
  </sheetViews>
  <sheetFormatPr defaultRowHeight="15" x14ac:dyDescent="0.25"/>
  <cols>
    <col min="1" max="1" width="11" bestFit="1" customWidth="1"/>
    <col min="2" max="2" width="27" bestFit="1" customWidth="1"/>
    <col min="5" max="5" width="27" bestFit="1" customWidth="1"/>
    <col min="6" max="6" width="27" style="2" bestFit="1" customWidth="1"/>
    <col min="7" max="7" width="13.28515625" bestFit="1" customWidth="1"/>
  </cols>
  <sheetData>
    <row r="1" spans="1:7" x14ac:dyDescent="0.25">
      <c r="A1" t="s">
        <v>2</v>
      </c>
      <c r="D1" t="s">
        <v>1</v>
      </c>
      <c r="F1" s="2" t="s">
        <v>0</v>
      </c>
      <c r="G1" t="s">
        <v>5</v>
      </c>
    </row>
    <row r="2" spans="1:7" x14ac:dyDescent="0.25">
      <c r="A2" t="s">
        <v>3</v>
      </c>
      <c r="B2" t="s">
        <v>4</v>
      </c>
      <c r="D2" t="s">
        <v>3</v>
      </c>
      <c r="E2" t="s">
        <v>4</v>
      </c>
      <c r="F2" t="s">
        <v>4</v>
      </c>
    </row>
    <row r="3" spans="1:7" x14ac:dyDescent="0.25">
      <c r="A3">
        <v>1966</v>
      </c>
      <c r="B3">
        <v>42192.107627026577</v>
      </c>
      <c r="D3">
        <v>1966</v>
      </c>
      <c r="E3">
        <v>42100.398222268348</v>
      </c>
      <c r="F3" s="2">
        <f>B3-E3</f>
        <v>91.709404758228629</v>
      </c>
      <c r="G3">
        <f>IF(F3&lt;&gt;0,F3/B3*100,0)</f>
        <v>0.21736151597101838</v>
      </c>
    </row>
    <row r="4" spans="1:7" x14ac:dyDescent="0.25">
      <c r="A4">
        <v>1967</v>
      </c>
      <c r="B4">
        <v>65294.627809728881</v>
      </c>
      <c r="D4">
        <v>1967</v>
      </c>
      <c r="E4">
        <v>66981.290363377819</v>
      </c>
      <c r="F4" s="2">
        <f t="shared" ref="F4:F44" si="0">B4-E4</f>
        <v>-1686.6625536489373</v>
      </c>
      <c r="G4">
        <f t="shared" ref="G4:G9" si="1">IF(F4&lt;&gt;0,F4/B4*100,0)</f>
        <v>-2.5831567009830252</v>
      </c>
    </row>
    <row r="5" spans="1:7" x14ac:dyDescent="0.25">
      <c r="A5">
        <v>1968</v>
      </c>
      <c r="B5">
        <v>50557.375381237827</v>
      </c>
      <c r="D5">
        <v>1968</v>
      </c>
      <c r="E5">
        <v>53679.305008099022</v>
      </c>
      <c r="F5" s="2">
        <f t="shared" si="0"/>
        <v>-3121.9296268611943</v>
      </c>
      <c r="G5">
        <f t="shared" si="1"/>
        <v>-6.1750231362282362</v>
      </c>
    </row>
    <row r="6" spans="1:7" x14ac:dyDescent="0.25">
      <c r="A6">
        <v>1969</v>
      </c>
      <c r="B6">
        <v>90416.501335244466</v>
      </c>
      <c r="D6">
        <v>1969</v>
      </c>
      <c r="E6">
        <v>92883.492341193472</v>
      </c>
      <c r="F6" s="2">
        <f t="shared" si="0"/>
        <v>-2466.9910059490066</v>
      </c>
      <c r="G6">
        <f t="shared" si="1"/>
        <v>-2.7284743044877922</v>
      </c>
    </row>
    <row r="7" spans="1:7" x14ac:dyDescent="0.25">
      <c r="A7">
        <v>1970</v>
      </c>
      <c r="B7">
        <v>0</v>
      </c>
      <c r="D7">
        <v>1970</v>
      </c>
      <c r="E7">
        <v>0</v>
      </c>
      <c r="F7" s="2">
        <f t="shared" si="0"/>
        <v>0</v>
      </c>
      <c r="G7">
        <f t="shared" si="1"/>
        <v>0</v>
      </c>
    </row>
    <row r="8" spans="1:7" x14ac:dyDescent="0.25">
      <c r="A8">
        <v>1971</v>
      </c>
      <c r="B8">
        <v>0</v>
      </c>
      <c r="D8">
        <v>1971</v>
      </c>
      <c r="E8">
        <v>0</v>
      </c>
      <c r="F8" s="2">
        <f t="shared" si="0"/>
        <v>0</v>
      </c>
      <c r="G8">
        <f t="shared" si="1"/>
        <v>0</v>
      </c>
    </row>
    <row r="9" spans="1:7" x14ac:dyDescent="0.25">
      <c r="A9">
        <v>1972</v>
      </c>
      <c r="B9">
        <v>12130.864171507976</v>
      </c>
      <c r="D9">
        <v>1972</v>
      </c>
      <c r="E9">
        <v>14280.964213502913</v>
      </c>
      <c r="F9" s="2">
        <f t="shared" si="0"/>
        <v>-2150.1000419949378</v>
      </c>
      <c r="G9">
        <f t="shared" si="1"/>
        <v>-17.724211660410184</v>
      </c>
    </row>
    <row r="10" spans="1:7" x14ac:dyDescent="0.25">
      <c r="A10">
        <v>1973</v>
      </c>
      <c r="B10">
        <v>0</v>
      </c>
      <c r="D10">
        <v>1973</v>
      </c>
      <c r="E10">
        <v>2200.5104249595856</v>
      </c>
      <c r="F10" s="2">
        <f t="shared" si="0"/>
        <v>-2200.5104249595856</v>
      </c>
      <c r="G10">
        <f>IF(F10&lt;&gt;0,F10/E10*100,0)</f>
        <v>-100</v>
      </c>
    </row>
    <row r="11" spans="1:7" x14ac:dyDescent="0.25">
      <c r="A11">
        <v>1974</v>
      </c>
      <c r="B11">
        <v>0</v>
      </c>
      <c r="D11">
        <v>1974</v>
      </c>
      <c r="E11">
        <v>0</v>
      </c>
      <c r="F11" s="2">
        <f t="shared" si="0"/>
        <v>0</v>
      </c>
      <c r="G11">
        <f t="shared" ref="G11:G23" si="2">IF(F11&lt;&gt;0,F11/B11*100,0)</f>
        <v>0</v>
      </c>
    </row>
    <row r="12" spans="1:7" x14ac:dyDescent="0.25">
      <c r="A12">
        <v>1975</v>
      </c>
      <c r="B12">
        <v>911.64240742872619</v>
      </c>
      <c r="D12">
        <v>1975</v>
      </c>
      <c r="E12">
        <v>3680.9711856354611</v>
      </c>
      <c r="F12" s="2">
        <f t="shared" si="0"/>
        <v>-2769.328778206735</v>
      </c>
      <c r="G12">
        <f t="shared" si="2"/>
        <v>-303.77358003974228</v>
      </c>
    </row>
    <row r="13" spans="1:7" x14ac:dyDescent="0.25">
      <c r="A13">
        <v>1976</v>
      </c>
      <c r="B13">
        <v>47102.002704538856</v>
      </c>
      <c r="D13">
        <v>1976</v>
      </c>
      <c r="E13">
        <v>51570.841730969732</v>
      </c>
      <c r="F13" s="2">
        <f t="shared" si="0"/>
        <v>-4468.8390264308764</v>
      </c>
      <c r="G13">
        <f t="shared" si="2"/>
        <v>-9.4875775335137682</v>
      </c>
    </row>
    <row r="14" spans="1:7" x14ac:dyDescent="0.25">
      <c r="A14">
        <v>1977</v>
      </c>
      <c r="B14">
        <v>128878.69705435506</v>
      </c>
      <c r="D14">
        <v>1977</v>
      </c>
      <c r="E14">
        <v>130765.82155232097</v>
      </c>
      <c r="F14" s="2">
        <f t="shared" si="0"/>
        <v>-1887.1244979659095</v>
      </c>
      <c r="G14">
        <f t="shared" si="2"/>
        <v>-1.4642641034538144</v>
      </c>
    </row>
    <row r="15" spans="1:7" x14ac:dyDescent="0.25">
      <c r="A15">
        <v>1978</v>
      </c>
      <c r="B15">
        <v>59291.882654144938</v>
      </c>
      <c r="D15">
        <v>1978</v>
      </c>
      <c r="E15">
        <v>64383.05885290583</v>
      </c>
      <c r="F15" s="2">
        <f t="shared" si="0"/>
        <v>-5091.1761987608916</v>
      </c>
      <c r="G15">
        <f t="shared" si="2"/>
        <v>-8.5866327241760825</v>
      </c>
    </row>
    <row r="16" spans="1:7" x14ac:dyDescent="0.25">
      <c r="A16">
        <v>1979</v>
      </c>
      <c r="B16">
        <v>1843.8080166552897</v>
      </c>
      <c r="D16">
        <v>1979</v>
      </c>
      <c r="E16">
        <v>4607.0079660667934</v>
      </c>
      <c r="F16" s="2">
        <f t="shared" si="0"/>
        <v>-2763.1999494115034</v>
      </c>
      <c r="G16">
        <f t="shared" si="2"/>
        <v>-149.8637561205538</v>
      </c>
    </row>
    <row r="17" spans="1:7" x14ac:dyDescent="0.25">
      <c r="A17">
        <v>1980</v>
      </c>
      <c r="B17">
        <v>17868.01753085979</v>
      </c>
      <c r="D17">
        <v>1980</v>
      </c>
      <c r="E17">
        <v>24959.75620236047</v>
      </c>
      <c r="F17" s="2">
        <f t="shared" si="0"/>
        <v>-7091.7386715006796</v>
      </c>
      <c r="G17">
        <f t="shared" si="2"/>
        <v>-39.689566339704797</v>
      </c>
    </row>
    <row r="18" spans="1:7" x14ac:dyDescent="0.25">
      <c r="A18">
        <v>1981</v>
      </c>
      <c r="B18">
        <v>40207.072012400662</v>
      </c>
      <c r="D18">
        <v>1981</v>
      </c>
      <c r="E18">
        <v>41010.912036008624</v>
      </c>
      <c r="F18" s="2">
        <f t="shared" si="0"/>
        <v>-803.84002360796148</v>
      </c>
      <c r="G18">
        <f t="shared" si="2"/>
        <v>-1.9992503392439052</v>
      </c>
    </row>
    <row r="19" spans="1:7" x14ac:dyDescent="0.25">
      <c r="A19">
        <v>1982</v>
      </c>
      <c r="B19">
        <v>0</v>
      </c>
      <c r="D19">
        <v>1982</v>
      </c>
      <c r="E19">
        <v>0</v>
      </c>
      <c r="F19" s="2">
        <f t="shared" si="0"/>
        <v>0</v>
      </c>
      <c r="G19">
        <f t="shared" si="2"/>
        <v>0</v>
      </c>
    </row>
    <row r="20" spans="1:7" x14ac:dyDescent="0.25">
      <c r="A20">
        <v>1983</v>
      </c>
      <c r="B20">
        <v>0</v>
      </c>
      <c r="D20">
        <v>1983</v>
      </c>
      <c r="E20">
        <v>0</v>
      </c>
      <c r="F20" s="2">
        <f t="shared" si="0"/>
        <v>0</v>
      </c>
      <c r="G20">
        <f t="shared" si="2"/>
        <v>0</v>
      </c>
    </row>
    <row r="21" spans="1:7" x14ac:dyDescent="0.25">
      <c r="A21">
        <v>1984</v>
      </c>
      <c r="B21">
        <v>0</v>
      </c>
      <c r="D21">
        <v>1984</v>
      </c>
      <c r="E21">
        <v>0</v>
      </c>
      <c r="F21" s="2">
        <f t="shared" si="0"/>
        <v>0</v>
      </c>
      <c r="G21">
        <f t="shared" si="2"/>
        <v>0</v>
      </c>
    </row>
    <row r="22" spans="1:7" x14ac:dyDescent="0.25">
      <c r="A22">
        <v>1985</v>
      </c>
      <c r="B22">
        <v>0</v>
      </c>
      <c r="D22">
        <v>1985</v>
      </c>
      <c r="E22">
        <v>0</v>
      </c>
      <c r="F22" s="2">
        <f t="shared" si="0"/>
        <v>0</v>
      </c>
      <c r="G22">
        <f t="shared" si="2"/>
        <v>0</v>
      </c>
    </row>
    <row r="23" spans="1:7" x14ac:dyDescent="0.25">
      <c r="A23">
        <v>1986</v>
      </c>
      <c r="B23">
        <v>0</v>
      </c>
      <c r="D23">
        <v>1986</v>
      </c>
      <c r="E23">
        <v>0</v>
      </c>
      <c r="F23" s="2">
        <f t="shared" si="0"/>
        <v>0</v>
      </c>
      <c r="G23">
        <f t="shared" si="2"/>
        <v>0</v>
      </c>
    </row>
    <row r="24" spans="1:7" x14ac:dyDescent="0.25">
      <c r="A24">
        <v>1987</v>
      </c>
      <c r="B24">
        <v>0</v>
      </c>
      <c r="D24">
        <v>1987</v>
      </c>
      <c r="E24">
        <v>1891.0459171678224</v>
      </c>
      <c r="F24" s="2">
        <f t="shared" si="0"/>
        <v>-1891.0459171678224</v>
      </c>
      <c r="G24">
        <f>IF(F24&lt;&gt;0,F24/E24*100,0)</f>
        <v>-100</v>
      </c>
    </row>
    <row r="25" spans="1:7" x14ac:dyDescent="0.25">
      <c r="A25">
        <v>1988</v>
      </c>
      <c r="B25">
        <v>129039.03372728585</v>
      </c>
      <c r="D25">
        <v>1988</v>
      </c>
      <c r="E25">
        <v>130245.20025423965</v>
      </c>
      <c r="F25" s="2">
        <f t="shared" si="0"/>
        <v>-1206.1665269538062</v>
      </c>
      <c r="G25">
        <f>IF(F25&lt;&gt;0,F25/B25*100,0)</f>
        <v>-0.93472997442227213</v>
      </c>
    </row>
    <row r="26" spans="1:7" x14ac:dyDescent="0.25">
      <c r="A26">
        <v>1989</v>
      </c>
      <c r="B26">
        <v>84749.343160256904</v>
      </c>
      <c r="D26">
        <v>1989</v>
      </c>
      <c r="E26">
        <v>89276.09044963769</v>
      </c>
      <c r="F26" s="2">
        <f t="shared" si="0"/>
        <v>-4526.7472893807862</v>
      </c>
      <c r="G26">
        <f t="shared" ref="G26:G31" si="3">IF(F26&lt;&gt;0,F26/B26*100,0)</f>
        <v>-5.3413361338045142</v>
      </c>
    </row>
    <row r="27" spans="1:7" x14ac:dyDescent="0.25">
      <c r="A27">
        <v>1990</v>
      </c>
      <c r="B27">
        <v>150159.70285743932</v>
      </c>
      <c r="D27">
        <v>1990</v>
      </c>
      <c r="E27">
        <v>145873.37002080292</v>
      </c>
      <c r="F27" s="2">
        <f t="shared" si="0"/>
        <v>4286.3328366364003</v>
      </c>
      <c r="G27">
        <f t="shared" si="3"/>
        <v>2.8545160619462715</v>
      </c>
    </row>
    <row r="28" spans="1:7" x14ac:dyDescent="0.25">
      <c r="A28">
        <v>1991</v>
      </c>
      <c r="B28">
        <v>111040.0106365557</v>
      </c>
      <c r="D28">
        <v>1991</v>
      </c>
      <c r="E28">
        <v>112598.25639936375</v>
      </c>
      <c r="F28" s="2">
        <f t="shared" si="0"/>
        <v>-1558.2457628080447</v>
      </c>
      <c r="G28">
        <f t="shared" si="3"/>
        <v>-1.4033191764618325</v>
      </c>
    </row>
    <row r="29" spans="1:7" x14ac:dyDescent="0.25">
      <c r="A29">
        <v>1992</v>
      </c>
      <c r="B29">
        <v>185759.89426679918</v>
      </c>
      <c r="D29">
        <v>1992</v>
      </c>
      <c r="E29">
        <v>188445.83633972771</v>
      </c>
      <c r="F29" s="2">
        <f t="shared" si="0"/>
        <v>-2685.9420729285339</v>
      </c>
      <c r="G29">
        <f t="shared" si="3"/>
        <v>-1.4459214049028406</v>
      </c>
    </row>
    <row r="30" spans="1:7" x14ac:dyDescent="0.25">
      <c r="A30">
        <v>1993</v>
      </c>
      <c r="B30">
        <v>42177.37956451736</v>
      </c>
      <c r="D30">
        <v>1993</v>
      </c>
      <c r="E30">
        <v>46620.540551057893</v>
      </c>
      <c r="F30" s="2">
        <f t="shared" si="0"/>
        <v>-4443.1609865405335</v>
      </c>
      <c r="G30">
        <f t="shared" si="3"/>
        <v>-10.534464284923095</v>
      </c>
    </row>
    <row r="31" spans="1:7" x14ac:dyDescent="0.25">
      <c r="A31">
        <v>1994</v>
      </c>
      <c r="B31">
        <v>158121.64612049467</v>
      </c>
      <c r="D31">
        <v>1994</v>
      </c>
      <c r="E31">
        <v>161399.5592152946</v>
      </c>
      <c r="F31" s="2">
        <f t="shared" si="0"/>
        <v>-3277.9130947999365</v>
      </c>
      <c r="G31">
        <f t="shared" si="3"/>
        <v>-2.0730324881022568</v>
      </c>
    </row>
    <row r="32" spans="1:7" x14ac:dyDescent="0.25">
      <c r="A32">
        <v>1995</v>
      </c>
      <c r="B32">
        <v>87719.616013853461</v>
      </c>
      <c r="D32">
        <v>1995</v>
      </c>
      <c r="E32">
        <v>90636.044465991406</v>
      </c>
      <c r="F32" s="2">
        <f t="shared" si="0"/>
        <v>-2916.428452137945</v>
      </c>
      <c r="G32">
        <f>IF(F32&lt;&gt;0,F32/B32*100,0)</f>
        <v>-3.3247163914595297</v>
      </c>
    </row>
    <row r="33" spans="1:7" x14ac:dyDescent="0.25">
      <c r="A33">
        <v>1996</v>
      </c>
      <c r="B33">
        <v>0</v>
      </c>
      <c r="D33">
        <v>1996</v>
      </c>
      <c r="E33">
        <v>0</v>
      </c>
      <c r="F33" s="2">
        <f t="shared" si="0"/>
        <v>0</v>
      </c>
      <c r="G33">
        <f t="shared" ref="G33:G44" si="4">IF(F33&lt;&gt;0,F33/B33*100,0)</f>
        <v>0</v>
      </c>
    </row>
    <row r="34" spans="1:7" x14ac:dyDescent="0.25">
      <c r="A34">
        <v>1997</v>
      </c>
      <c r="B34">
        <v>0</v>
      </c>
      <c r="D34">
        <v>1997</v>
      </c>
      <c r="E34">
        <v>0</v>
      </c>
      <c r="F34" s="2">
        <f t="shared" si="0"/>
        <v>0</v>
      </c>
      <c r="G34">
        <f t="shared" si="4"/>
        <v>0</v>
      </c>
    </row>
    <row r="35" spans="1:7" x14ac:dyDescent="0.25">
      <c r="A35">
        <v>1998</v>
      </c>
      <c r="B35">
        <v>0</v>
      </c>
      <c r="D35">
        <v>1998</v>
      </c>
      <c r="E35">
        <v>0</v>
      </c>
      <c r="F35" s="2">
        <f t="shared" si="0"/>
        <v>0</v>
      </c>
      <c r="G35">
        <f t="shared" si="4"/>
        <v>0</v>
      </c>
    </row>
    <row r="36" spans="1:7" x14ac:dyDescent="0.25">
      <c r="A36">
        <v>1999</v>
      </c>
      <c r="B36">
        <v>0</v>
      </c>
      <c r="D36">
        <v>1999</v>
      </c>
      <c r="E36">
        <v>0</v>
      </c>
      <c r="F36" s="2">
        <f t="shared" si="0"/>
        <v>0</v>
      </c>
      <c r="G36">
        <f t="shared" si="4"/>
        <v>0</v>
      </c>
    </row>
    <row r="37" spans="1:7" x14ac:dyDescent="0.25">
      <c r="A37">
        <v>2000</v>
      </c>
      <c r="B37">
        <v>79597.828829281658</v>
      </c>
      <c r="D37">
        <v>2000</v>
      </c>
      <c r="E37">
        <v>83478.317721701664</v>
      </c>
      <c r="F37" s="2">
        <f t="shared" si="0"/>
        <v>-3880.4888924200059</v>
      </c>
      <c r="G37">
        <f t="shared" si="4"/>
        <v>-4.8751190195686478</v>
      </c>
    </row>
    <row r="38" spans="1:7" x14ac:dyDescent="0.25">
      <c r="A38">
        <v>2001</v>
      </c>
      <c r="B38">
        <v>175672.24061640134</v>
      </c>
      <c r="D38">
        <v>2001</v>
      </c>
      <c r="E38">
        <v>177931.06790370675</v>
      </c>
      <c r="F38" s="2">
        <f t="shared" si="0"/>
        <v>-2258.8272873054084</v>
      </c>
      <c r="G38">
        <f t="shared" si="4"/>
        <v>-1.2858191364666391</v>
      </c>
    </row>
    <row r="39" spans="1:7" x14ac:dyDescent="0.25">
      <c r="A39">
        <v>2002</v>
      </c>
      <c r="B39">
        <v>144925.83312930391</v>
      </c>
      <c r="D39">
        <v>2002</v>
      </c>
      <c r="E39">
        <v>143452.07453371838</v>
      </c>
      <c r="F39" s="2">
        <f t="shared" si="0"/>
        <v>1473.758595585532</v>
      </c>
      <c r="G39">
        <f t="shared" si="4"/>
        <v>1.0169053810238466</v>
      </c>
    </row>
    <row r="40" spans="1:7" x14ac:dyDescent="0.25">
      <c r="A40">
        <v>2003</v>
      </c>
      <c r="B40">
        <v>208655.4828526075</v>
      </c>
      <c r="D40">
        <v>2003</v>
      </c>
      <c r="E40">
        <v>209888.9316585082</v>
      </c>
      <c r="F40" s="2">
        <f t="shared" si="0"/>
        <v>-1233.4488059006981</v>
      </c>
      <c r="G40">
        <f t="shared" si="4"/>
        <v>-0.5911413345279769</v>
      </c>
    </row>
    <row r="41" spans="1:7" x14ac:dyDescent="0.25">
      <c r="A41">
        <v>2004</v>
      </c>
      <c r="B41">
        <v>138963.80522780228</v>
      </c>
      <c r="D41">
        <v>2004</v>
      </c>
      <c r="E41">
        <v>141327.00023186393</v>
      </c>
      <c r="F41" s="2">
        <f t="shared" si="0"/>
        <v>-2363.1950040616503</v>
      </c>
      <c r="G41">
        <f t="shared" si="4"/>
        <v>-1.7005831124066322</v>
      </c>
    </row>
    <row r="42" spans="1:7" x14ac:dyDescent="0.25">
      <c r="A42">
        <v>2005</v>
      </c>
      <c r="B42">
        <v>78737.724912078163</v>
      </c>
      <c r="D42">
        <v>2005</v>
      </c>
      <c r="E42">
        <v>82782.538050818708</v>
      </c>
      <c r="F42" s="2">
        <f t="shared" si="0"/>
        <v>-4044.8131387405447</v>
      </c>
      <c r="G42">
        <f t="shared" si="4"/>
        <v>-5.1370713889144648</v>
      </c>
    </row>
    <row r="43" spans="1:7" x14ac:dyDescent="0.25">
      <c r="A43">
        <v>2006</v>
      </c>
      <c r="B43">
        <v>60498.394382731167</v>
      </c>
      <c r="D43">
        <v>2006</v>
      </c>
      <c r="E43">
        <v>63872.942126435577</v>
      </c>
      <c r="F43" s="2">
        <f t="shared" si="0"/>
        <v>-3374.5477437044101</v>
      </c>
      <c r="G43">
        <f t="shared" si="4"/>
        <v>-5.5779128985738016</v>
      </c>
    </row>
    <row r="44" spans="1:7" x14ac:dyDescent="0.25">
      <c r="A44" s="1"/>
      <c r="D44" s="1"/>
    </row>
    <row r="46" spans="1:7" x14ac:dyDescent="0.25">
      <c r="A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Engineering, U. of Utah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M Abdallah</dc:creator>
  <cp:lastModifiedBy>Adel M Abdallah</cp:lastModifiedBy>
  <dcterms:created xsi:type="dcterms:W3CDTF">2017-02-13T18:03:12Z</dcterms:created>
  <dcterms:modified xsi:type="dcterms:W3CDTF">2017-02-13T18:30:10Z</dcterms:modified>
</cp:coreProperties>
</file>