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90" yWindow="-165" windowWidth="17115" windowHeight="9720"/>
  </bookViews>
  <sheets>
    <sheet name="Data" sheetId="1" r:id="rId1"/>
    <sheet name="Wyoming" sheetId="4" r:id="rId2"/>
    <sheet name="Idaho" sheetId="5" r:id="rId3"/>
    <sheet name="Regulation" sheetId="6" r:id="rId4"/>
    <sheet name="Sheet2" sheetId="2" r:id="rId5"/>
    <sheet name="Sheet3" sheetId="3" r:id="rId6"/>
  </sheets>
  <definedNames>
    <definedName name="_xlnm.Print_Area" localSheetId="0">Data!$B$3:$EY$94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Y92" i="1"/>
  <c r="EY88"/>
  <c r="EY87"/>
  <c r="EY76"/>
  <c r="EY75"/>
  <c r="EY74"/>
  <c r="EY73"/>
  <c r="EY72"/>
  <c r="EY71"/>
  <c r="EY70"/>
  <c r="EY69"/>
  <c r="EY68"/>
  <c r="EY67"/>
  <c r="EY66"/>
  <c r="EY65"/>
  <c r="EY64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6"/>
  <c r="EY25"/>
  <c r="EY24"/>
  <c r="EY23"/>
  <c r="EY22"/>
  <c r="EY21"/>
  <c r="EY20"/>
  <c r="EY19"/>
  <c r="EY18"/>
  <c r="EY17"/>
  <c r="EY15"/>
  <c r="EY14"/>
  <c r="EY13"/>
  <c r="EY12"/>
  <c r="EY11"/>
  <c r="EY10"/>
  <c r="EY9"/>
  <c r="EY8"/>
  <c r="B77"/>
  <c r="C77"/>
  <c r="D77"/>
  <c r="E77"/>
  <c r="F77"/>
  <c r="G77"/>
  <c r="H77"/>
  <c r="I77"/>
  <c r="J77"/>
  <c r="K77"/>
  <c r="L77"/>
  <c r="L86" s="1"/>
  <c r="L89" s="1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B61"/>
  <c r="C61"/>
  <c r="C83" s="1"/>
  <c r="D61"/>
  <c r="E61"/>
  <c r="E83" s="1"/>
  <c r="F61"/>
  <c r="G61"/>
  <c r="H61"/>
  <c r="I61"/>
  <c r="J61"/>
  <c r="K61"/>
  <c r="K83" s="1"/>
  <c r="L61"/>
  <c r="M61"/>
  <c r="M83" s="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X83" s="1"/>
  <c r="BY61"/>
  <c r="BZ61"/>
  <c r="BZ83" s="1"/>
  <c r="CA61"/>
  <c r="CB61"/>
  <c r="CB83" s="1"/>
  <c r="CC61"/>
  <c r="CD61"/>
  <c r="CD83" s="1"/>
  <c r="CE61"/>
  <c r="CF61"/>
  <c r="CF83" s="1"/>
  <c r="CG61"/>
  <c r="CH61"/>
  <c r="CH83" s="1"/>
  <c r="CI61"/>
  <c r="CJ61"/>
  <c r="CJ83" s="1"/>
  <c r="CK61"/>
  <c r="CL61"/>
  <c r="CL83" s="1"/>
  <c r="CM61"/>
  <c r="CN61"/>
  <c r="CN83" s="1"/>
  <c r="CO61"/>
  <c r="CP61"/>
  <c r="CP83" s="1"/>
  <c r="CQ61"/>
  <c r="CR61"/>
  <c r="CR83" s="1"/>
  <c r="CS61"/>
  <c r="CT61"/>
  <c r="CT83" s="1"/>
  <c r="CU61"/>
  <c r="CV61"/>
  <c r="CV83" s="1"/>
  <c r="CW61"/>
  <c r="CX61"/>
  <c r="CX83" s="1"/>
  <c r="CY61"/>
  <c r="CZ61"/>
  <c r="CZ83" s="1"/>
  <c r="DA61"/>
  <c r="DB61"/>
  <c r="DC61"/>
  <c r="DC83" s="1"/>
  <c r="DD61"/>
  <c r="DD83" s="1"/>
  <c r="DE61"/>
  <c r="DF61"/>
  <c r="DF83" s="1"/>
  <c r="DG61"/>
  <c r="DG83" s="1"/>
  <c r="DH61"/>
  <c r="DI61"/>
  <c r="DI83" s="1"/>
  <c r="DJ61"/>
  <c r="DJ83" s="1"/>
  <c r="DK61"/>
  <c r="DK83" s="1"/>
  <c r="DL61"/>
  <c r="DM61"/>
  <c r="DM83" s="1"/>
  <c r="DN61"/>
  <c r="DN83" s="1"/>
  <c r="DO61"/>
  <c r="DO83" s="1"/>
  <c r="DP61"/>
  <c r="DQ61"/>
  <c r="DQ83" s="1"/>
  <c r="DR61"/>
  <c r="DR83" s="1"/>
  <c r="DS61"/>
  <c r="DS83" s="1"/>
  <c r="DT61"/>
  <c r="DU61"/>
  <c r="DU83" s="1"/>
  <c r="DV61"/>
  <c r="DV83" s="1"/>
  <c r="DW61"/>
  <c r="DW83" s="1"/>
  <c r="DX61"/>
  <c r="DY61"/>
  <c r="DY83" s="1"/>
  <c r="DZ61"/>
  <c r="DZ83" s="1"/>
  <c r="EA61"/>
  <c r="EA83" s="1"/>
  <c r="EB61"/>
  <c r="EC61"/>
  <c r="EC83" s="1"/>
  <c r="ED61"/>
  <c r="ED83" s="1"/>
  <c r="EE61"/>
  <c r="EE83" s="1"/>
  <c r="EF61"/>
  <c r="EG61"/>
  <c r="EG83" s="1"/>
  <c r="EH61"/>
  <c r="EH83" s="1"/>
  <c r="EI61"/>
  <c r="EI83" s="1"/>
  <c r="EJ61"/>
  <c r="EK61"/>
  <c r="EK83" s="1"/>
  <c r="EL61"/>
  <c r="EL83" s="1"/>
  <c r="EM61"/>
  <c r="EM83" s="1"/>
  <c r="EN61"/>
  <c r="EO61"/>
  <c r="EO83" s="1"/>
  <c r="EP61"/>
  <c r="EP83" s="1"/>
  <c r="EQ61"/>
  <c r="EQ83" s="1"/>
  <c r="ER61"/>
  <c r="ES61"/>
  <c r="ET61"/>
  <c r="EU61"/>
  <c r="EV61"/>
  <c r="EW61"/>
  <c r="EX61"/>
  <c r="B103"/>
  <c r="B105"/>
  <c r="B108" s="1"/>
  <c r="B109"/>
  <c r="B112"/>
  <c r="B113"/>
  <c r="B115"/>
  <c r="EX103"/>
  <c r="EX115" s="1"/>
  <c r="EW103"/>
  <c r="EW115" s="1"/>
  <c r="EV103"/>
  <c r="EV115" s="1"/>
  <c r="EU103"/>
  <c r="EU115" s="1"/>
  <c r="ET103"/>
  <c r="ET115" s="1"/>
  <c r="ES103"/>
  <c r="ES115" s="1"/>
  <c r="ER103"/>
  <c r="ER115" s="1"/>
  <c r="EQ103"/>
  <c r="EQ115" s="1"/>
  <c r="EP103"/>
  <c r="EP115" s="1"/>
  <c r="EO103"/>
  <c r="EO115" s="1"/>
  <c r="EN103"/>
  <c r="EN115" s="1"/>
  <c r="EM103"/>
  <c r="EM115" s="1"/>
  <c r="EL103"/>
  <c r="EL115" s="1"/>
  <c r="EK103"/>
  <c r="EK115" s="1"/>
  <c r="EJ103"/>
  <c r="EJ115" s="1"/>
  <c r="EI103"/>
  <c r="EI115" s="1"/>
  <c r="EH103"/>
  <c r="EH115" s="1"/>
  <c r="EG103"/>
  <c r="EG115" s="1"/>
  <c r="EF103"/>
  <c r="EF115" s="1"/>
  <c r="EE103"/>
  <c r="EE115" s="1"/>
  <c r="ED103"/>
  <c r="ED115" s="1"/>
  <c r="EC103"/>
  <c r="EC115" s="1"/>
  <c r="EB103"/>
  <c r="EB115" s="1"/>
  <c r="EA103"/>
  <c r="EA115" s="1"/>
  <c r="DZ103"/>
  <c r="DZ115" s="1"/>
  <c r="DY103"/>
  <c r="DY115" s="1"/>
  <c r="DX103"/>
  <c r="DX115" s="1"/>
  <c r="DW103"/>
  <c r="DW115" s="1"/>
  <c r="DV103"/>
  <c r="DV115" s="1"/>
  <c r="DU103"/>
  <c r="DU115" s="1"/>
  <c r="DT103"/>
  <c r="DT115" s="1"/>
  <c r="DS103"/>
  <c r="DS115" s="1"/>
  <c r="DR103"/>
  <c r="DR115" s="1"/>
  <c r="DQ103"/>
  <c r="DQ115" s="1"/>
  <c r="DP103"/>
  <c r="DP115" s="1"/>
  <c r="DO103"/>
  <c r="DO115" s="1"/>
  <c r="DN103"/>
  <c r="DN115" s="1"/>
  <c r="DM103"/>
  <c r="DM115" s="1"/>
  <c r="DL103"/>
  <c r="DL115" s="1"/>
  <c r="DK103"/>
  <c r="DK115" s="1"/>
  <c r="DJ103"/>
  <c r="DJ115" s="1"/>
  <c r="DI103"/>
  <c r="DI115" s="1"/>
  <c r="DH103"/>
  <c r="DH115" s="1"/>
  <c r="DG103"/>
  <c r="DG115" s="1"/>
  <c r="DF103"/>
  <c r="DF115" s="1"/>
  <c r="DE103"/>
  <c r="DE115" s="1"/>
  <c r="DD103"/>
  <c r="DD115" s="1"/>
  <c r="DC103"/>
  <c r="DC115" s="1"/>
  <c r="DB103"/>
  <c r="DB115" s="1"/>
  <c r="DA103"/>
  <c r="DA115" s="1"/>
  <c r="CZ103"/>
  <c r="CZ115" s="1"/>
  <c r="CY103"/>
  <c r="CY115" s="1"/>
  <c r="CX103"/>
  <c r="CX115" s="1"/>
  <c r="CW103"/>
  <c r="CW115" s="1"/>
  <c r="CV103"/>
  <c r="CV115" s="1"/>
  <c r="CU103"/>
  <c r="CU115" s="1"/>
  <c r="CT103"/>
  <c r="CT115" s="1"/>
  <c r="CS103"/>
  <c r="CS115" s="1"/>
  <c r="CR103"/>
  <c r="CR115" s="1"/>
  <c r="CQ103"/>
  <c r="CQ115" s="1"/>
  <c r="CP103"/>
  <c r="CP115" s="1"/>
  <c r="CO103"/>
  <c r="CO115" s="1"/>
  <c r="CN103"/>
  <c r="CN115" s="1"/>
  <c r="CM103"/>
  <c r="CM115" s="1"/>
  <c r="CL103"/>
  <c r="CL115" s="1"/>
  <c r="CK103"/>
  <c r="CK115" s="1"/>
  <c r="CJ103"/>
  <c r="CJ115" s="1"/>
  <c r="CI103"/>
  <c r="CI115" s="1"/>
  <c r="CH103"/>
  <c r="CH115" s="1"/>
  <c r="CG103"/>
  <c r="CG115" s="1"/>
  <c r="CF103"/>
  <c r="CF115" s="1"/>
  <c r="CE103"/>
  <c r="CE115" s="1"/>
  <c r="CD103"/>
  <c r="CD115" s="1"/>
  <c r="CC103"/>
  <c r="CC115" s="1"/>
  <c r="CB103"/>
  <c r="CB115" s="1"/>
  <c r="CA103"/>
  <c r="CA115" s="1"/>
  <c r="BZ103"/>
  <c r="BZ115" s="1"/>
  <c r="BY103"/>
  <c r="BY115" s="1"/>
  <c r="BX103"/>
  <c r="BX115" s="1"/>
  <c r="BW103"/>
  <c r="BW115" s="1"/>
  <c r="BV103"/>
  <c r="BV115" s="1"/>
  <c r="BU103"/>
  <c r="BU115" s="1"/>
  <c r="BT103"/>
  <c r="BT115" s="1"/>
  <c r="BS103"/>
  <c r="BS115" s="1"/>
  <c r="BR103"/>
  <c r="BR115" s="1"/>
  <c r="BQ103"/>
  <c r="BQ115" s="1"/>
  <c r="BP103"/>
  <c r="BP115" s="1"/>
  <c r="BO103"/>
  <c r="BO115" s="1"/>
  <c r="BN103"/>
  <c r="BN115" s="1"/>
  <c r="BM103"/>
  <c r="BM115" s="1"/>
  <c r="BL103"/>
  <c r="BL115" s="1"/>
  <c r="BK103"/>
  <c r="BK115" s="1"/>
  <c r="BJ103"/>
  <c r="BJ115" s="1"/>
  <c r="BI103"/>
  <c r="BI115" s="1"/>
  <c r="BH103"/>
  <c r="BH115" s="1"/>
  <c r="BG103"/>
  <c r="BG115" s="1"/>
  <c r="BF103"/>
  <c r="BF115" s="1"/>
  <c r="BE103"/>
  <c r="BE115" s="1"/>
  <c r="BD103"/>
  <c r="BD115" s="1"/>
  <c r="BC103"/>
  <c r="BC115" s="1"/>
  <c r="BB103"/>
  <c r="BB115" s="1"/>
  <c r="BA103"/>
  <c r="BA115" s="1"/>
  <c r="AZ103"/>
  <c r="AZ115" s="1"/>
  <c r="AY103"/>
  <c r="AY115" s="1"/>
  <c r="AX103"/>
  <c r="AX115" s="1"/>
  <c r="AW103"/>
  <c r="AW115" s="1"/>
  <c r="AV103"/>
  <c r="AV115" s="1"/>
  <c r="AU103"/>
  <c r="AU115" s="1"/>
  <c r="AT103"/>
  <c r="AT115" s="1"/>
  <c r="AS103"/>
  <c r="AS115" s="1"/>
  <c r="AR103"/>
  <c r="AR115" s="1"/>
  <c r="AQ103"/>
  <c r="AQ115" s="1"/>
  <c r="AP103"/>
  <c r="AP115" s="1"/>
  <c r="AO103"/>
  <c r="AO115" s="1"/>
  <c r="AN103"/>
  <c r="AN115" s="1"/>
  <c r="AM103"/>
  <c r="AM115" s="1"/>
  <c r="AL103"/>
  <c r="AL115" s="1"/>
  <c r="AK103"/>
  <c r="AK115" s="1"/>
  <c r="AJ103"/>
  <c r="AJ115" s="1"/>
  <c r="AI103"/>
  <c r="AI115" s="1"/>
  <c r="AH103"/>
  <c r="AH115" s="1"/>
  <c r="AG103"/>
  <c r="AG115" s="1"/>
  <c r="AF103"/>
  <c r="AF115" s="1"/>
  <c r="AE103"/>
  <c r="AE115" s="1"/>
  <c r="AD103"/>
  <c r="AD115" s="1"/>
  <c r="AC103"/>
  <c r="AC115" s="1"/>
  <c r="AB103"/>
  <c r="AB115" s="1"/>
  <c r="AA103"/>
  <c r="AA115" s="1"/>
  <c r="Z103"/>
  <c r="Z115" s="1"/>
  <c r="Y103"/>
  <c r="Y115" s="1"/>
  <c r="X103"/>
  <c r="X115" s="1"/>
  <c r="W103"/>
  <c r="W115" s="1"/>
  <c r="V103"/>
  <c r="V115" s="1"/>
  <c r="U103"/>
  <c r="U115" s="1"/>
  <c r="T103"/>
  <c r="T115" s="1"/>
  <c r="S103"/>
  <c r="S115" s="1"/>
  <c r="R103"/>
  <c r="R115" s="1"/>
  <c r="Q103"/>
  <c r="Q115" s="1"/>
  <c r="P103"/>
  <c r="P115" s="1"/>
  <c r="O103"/>
  <c r="O115" s="1"/>
  <c r="N103"/>
  <c r="N115" s="1"/>
  <c r="M103"/>
  <c r="M115" s="1"/>
  <c r="L103"/>
  <c r="L115" s="1"/>
  <c r="K103"/>
  <c r="K115" s="1"/>
  <c r="J103"/>
  <c r="J115" s="1"/>
  <c r="I103"/>
  <c r="I115" s="1"/>
  <c r="H103"/>
  <c r="H115" s="1"/>
  <c r="G103"/>
  <c r="G115" s="1"/>
  <c r="F103"/>
  <c r="F115" s="1"/>
  <c r="E103"/>
  <c r="E115" s="1"/>
  <c r="D103"/>
  <c r="D115" s="1"/>
  <c r="C103"/>
  <c r="C115" s="1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EX105"/>
  <c r="EX109" s="1"/>
  <c r="EW105"/>
  <c r="EW109" s="1"/>
  <c r="EV105"/>
  <c r="EV109" s="1"/>
  <c r="EU105"/>
  <c r="EU109" s="1"/>
  <c r="ET105"/>
  <c r="ET109" s="1"/>
  <c r="ES105"/>
  <c r="ES109" s="1"/>
  <c r="ER105"/>
  <c r="ER109" s="1"/>
  <c r="EQ105"/>
  <c r="EQ109" s="1"/>
  <c r="EP105"/>
  <c r="EP109" s="1"/>
  <c r="EO105"/>
  <c r="EO109" s="1"/>
  <c r="EN105"/>
  <c r="EN109" s="1"/>
  <c r="EM105"/>
  <c r="EM109" s="1"/>
  <c r="EL105"/>
  <c r="EL109" s="1"/>
  <c r="EK105"/>
  <c r="EK109" s="1"/>
  <c r="EJ105"/>
  <c r="EJ109" s="1"/>
  <c r="EI105"/>
  <c r="EI109" s="1"/>
  <c r="EH105"/>
  <c r="EH109" s="1"/>
  <c r="EG105"/>
  <c r="EG109" s="1"/>
  <c r="EF105"/>
  <c r="EF109" s="1"/>
  <c r="EE105"/>
  <c r="EE109" s="1"/>
  <c r="ED105"/>
  <c r="ED109" s="1"/>
  <c r="EC105"/>
  <c r="EC109" s="1"/>
  <c r="EB105"/>
  <c r="EB109" s="1"/>
  <c r="EA105"/>
  <c r="EA109" s="1"/>
  <c r="DZ105"/>
  <c r="DZ109" s="1"/>
  <c r="DY105"/>
  <c r="DY109" s="1"/>
  <c r="DX105"/>
  <c r="DX109" s="1"/>
  <c r="DW105"/>
  <c r="DW109" s="1"/>
  <c r="DV105"/>
  <c r="DV109" s="1"/>
  <c r="DU105"/>
  <c r="DU109" s="1"/>
  <c r="DT105"/>
  <c r="DT109" s="1"/>
  <c r="DS105"/>
  <c r="DS109" s="1"/>
  <c r="DR105"/>
  <c r="DR109" s="1"/>
  <c r="DQ105"/>
  <c r="DQ109" s="1"/>
  <c r="DP105"/>
  <c r="DP109" s="1"/>
  <c r="DO105"/>
  <c r="DO109" s="1"/>
  <c r="DN105"/>
  <c r="DN109" s="1"/>
  <c r="DM105"/>
  <c r="DM109" s="1"/>
  <c r="DL105"/>
  <c r="DL109" s="1"/>
  <c r="DK105"/>
  <c r="DK109" s="1"/>
  <c r="DJ105"/>
  <c r="DJ109" s="1"/>
  <c r="DI105"/>
  <c r="DI109" s="1"/>
  <c r="DH105"/>
  <c r="DH109" s="1"/>
  <c r="DG105"/>
  <c r="DG109" s="1"/>
  <c r="DF105"/>
  <c r="DF109" s="1"/>
  <c r="DE105"/>
  <c r="DE109" s="1"/>
  <c r="DD105"/>
  <c r="DD109" s="1"/>
  <c r="DC105"/>
  <c r="DC109" s="1"/>
  <c r="DB105"/>
  <c r="DB109" s="1"/>
  <c r="DA105"/>
  <c r="DA109" s="1"/>
  <c r="CZ105"/>
  <c r="CZ109" s="1"/>
  <c r="CY105"/>
  <c r="CY109" s="1"/>
  <c r="CX105"/>
  <c r="CX109" s="1"/>
  <c r="CW105"/>
  <c r="CW109" s="1"/>
  <c r="CV105"/>
  <c r="CV109" s="1"/>
  <c r="CU105"/>
  <c r="CU109" s="1"/>
  <c r="CT105"/>
  <c r="CT109" s="1"/>
  <c r="CS105"/>
  <c r="CS109" s="1"/>
  <c r="CR105"/>
  <c r="CR109" s="1"/>
  <c r="CQ105"/>
  <c r="CQ109" s="1"/>
  <c r="CP105"/>
  <c r="CP109" s="1"/>
  <c r="CO105"/>
  <c r="CO109" s="1"/>
  <c r="CN105"/>
  <c r="CN109" s="1"/>
  <c r="CM105"/>
  <c r="CM109" s="1"/>
  <c r="CL105"/>
  <c r="CL109" s="1"/>
  <c r="CK105"/>
  <c r="CK109" s="1"/>
  <c r="CJ105"/>
  <c r="CJ109" s="1"/>
  <c r="CI105"/>
  <c r="CI109" s="1"/>
  <c r="CH105"/>
  <c r="CH109" s="1"/>
  <c r="CG105"/>
  <c r="CG109" s="1"/>
  <c r="CF105"/>
  <c r="CF109" s="1"/>
  <c r="CE105"/>
  <c r="CE109" s="1"/>
  <c r="CD105"/>
  <c r="CD109" s="1"/>
  <c r="CC105"/>
  <c r="CC109" s="1"/>
  <c r="CB105"/>
  <c r="CB109" s="1"/>
  <c r="CA105"/>
  <c r="CA109" s="1"/>
  <c r="BZ105"/>
  <c r="BZ109" s="1"/>
  <c r="BY105"/>
  <c r="BY109" s="1"/>
  <c r="BX105"/>
  <c r="BX109" s="1"/>
  <c r="BW105"/>
  <c r="BW109" s="1"/>
  <c r="BV105"/>
  <c r="BV109" s="1"/>
  <c r="BU105"/>
  <c r="BU109" s="1"/>
  <c r="BT105"/>
  <c r="BT109" s="1"/>
  <c r="BS105"/>
  <c r="BS109" s="1"/>
  <c r="BR105"/>
  <c r="BR109" s="1"/>
  <c r="BQ105"/>
  <c r="BQ109" s="1"/>
  <c r="BP105"/>
  <c r="BP109" s="1"/>
  <c r="BO105"/>
  <c r="BO109" s="1"/>
  <c r="BN105"/>
  <c r="BN109" s="1"/>
  <c r="BM105"/>
  <c r="BM109" s="1"/>
  <c r="BL105"/>
  <c r="BL109" s="1"/>
  <c r="BK105"/>
  <c r="BK109" s="1"/>
  <c r="BJ105"/>
  <c r="BJ109" s="1"/>
  <c r="BI105"/>
  <c r="BI109" s="1"/>
  <c r="BH105"/>
  <c r="BH109" s="1"/>
  <c r="BG105"/>
  <c r="BG109" s="1"/>
  <c r="BF105"/>
  <c r="BF109" s="1"/>
  <c r="BE105"/>
  <c r="BE109" s="1"/>
  <c r="BD105"/>
  <c r="BD109" s="1"/>
  <c r="BC105"/>
  <c r="BC109" s="1"/>
  <c r="BB105"/>
  <c r="BB109" s="1"/>
  <c r="BA105"/>
  <c r="BA109" s="1"/>
  <c r="AZ105"/>
  <c r="AZ109" s="1"/>
  <c r="AY105"/>
  <c r="AY109" s="1"/>
  <c r="AX105"/>
  <c r="AX109" s="1"/>
  <c r="AW105"/>
  <c r="AW109" s="1"/>
  <c r="AV105"/>
  <c r="AV109" s="1"/>
  <c r="AU105"/>
  <c r="AU109" s="1"/>
  <c r="AT105"/>
  <c r="AT109" s="1"/>
  <c r="AS105"/>
  <c r="AS109" s="1"/>
  <c r="AR105"/>
  <c r="AR109" s="1"/>
  <c r="AQ105"/>
  <c r="AQ109" s="1"/>
  <c r="AP105"/>
  <c r="AP109" s="1"/>
  <c r="AO105"/>
  <c r="AO109" s="1"/>
  <c r="AN105"/>
  <c r="AN109" s="1"/>
  <c r="AM105"/>
  <c r="AM109" s="1"/>
  <c r="AL105"/>
  <c r="AL109"/>
  <c r="AK105"/>
  <c r="AK109"/>
  <c r="AJ105"/>
  <c r="AJ109"/>
  <c r="AI105"/>
  <c r="AI109"/>
  <c r="AH105"/>
  <c r="AH109"/>
  <c r="AG105"/>
  <c r="AG109"/>
  <c r="AF105"/>
  <c r="AF109"/>
  <c r="AE105"/>
  <c r="AE109"/>
  <c r="AD105"/>
  <c r="AD109"/>
  <c r="AC105"/>
  <c r="AC109"/>
  <c r="AB105"/>
  <c r="AB109"/>
  <c r="AA105"/>
  <c r="AA109"/>
  <c r="Z105"/>
  <c r="Z109"/>
  <c r="Y105"/>
  <c r="Y109"/>
  <c r="X105"/>
  <c r="X109"/>
  <c r="W105"/>
  <c r="W109"/>
  <c r="V105"/>
  <c r="V109"/>
  <c r="U105"/>
  <c r="U109"/>
  <c r="T105"/>
  <c r="T109"/>
  <c r="S105"/>
  <c r="S109"/>
  <c r="R105"/>
  <c r="R109"/>
  <c r="Q105"/>
  <c r="Q109"/>
  <c r="P105"/>
  <c r="P109"/>
  <c r="O105"/>
  <c r="O109"/>
  <c r="N105"/>
  <c r="N109"/>
  <c r="M105"/>
  <c r="M109"/>
  <c r="L105"/>
  <c r="L109"/>
  <c r="K105"/>
  <c r="K109"/>
  <c r="J105"/>
  <c r="J109"/>
  <c r="I105"/>
  <c r="I109"/>
  <c r="H105"/>
  <c r="H109"/>
  <c r="G105"/>
  <c r="G109"/>
  <c r="F105"/>
  <c r="F109"/>
  <c r="E105"/>
  <c r="E109"/>
  <c r="D105"/>
  <c r="D109"/>
  <c r="C105"/>
  <c r="C109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EX83"/>
  <c r="EX86"/>
  <c r="EX89" s="1"/>
  <c r="EW83"/>
  <c r="EW86"/>
  <c r="EW89" s="1"/>
  <c r="EV83"/>
  <c r="EV86"/>
  <c r="EV89" s="1"/>
  <c r="EU83"/>
  <c r="EU86"/>
  <c r="EU89" s="1"/>
  <c r="ET83"/>
  <c r="ET86"/>
  <c r="ET89" s="1"/>
  <c r="ES83"/>
  <c r="ES86"/>
  <c r="ES89" s="1"/>
  <c r="ER83"/>
  <c r="ER86"/>
  <c r="ER89" s="1"/>
  <c r="EQ86"/>
  <c r="EQ89" s="1"/>
  <c r="EP86"/>
  <c r="EP89" s="1"/>
  <c r="EO86"/>
  <c r="EO89" s="1"/>
  <c r="EN83"/>
  <c r="EN86"/>
  <c r="EN89" s="1"/>
  <c r="EM86"/>
  <c r="EM89" s="1"/>
  <c r="EL86"/>
  <c r="EL89" s="1"/>
  <c r="EK86"/>
  <c r="EK89" s="1"/>
  <c r="EJ83"/>
  <c r="EJ86"/>
  <c r="EJ89" s="1"/>
  <c r="EI86"/>
  <c r="EI89" s="1"/>
  <c r="EH86"/>
  <c r="EH89" s="1"/>
  <c r="EG86"/>
  <c r="EG89" s="1"/>
  <c r="EF83"/>
  <c r="EF86"/>
  <c r="EF89" s="1"/>
  <c r="EE86"/>
  <c r="EE89" s="1"/>
  <c r="ED86"/>
  <c r="ED89" s="1"/>
  <c r="EC86"/>
  <c r="EC89" s="1"/>
  <c r="EB83"/>
  <c r="EB86"/>
  <c r="EB89" s="1"/>
  <c r="EA86"/>
  <c r="EA89" s="1"/>
  <c r="DZ86"/>
  <c r="DZ89" s="1"/>
  <c r="DY86"/>
  <c r="DY89" s="1"/>
  <c r="DX83"/>
  <c r="DX86"/>
  <c r="DX89" s="1"/>
  <c r="DW86"/>
  <c r="DW89" s="1"/>
  <c r="DV86"/>
  <c r="DV89" s="1"/>
  <c r="DU86"/>
  <c r="DU89" s="1"/>
  <c r="DT83"/>
  <c r="DT86"/>
  <c r="DT89" s="1"/>
  <c r="DS86"/>
  <c r="DS89" s="1"/>
  <c r="DR86"/>
  <c r="DR89" s="1"/>
  <c r="DQ86"/>
  <c r="DQ89" s="1"/>
  <c r="DP83"/>
  <c r="DP86"/>
  <c r="DP89" s="1"/>
  <c r="DO86"/>
  <c r="DO89" s="1"/>
  <c r="DN86"/>
  <c r="DN89" s="1"/>
  <c r="DM86"/>
  <c r="DM89" s="1"/>
  <c r="DL83"/>
  <c r="DL86"/>
  <c r="DL89" s="1"/>
  <c r="DK86"/>
  <c r="DK89" s="1"/>
  <c r="DJ86"/>
  <c r="DJ89" s="1"/>
  <c r="DI86"/>
  <c r="DI89" s="1"/>
  <c r="DH83"/>
  <c r="DH86"/>
  <c r="DH89" s="1"/>
  <c r="DG86"/>
  <c r="DG89" s="1"/>
  <c r="DF86"/>
  <c r="DF89" s="1"/>
  <c r="DE83"/>
  <c r="DE86"/>
  <c r="DE89" s="1"/>
  <c r="DE81" s="1"/>
  <c r="DE90" s="1"/>
  <c r="DD86"/>
  <c r="DD89" s="1"/>
  <c r="DC86"/>
  <c r="DC89" s="1"/>
  <c r="DB83"/>
  <c r="DB86"/>
  <c r="DB89" s="1"/>
  <c r="DA83"/>
  <c r="DA86"/>
  <c r="DA89" s="1"/>
  <c r="CZ86"/>
  <c r="CZ89" s="1"/>
  <c r="CY83"/>
  <c r="CY86"/>
  <c r="CY89" s="1"/>
  <c r="CY81" s="1"/>
  <c r="CY90" s="1"/>
  <c r="CX86"/>
  <c r="CX89" s="1"/>
  <c r="CW83"/>
  <c r="CW86"/>
  <c r="CW89" s="1"/>
  <c r="CV86"/>
  <c r="CV89" s="1"/>
  <c r="CU83"/>
  <c r="CU86"/>
  <c r="CU89" s="1"/>
  <c r="CU81" s="1"/>
  <c r="CU90" s="1"/>
  <c r="CT86"/>
  <c r="CT89" s="1"/>
  <c r="CS83"/>
  <c r="CS86"/>
  <c r="CS89" s="1"/>
  <c r="CR86"/>
  <c r="CR89" s="1"/>
  <c r="CQ83"/>
  <c r="CQ86"/>
  <c r="CQ89" s="1"/>
  <c r="CQ81" s="1"/>
  <c r="CQ90" s="1"/>
  <c r="CP86"/>
  <c r="CP89" s="1"/>
  <c r="CO83"/>
  <c r="CO86"/>
  <c r="CO89" s="1"/>
  <c r="CN86"/>
  <c r="CN89" s="1"/>
  <c r="CM83"/>
  <c r="CM86"/>
  <c r="CM89" s="1"/>
  <c r="CM81" s="1"/>
  <c r="CM90" s="1"/>
  <c r="CL86"/>
  <c r="CL89" s="1"/>
  <c r="CK83"/>
  <c r="CK86"/>
  <c r="CK89" s="1"/>
  <c r="CJ86"/>
  <c r="CJ89" s="1"/>
  <c r="CI83"/>
  <c r="CI86"/>
  <c r="CI89" s="1"/>
  <c r="CI81" s="1"/>
  <c r="CI90" s="1"/>
  <c r="CH86"/>
  <c r="CH89" s="1"/>
  <c r="CG83"/>
  <c r="CG86"/>
  <c r="CG89" s="1"/>
  <c r="CF86"/>
  <c r="CF89" s="1"/>
  <c r="CE83"/>
  <c r="CE86"/>
  <c r="CE89" s="1"/>
  <c r="CE81" s="1"/>
  <c r="CE90" s="1"/>
  <c r="CD86"/>
  <c r="CD89" s="1"/>
  <c r="CC83"/>
  <c r="CC86"/>
  <c r="CC89" s="1"/>
  <c r="CB86"/>
  <c r="CB89" s="1"/>
  <c r="CA83"/>
  <c r="CA86"/>
  <c r="CA89" s="1"/>
  <c r="CA81" s="1"/>
  <c r="BZ86"/>
  <c r="BZ89" s="1"/>
  <c r="BY83"/>
  <c r="BY86"/>
  <c r="BY89" s="1"/>
  <c r="BX86"/>
  <c r="BX89" s="1"/>
  <c r="BW83"/>
  <c r="BW86"/>
  <c r="BW89" s="1"/>
  <c r="BW81" s="1"/>
  <c r="BV83"/>
  <c r="BV86"/>
  <c r="BV89" s="1"/>
  <c r="BV81" s="1"/>
  <c r="BU83"/>
  <c r="BU86"/>
  <c r="BU89" s="1"/>
  <c r="BT83"/>
  <c r="BT86"/>
  <c r="BT89" s="1"/>
  <c r="BS83"/>
  <c r="BS86"/>
  <c r="BS89" s="1"/>
  <c r="BS81" s="1"/>
  <c r="BR83"/>
  <c r="BR86"/>
  <c r="BR89" s="1"/>
  <c r="BR81" s="1"/>
  <c r="BQ83"/>
  <c r="BQ86"/>
  <c r="BQ89" s="1"/>
  <c r="BP83"/>
  <c r="BP86"/>
  <c r="BP89" s="1"/>
  <c r="BO83"/>
  <c r="BO86"/>
  <c r="BO89" s="1"/>
  <c r="BO81" s="1"/>
  <c r="BN83"/>
  <c r="BN86"/>
  <c r="BN89" s="1"/>
  <c r="BN81" s="1"/>
  <c r="BM83"/>
  <c r="BM86"/>
  <c r="BM89" s="1"/>
  <c r="BL83"/>
  <c r="BL86"/>
  <c r="BL89" s="1"/>
  <c r="BK83"/>
  <c r="BK86"/>
  <c r="BK89" s="1"/>
  <c r="BK81" s="1"/>
  <c r="BJ83"/>
  <c r="BJ86"/>
  <c r="BJ89" s="1"/>
  <c r="BJ81" s="1"/>
  <c r="BI83"/>
  <c r="BI86"/>
  <c r="BI89" s="1"/>
  <c r="BH83"/>
  <c r="BH86"/>
  <c r="BH89" s="1"/>
  <c r="BG83"/>
  <c r="BG86"/>
  <c r="BG89" s="1"/>
  <c r="BG81" s="1"/>
  <c r="BF83"/>
  <c r="BF86"/>
  <c r="BF89" s="1"/>
  <c r="BF81" s="1"/>
  <c r="BE83"/>
  <c r="BE86"/>
  <c r="BE89" s="1"/>
  <c r="BD83"/>
  <c r="BD86"/>
  <c r="BD89" s="1"/>
  <c r="BC83"/>
  <c r="BC86"/>
  <c r="BC89" s="1"/>
  <c r="BC81" s="1"/>
  <c r="BB83"/>
  <c r="BB86"/>
  <c r="BB89" s="1"/>
  <c r="BB81" s="1"/>
  <c r="BA83"/>
  <c r="BA86"/>
  <c r="BA89" s="1"/>
  <c r="AZ83"/>
  <c r="AZ86"/>
  <c r="AZ89" s="1"/>
  <c r="AY83"/>
  <c r="AY86"/>
  <c r="AY89" s="1"/>
  <c r="AY81" s="1"/>
  <c r="AX83"/>
  <c r="AX86"/>
  <c r="AX89" s="1"/>
  <c r="AX81" s="1"/>
  <c r="AW83"/>
  <c r="AW86"/>
  <c r="AW89" s="1"/>
  <c r="AV83"/>
  <c r="AV86"/>
  <c r="AV89" s="1"/>
  <c r="AU83"/>
  <c r="AU86"/>
  <c r="AU89" s="1"/>
  <c r="AU81" s="1"/>
  <c r="AT83"/>
  <c r="AT86"/>
  <c r="AT89" s="1"/>
  <c r="AT81" s="1"/>
  <c r="AS83"/>
  <c r="AS86"/>
  <c r="AS89" s="1"/>
  <c r="AR83"/>
  <c r="AR86"/>
  <c r="AR89" s="1"/>
  <c r="AQ83"/>
  <c r="AQ86"/>
  <c r="AQ89" s="1"/>
  <c r="AQ81" s="1"/>
  <c r="AP83"/>
  <c r="AP86"/>
  <c r="AP89" s="1"/>
  <c r="AP81" s="1"/>
  <c r="AO83"/>
  <c r="AO86"/>
  <c r="AO89" s="1"/>
  <c r="AN83"/>
  <c r="AN86"/>
  <c r="AN89" s="1"/>
  <c r="AM83"/>
  <c r="AM86"/>
  <c r="AM89" s="1"/>
  <c r="AM81" s="1"/>
  <c r="AL83"/>
  <c r="AL86"/>
  <c r="AL89" s="1"/>
  <c r="AL81" s="1"/>
  <c r="AK83"/>
  <c r="AK86"/>
  <c r="AK89" s="1"/>
  <c r="AJ83"/>
  <c r="AJ86"/>
  <c r="AJ89" s="1"/>
  <c r="AI83"/>
  <c r="AI86"/>
  <c r="AI89" s="1"/>
  <c r="AI81" s="1"/>
  <c r="AH83"/>
  <c r="AH86"/>
  <c r="AH89" s="1"/>
  <c r="AH81" s="1"/>
  <c r="AG83"/>
  <c r="AG86"/>
  <c r="AG89" s="1"/>
  <c r="AF83"/>
  <c r="AF86"/>
  <c r="AF89" s="1"/>
  <c r="AE83"/>
  <c r="AE86"/>
  <c r="AE89" s="1"/>
  <c r="AE81" s="1"/>
  <c r="AD83"/>
  <c r="AD86"/>
  <c r="AD89" s="1"/>
  <c r="AD81" s="1"/>
  <c r="AC83"/>
  <c r="AC86"/>
  <c r="AC89" s="1"/>
  <c r="AB83"/>
  <c r="AB86"/>
  <c r="AB89" s="1"/>
  <c r="AA83"/>
  <c r="AA86"/>
  <c r="AA89" s="1"/>
  <c r="AA81" s="1"/>
  <c r="Z83"/>
  <c r="Z86"/>
  <c r="Z89" s="1"/>
  <c r="Z81" s="1"/>
  <c r="Y83"/>
  <c r="Y86"/>
  <c r="Y89" s="1"/>
  <c r="X83"/>
  <c r="X86"/>
  <c r="X89" s="1"/>
  <c r="W83"/>
  <c r="W86"/>
  <c r="W89" s="1"/>
  <c r="W81" s="1"/>
  <c r="V83"/>
  <c r="V86"/>
  <c r="V89" s="1"/>
  <c r="V81" s="1"/>
  <c r="U83"/>
  <c r="U86"/>
  <c r="U89" s="1"/>
  <c r="T83"/>
  <c r="T86"/>
  <c r="T89" s="1"/>
  <c r="S83"/>
  <c r="S86"/>
  <c r="S89" s="1"/>
  <c r="S81" s="1"/>
  <c r="R83"/>
  <c r="R86"/>
  <c r="R89" s="1"/>
  <c r="Q83"/>
  <c r="Q86"/>
  <c r="Q89" s="1"/>
  <c r="Q81" s="1"/>
  <c r="P83"/>
  <c r="P86"/>
  <c r="P89" s="1"/>
  <c r="P81" s="1"/>
  <c r="O83"/>
  <c r="O86"/>
  <c r="O89" s="1"/>
  <c r="N83"/>
  <c r="N86"/>
  <c r="N89" s="1"/>
  <c r="M86"/>
  <c r="M89" s="1"/>
  <c r="L83"/>
  <c r="K86"/>
  <c r="K89" s="1"/>
  <c r="J83"/>
  <c r="J86"/>
  <c r="J89" s="1"/>
  <c r="I83"/>
  <c r="I86"/>
  <c r="I89" s="1"/>
  <c r="H83"/>
  <c r="H86"/>
  <c r="H89" s="1"/>
  <c r="G83"/>
  <c r="G86"/>
  <c r="G89" s="1"/>
  <c r="F83"/>
  <c r="F86"/>
  <c r="F89" s="1"/>
  <c r="E86"/>
  <c r="E89" s="1"/>
  <c r="D83"/>
  <c r="D86"/>
  <c r="D89" s="1"/>
  <c r="C86"/>
  <c r="C89" s="1"/>
  <c r="B83"/>
  <c r="B86"/>
  <c r="B89" s="1"/>
  <c r="EY61"/>
  <c r="BZ81" l="1"/>
  <c r="CH81"/>
  <c r="CH90" s="1"/>
  <c r="CP81"/>
  <c r="CP90" s="1"/>
  <c r="CX81"/>
  <c r="CX90" s="1"/>
  <c r="DN81"/>
  <c r="DN84" s="1"/>
  <c r="DR81"/>
  <c r="DR84" s="1"/>
  <c r="DZ81"/>
  <c r="DZ84" s="1"/>
  <c r="ED81"/>
  <c r="ED84" s="1"/>
  <c r="CD81"/>
  <c r="CD90" s="1"/>
  <c r="CL81"/>
  <c r="CL90" s="1"/>
  <c r="CT81"/>
  <c r="CT90" s="1"/>
  <c r="DJ81"/>
  <c r="DJ84" s="1"/>
  <c r="DV81"/>
  <c r="DV84" s="1"/>
  <c r="DV90"/>
  <c r="CI84"/>
  <c r="ES81"/>
  <c r="EV81"/>
  <c r="EW81"/>
  <c r="EW90" s="1"/>
  <c r="AM108"/>
  <c r="EH81"/>
  <c r="EH84" s="1"/>
  <c r="EL81"/>
  <c r="H81"/>
  <c r="EY77"/>
  <c r="D81"/>
  <c r="L81"/>
  <c r="EP81"/>
  <c r="EP84" s="1"/>
  <c r="CD84"/>
  <c r="CL84"/>
  <c r="EY86"/>
  <c r="I81"/>
  <c r="DN90"/>
  <c r="CY84"/>
  <c r="G81"/>
  <c r="O81"/>
  <c r="R81"/>
  <c r="DC81"/>
  <c r="DC84" s="1"/>
  <c r="M81"/>
  <c r="K81"/>
  <c r="E81"/>
  <c r="C81"/>
  <c r="EP90"/>
  <c r="EH90"/>
  <c r="DR90"/>
  <c r="EY83"/>
  <c r="CQ84"/>
  <c r="DG81"/>
  <c r="DK81"/>
  <c r="DO81"/>
  <c r="DS81"/>
  <c r="DW81"/>
  <c r="EA81"/>
  <c r="EE81"/>
  <c r="EI81"/>
  <c r="EM81"/>
  <c r="EQ81"/>
  <c r="DE84"/>
  <c r="CE84"/>
  <c r="CM84"/>
  <c r="CU84"/>
  <c r="F81"/>
  <c r="J81"/>
  <c r="N81"/>
  <c r="T81"/>
  <c r="U81"/>
  <c r="X81"/>
  <c r="Y81"/>
  <c r="AB81"/>
  <c r="AF81"/>
  <c r="AG81"/>
  <c r="AJ81"/>
  <c r="AK81"/>
  <c r="AN81"/>
  <c r="AO81"/>
  <c r="AR81"/>
  <c r="AS81"/>
  <c r="AV81"/>
  <c r="AW81"/>
  <c r="AZ81"/>
  <c r="BA81"/>
  <c r="BD81"/>
  <c r="BE81"/>
  <c r="BH81"/>
  <c r="BI81"/>
  <c r="BL81"/>
  <c r="BM81"/>
  <c r="BP81"/>
  <c r="BQ81"/>
  <c r="BT81"/>
  <c r="BU81"/>
  <c r="BX81"/>
  <c r="BY81"/>
  <c r="CB81"/>
  <c r="CC81"/>
  <c r="CF81"/>
  <c r="CG81"/>
  <c r="CJ81"/>
  <c r="CK81"/>
  <c r="CN81"/>
  <c r="CO81"/>
  <c r="CR81"/>
  <c r="CS81"/>
  <c r="CV81"/>
  <c r="CW81"/>
  <c r="CZ81"/>
  <c r="DA81"/>
  <c r="DB81"/>
  <c r="DF81"/>
  <c r="ET81"/>
  <c r="AC81"/>
  <c r="EU81"/>
  <c r="DD81"/>
  <c r="DH81"/>
  <c r="DI81"/>
  <c r="DL81"/>
  <c r="DM81"/>
  <c r="DP81"/>
  <c r="DQ81"/>
  <c r="DT81"/>
  <c r="DU81"/>
  <c r="DX81"/>
  <c r="DY81"/>
  <c r="EB81"/>
  <c r="EC81"/>
  <c r="EF81"/>
  <c r="EG81"/>
  <c r="EJ81"/>
  <c r="EK81"/>
  <c r="EN81"/>
  <c r="EO81"/>
  <c r="ER81"/>
  <c r="EX81"/>
  <c r="EY89"/>
  <c r="B81"/>
  <c r="EW84"/>
  <c r="DJ90" l="1"/>
  <c r="ED90"/>
  <c r="CH84"/>
  <c r="CX84"/>
  <c r="DZ90"/>
  <c r="CP84"/>
  <c r="CT84"/>
  <c r="DC90"/>
  <c r="ES90"/>
  <c r="ES84"/>
  <c r="EV90"/>
  <c r="EV84"/>
  <c r="EL84"/>
  <c r="EL90"/>
  <c r="EQ90"/>
  <c r="EQ84"/>
  <c r="EI90"/>
  <c r="EI84"/>
  <c r="EA90"/>
  <c r="EA84"/>
  <c r="DS90"/>
  <c r="DS84"/>
  <c r="DK90"/>
  <c r="DK84"/>
  <c r="EM90"/>
  <c r="EM84"/>
  <c r="EE90"/>
  <c r="EE84"/>
  <c r="DW90"/>
  <c r="DW84"/>
  <c r="DO90"/>
  <c r="DO84"/>
  <c r="DG90"/>
  <c r="DG84"/>
  <c r="DF84"/>
  <c r="DF90"/>
  <c r="DA90"/>
  <c r="DA84"/>
  <c r="CW90"/>
  <c r="CW84"/>
  <c r="CS90"/>
  <c r="CS84"/>
  <c r="CO90"/>
  <c r="CO84"/>
  <c r="CK90"/>
  <c r="CK84"/>
  <c r="CG90"/>
  <c r="CG84"/>
  <c r="CC90"/>
  <c r="CC84"/>
  <c r="ET84"/>
  <c r="ET90"/>
  <c r="DB90"/>
  <c r="DB84"/>
  <c r="CZ90"/>
  <c r="CZ84"/>
  <c r="CV84"/>
  <c r="CV90"/>
  <c r="CR90"/>
  <c r="CR84"/>
  <c r="CN90"/>
  <c r="CN84"/>
  <c r="CJ84"/>
  <c r="CJ90"/>
  <c r="CF84"/>
  <c r="CF90"/>
  <c r="EU90"/>
  <c r="EU84"/>
  <c r="EX90"/>
  <c r="EX84"/>
  <c r="EO90"/>
  <c r="EO84"/>
  <c r="EK90"/>
  <c r="EK84"/>
  <c r="EG90"/>
  <c r="EG84"/>
  <c r="EC90"/>
  <c r="EC84"/>
  <c r="DY90"/>
  <c r="DY84"/>
  <c r="DU90"/>
  <c r="DU84"/>
  <c r="DQ90"/>
  <c r="DQ84"/>
  <c r="DM90"/>
  <c r="DM84"/>
  <c r="DI90"/>
  <c r="DI84"/>
  <c r="DD84"/>
  <c r="DD90"/>
  <c r="ER90"/>
  <c r="ER84"/>
  <c r="EN90"/>
  <c r="EN84"/>
  <c r="EJ90"/>
  <c r="EJ84"/>
  <c r="EF90"/>
  <c r="EF84"/>
  <c r="EB90"/>
  <c r="EB84"/>
  <c r="DX90"/>
  <c r="DX84"/>
  <c r="DT90"/>
  <c r="DT84"/>
  <c r="DP90"/>
  <c r="DP84"/>
  <c r="DL90"/>
  <c r="DL84"/>
  <c r="DH90"/>
  <c r="DH84"/>
  <c r="EY81"/>
  <c r="EY90" l="1"/>
  <c r="EY84"/>
</calcChain>
</file>

<file path=xl/sharedStrings.xml><?xml version="1.0" encoding="utf-8"?>
<sst xmlns="http://schemas.openxmlformats.org/spreadsheetml/2006/main" count="271" uniqueCount="102">
  <si>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</si>
  <si>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</si>
  <si>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</si>
  <si>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</si>
  <si>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</si>
  <si>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</si>
  <si>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</si>
  <si>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</si>
  <si>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</si>
  <si>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</si>
  <si>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</si>
  <si>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</si>
  <si>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Stoffers (Sublette Cr)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</si>
  <si>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</si>
  <si>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</si>
  <si>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</si>
  <si>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</si>
  <si>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</si>
  <si>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</si>
  <si>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</si>
  <si>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</si>
  <si>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</si>
  <si>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</si>
  <si>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</si>
  <si>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</si>
  <si>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</si>
  <si>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</si>
  <si>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</si>
  <si>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</si>
  <si>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</si>
  <si>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</si>
  <si>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</si>
  <si>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</si>
  <si>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</si>
  <si>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</si>
  <si>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</si>
  <si>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</si>
  <si>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</si>
  <si>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</si>
  <si>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</si>
  <si>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</si>
  <si>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</si>
  <si>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</si>
  <si>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</si>
  <si>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</si>
  <si>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</si>
  <si>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</si>
  <si>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</si>
  <si>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</si>
  <si>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</si>
  <si>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</si>
  <si>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</si>
  <si>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</si>
  <si>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</si>
  <si>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</si>
  <si>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</si>
  <si>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Jensen Ditch</t>
  </si>
  <si>
    <t xml:space="preserve">  Loyd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</si>
  <si>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</si>
  <si>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</si>
  <si>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</si>
  <si>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</si>
  <si>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LaRocco Kent Canal</t>
  </si>
  <si>
    <t xml:space="preserve">  West Fork Canal</t>
  </si>
  <si>
    <t xml:space="preserve">  Pugmire Ditch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</si>
  <si>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</si>
  <si>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</si>
  <si>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</si>
  <si>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</si>
  <si>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</si>
  <si>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</si>
  <si>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</si>
  <si>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</si>
  <si>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</si>
  <si>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</si>
  <si>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</si>
  <si>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</si>
  <si>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</si>
  <si>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</si>
  <si>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</si>
  <si>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</si>
  <si>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</si>
  <si>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</si>
  <si>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</si>
  <si>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</si>
  <si>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</si>
  <si>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</si>
  <si>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</si>
  <si>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USGS</t>
  </si>
  <si>
    <t>P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</si>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</sst>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16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5" fillId="0" borderId="0" xfId="0" applyFont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13" fillId="0" borderId="0" xfId="2" applyFont="1"/>
  </cellXfs>
  <cellStyles count="3">
    <cellStyle name="Normal" xfId="0" builtinId="0"/>
    <cellStyle name="Normal 2" xfId="1"/>
    <cellStyle name="Normal_Data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2009 - CENTRAL DIVISION</a:t>
            </a:r>
          </a:p>
        </c:rich>
      </c:tx>
      <c:layout>
        <c:manualLayout>
          <c:xMode val="edge"/>
          <c:yMode val="edge"/>
          <c:x val="0.38656387665198272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3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Data!$B$81:$EX$81</c:f>
              <c:numCache>
                <c:formatCode>0</c:formatCode>
                <c:ptCount val="153"/>
                <c:pt idx="0">
                  <c:v>940.05378802022926</c:v>
                </c:pt>
                <c:pt idx="1">
                  <c:v>924.37111225613114</c:v>
                </c:pt>
                <c:pt idx="2">
                  <c:v>914.012404558502</c:v>
                </c:pt>
                <c:pt idx="3">
                  <c:v>929.2081127049438</c:v>
                </c:pt>
                <c:pt idx="4">
                  <c:v>949.50668425942251</c:v>
                </c:pt>
                <c:pt idx="5">
                  <c:v>974.34787805720839</c:v>
                </c:pt>
                <c:pt idx="6">
                  <c:v>1011.0666568452432</c:v>
                </c:pt>
                <c:pt idx="7">
                  <c:v>1077.2206999969967</c:v>
                </c:pt>
                <c:pt idx="8">
                  <c:v>1255.6663684905111</c:v>
                </c:pt>
                <c:pt idx="9">
                  <c:v>1172.8388582638845</c:v>
                </c:pt>
                <c:pt idx="10">
                  <c:v>1181.4340541994918</c:v>
                </c:pt>
                <c:pt idx="11">
                  <c:v>1180.5095044010889</c:v>
                </c:pt>
                <c:pt idx="12">
                  <c:v>1216.0770877278931</c:v>
                </c:pt>
                <c:pt idx="13">
                  <c:v>1223.316758060844</c:v>
                </c:pt>
                <c:pt idx="14">
                  <c:v>1244.4577582330674</c:v>
                </c:pt>
                <c:pt idx="15">
                  <c:v>1204.1266334734055</c:v>
                </c:pt>
                <c:pt idx="16">
                  <c:v>1207.3471293143687</c:v>
                </c:pt>
                <c:pt idx="17">
                  <c:v>1278.8763681864543</c:v>
                </c:pt>
                <c:pt idx="18">
                  <c:v>1325.2421292787246</c:v>
                </c:pt>
                <c:pt idx="19">
                  <c:v>1421.1121152052986</c:v>
                </c:pt>
                <c:pt idx="20">
                  <c:v>1418.9986937987887</c:v>
                </c:pt>
                <c:pt idx="21">
                  <c:v>1412.3097983059572</c:v>
                </c:pt>
                <c:pt idx="22">
                  <c:v>1377.5054254239117</c:v>
                </c:pt>
                <c:pt idx="23">
                  <c:v>1367.1459605998923</c:v>
                </c:pt>
                <c:pt idx="24">
                  <c:v>1434.23326679308</c:v>
                </c:pt>
                <c:pt idx="25">
                  <c:v>1499.2235502330716</c:v>
                </c:pt>
                <c:pt idx="26">
                  <c:v>1547.1734285018624</c:v>
                </c:pt>
                <c:pt idx="27">
                  <c:v>1658.9900321238183</c:v>
                </c:pt>
                <c:pt idx="28">
                  <c:v>1825.2948057311769</c:v>
                </c:pt>
                <c:pt idx="29">
                  <c:v>1935.7719489462702</c:v>
                </c:pt>
                <c:pt idx="30">
                  <c:v>1883.2159195856811</c:v>
                </c:pt>
                <c:pt idx="31">
                  <c:v>1831.6268586877936</c:v>
                </c:pt>
                <c:pt idx="32">
                  <c:v>1818.6318241557965</c:v>
                </c:pt>
                <c:pt idx="33">
                  <c:v>1921.6220627764224</c:v>
                </c:pt>
                <c:pt idx="34">
                  <c:v>1941.0661669906799</c:v>
                </c:pt>
                <c:pt idx="35">
                  <c:v>1965.9854637666658</c:v>
                </c:pt>
                <c:pt idx="36">
                  <c:v>1998.9982850875779</c:v>
                </c:pt>
                <c:pt idx="37">
                  <c:v>2053.1581582793997</c:v>
                </c:pt>
                <c:pt idx="38">
                  <c:v>2131.681912094497</c:v>
                </c:pt>
                <c:pt idx="39">
                  <c:v>2223.2704746923755</c:v>
                </c:pt>
                <c:pt idx="40">
                  <c:v>2257.0857451508018</c:v>
                </c:pt>
                <c:pt idx="41">
                  <c:v>2290.6458352846716</c:v>
                </c:pt>
                <c:pt idx="42">
                  <c:v>2412.6262182766409</c:v>
                </c:pt>
                <c:pt idx="43">
                  <c:v>2322.7870066541964</c:v>
                </c:pt>
                <c:pt idx="44">
                  <c:v>2315.2157758179383</c:v>
                </c:pt>
                <c:pt idx="45">
                  <c:v>2302.2491599666751</c:v>
                </c:pt>
                <c:pt idx="46">
                  <c:v>2287.7307637987451</c:v>
                </c:pt>
                <c:pt idx="47">
                  <c:v>2307.1894668804657</c:v>
                </c:pt>
                <c:pt idx="48">
                  <c:v>2351.3886556326956</c:v>
                </c:pt>
                <c:pt idx="49">
                  <c:v>2411.6199409806622</c:v>
                </c:pt>
                <c:pt idx="50">
                  <c:v>2449.8379706751371</c:v>
                </c:pt>
                <c:pt idx="51">
                  <c:v>2448.0130605627501</c:v>
                </c:pt>
                <c:pt idx="52">
                  <c:v>2363.0539308828211</c:v>
                </c:pt>
                <c:pt idx="53">
                  <c:v>2396.2960729947918</c:v>
                </c:pt>
                <c:pt idx="54">
                  <c:v>2328.5330643749439</c:v>
                </c:pt>
                <c:pt idx="55">
                  <c:v>2327.3651277493454</c:v>
                </c:pt>
                <c:pt idx="56">
                  <c:v>2306.9130848690247</c:v>
                </c:pt>
                <c:pt idx="57">
                  <c:v>2369.3171787502565</c:v>
                </c:pt>
                <c:pt idx="58">
                  <c:v>2531.868263830248</c:v>
                </c:pt>
                <c:pt idx="59">
                  <c:v>2567.749850098402</c:v>
                </c:pt>
                <c:pt idx="60">
                  <c:v>2377.0180114956165</c:v>
                </c:pt>
                <c:pt idx="61">
                  <c:v>2279.8092413740151</c:v>
                </c:pt>
                <c:pt idx="62">
                  <c:v>2056.4864153544231</c:v>
                </c:pt>
                <c:pt idx="63">
                  <c:v>1896.1678223588046</c:v>
                </c:pt>
                <c:pt idx="64">
                  <c:v>1709.343761764123</c:v>
                </c:pt>
                <c:pt idx="65">
                  <c:v>1673.6475288705935</c:v>
                </c:pt>
                <c:pt idx="66">
                  <c:v>1594.1591062497971</c:v>
                </c:pt>
                <c:pt idx="67">
                  <c:v>1532.5546489100529</c:v>
                </c:pt>
                <c:pt idx="68">
                  <c:v>1401.3356482343943</c:v>
                </c:pt>
                <c:pt idx="69">
                  <c:v>1300.7521935481748</c:v>
                </c:pt>
                <c:pt idx="70">
                  <c:v>1248.6003913179659</c:v>
                </c:pt>
                <c:pt idx="71">
                  <c:v>1235.6185916121492</c:v>
                </c:pt>
                <c:pt idx="72">
                  <c:v>1266.3379235457551</c:v>
                </c:pt>
                <c:pt idx="73">
                  <c:v>1278.4350625971019</c:v>
                </c:pt>
                <c:pt idx="74">
                  <c:v>1249.8932358184495</c:v>
                </c:pt>
                <c:pt idx="75">
                  <c:v>1193.4818920692728</c:v>
                </c:pt>
                <c:pt idx="76">
                  <c:v>1121.052481822574</c:v>
                </c:pt>
                <c:pt idx="77">
                  <c:v>1028.6579398736671</c:v>
                </c:pt>
                <c:pt idx="78">
                  <c:v>943.01482755283325</c:v>
                </c:pt>
                <c:pt idx="79">
                  <c:v>863.27788830270617</c:v>
                </c:pt>
                <c:pt idx="80">
                  <c:v>829.94243166014508</c:v>
                </c:pt>
                <c:pt idx="81">
                  <c:v>787.64606362863299</c:v>
                </c:pt>
                <c:pt idx="82">
                  <c:v>745.40616809574533</c:v>
                </c:pt>
                <c:pt idx="83">
                  <c:v>730.70131816475327</c:v>
                </c:pt>
                <c:pt idx="84">
                  <c:v>713.93312502190952</c:v>
                </c:pt>
                <c:pt idx="85">
                  <c:v>687.49638212168077</c:v>
                </c:pt>
                <c:pt idx="86">
                  <c:v>667.23321758109364</c:v>
                </c:pt>
                <c:pt idx="87">
                  <c:v>626.08762913079147</c:v>
                </c:pt>
                <c:pt idx="88">
                  <c:v>612.78449083886346</c:v>
                </c:pt>
                <c:pt idx="89">
                  <c:v>594.20653804551796</c:v>
                </c:pt>
                <c:pt idx="90">
                  <c:v>595.95898071423176</c:v>
                </c:pt>
                <c:pt idx="91">
                  <c:v>588.93346359781697</c:v>
                </c:pt>
                <c:pt idx="92">
                  <c:v>572.77690067429558</c:v>
                </c:pt>
                <c:pt idx="93">
                  <c:v>558.24736909284559</c:v>
                </c:pt>
                <c:pt idx="94">
                  <c:v>557.26958802905074</c:v>
                </c:pt>
                <c:pt idx="95">
                  <c:v>551.71296898376386</c:v>
                </c:pt>
                <c:pt idx="96">
                  <c:v>531.5482125387914</c:v>
                </c:pt>
                <c:pt idx="97">
                  <c:v>502.18067787714989</c:v>
                </c:pt>
                <c:pt idx="98">
                  <c:v>481.67297600272752</c:v>
                </c:pt>
                <c:pt idx="99">
                  <c:v>468.28151511739998</c:v>
                </c:pt>
                <c:pt idx="100">
                  <c:v>465.73275335240646</c:v>
                </c:pt>
                <c:pt idx="101">
                  <c:v>479.55256050617771</c:v>
                </c:pt>
                <c:pt idx="102">
                  <c:v>503.11502381953608</c:v>
                </c:pt>
                <c:pt idx="103">
                  <c:v>507.26739698155643</c:v>
                </c:pt>
                <c:pt idx="104">
                  <c:v>500.93261169231141</c:v>
                </c:pt>
                <c:pt idx="105">
                  <c:v>485.21266941475835</c:v>
                </c:pt>
                <c:pt idx="106">
                  <c:v>469.66073994657802</c:v>
                </c:pt>
                <c:pt idx="107">
                  <c:v>461.23751376129303</c:v>
                </c:pt>
                <c:pt idx="108">
                  <c:v>441.95483057809679</c:v>
                </c:pt>
                <c:pt idx="109">
                  <c:v>443.94576944265657</c:v>
                </c:pt>
                <c:pt idx="110">
                  <c:v>434.50045135760342</c:v>
                </c:pt>
                <c:pt idx="111">
                  <c:v>424.14838219062005</c:v>
                </c:pt>
                <c:pt idx="112">
                  <c:v>405.98872067553395</c:v>
                </c:pt>
                <c:pt idx="113">
                  <c:v>399.14930122510344</c:v>
                </c:pt>
                <c:pt idx="114">
                  <c:v>412.92095196519688</c:v>
                </c:pt>
                <c:pt idx="115">
                  <c:v>431.71229436959015</c:v>
                </c:pt>
                <c:pt idx="116">
                  <c:v>426.52681071307416</c:v>
                </c:pt>
                <c:pt idx="117">
                  <c:v>421.31420907792938</c:v>
                </c:pt>
                <c:pt idx="118">
                  <c:v>367.36733091982535</c:v>
                </c:pt>
                <c:pt idx="119">
                  <c:v>342.36151572384495</c:v>
                </c:pt>
                <c:pt idx="120">
                  <c:v>347.06896078789248</c:v>
                </c:pt>
                <c:pt idx="121">
                  <c:v>339.88696604813481</c:v>
                </c:pt>
                <c:pt idx="122">
                  <c:v>353.12125367967673</c:v>
                </c:pt>
                <c:pt idx="123">
                  <c:v>374.72421858861139</c:v>
                </c:pt>
                <c:pt idx="124">
                  <c:v>362.91578800253762</c:v>
                </c:pt>
                <c:pt idx="125">
                  <c:v>351.82154076583322</c:v>
                </c:pt>
                <c:pt idx="126">
                  <c:v>348.52841346764995</c:v>
                </c:pt>
                <c:pt idx="127">
                  <c:v>352.11283736493976</c:v>
                </c:pt>
                <c:pt idx="128">
                  <c:v>370.23963580065555</c:v>
                </c:pt>
                <c:pt idx="129">
                  <c:v>370.55426246344604</c:v>
                </c:pt>
                <c:pt idx="130">
                  <c:v>372.1753733860146</c:v>
                </c:pt>
                <c:pt idx="131">
                  <c:v>367.40166633020533</c:v>
                </c:pt>
                <c:pt idx="132">
                  <c:v>357.17425848447073</c:v>
                </c:pt>
                <c:pt idx="133">
                  <c:v>362.52496171099028</c:v>
                </c:pt>
                <c:pt idx="134">
                  <c:v>370.77463130865613</c:v>
                </c:pt>
                <c:pt idx="135">
                  <c:v>379.12008233105041</c:v>
                </c:pt>
                <c:pt idx="136">
                  <c:v>376.25118018817841</c:v>
                </c:pt>
                <c:pt idx="137">
                  <c:v>383.81921585610814</c:v>
                </c:pt>
                <c:pt idx="138">
                  <c:v>379.46874186792115</c:v>
                </c:pt>
                <c:pt idx="139">
                  <c:v>377.05491897896934</c:v>
                </c:pt>
                <c:pt idx="140">
                  <c:v>373.49428952417418</c:v>
                </c:pt>
                <c:pt idx="141">
                  <c:v>371.5523961096078</c:v>
                </c:pt>
                <c:pt idx="142">
                  <c:v>371.37723683620163</c:v>
                </c:pt>
                <c:pt idx="143">
                  <c:v>376.98911868478291</c:v>
                </c:pt>
                <c:pt idx="144">
                  <c:v>378.32856521972411</c:v>
                </c:pt>
                <c:pt idx="145">
                  <c:v>361.83248401786551</c:v>
                </c:pt>
                <c:pt idx="146">
                  <c:v>351.18151149066125</c:v>
                </c:pt>
                <c:pt idx="147">
                  <c:v>343.10175916757845</c:v>
                </c:pt>
                <c:pt idx="148">
                  <c:v>335.58542419117208</c:v>
                </c:pt>
                <c:pt idx="149">
                  <c:v>332.65043271734714</c:v>
                </c:pt>
                <c:pt idx="150">
                  <c:v>327.11299449090535</c:v>
                </c:pt>
                <c:pt idx="151">
                  <c:v>315.34335757541578</c:v>
                </c:pt>
                <c:pt idx="152">
                  <c:v>306.12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Data!$B$84:$EX$84</c:f>
              <c:numCache>
                <c:formatCode>0</c:formatCode>
                <c:ptCount val="153"/>
                <c:pt idx="79">
                  <c:v>371.20949197016364</c:v>
                </c:pt>
                <c:pt idx="80">
                  <c:v>356.87524561386238</c:v>
                </c:pt>
                <c:pt idx="81">
                  <c:v>338.68780736031221</c:v>
                </c:pt>
                <c:pt idx="82">
                  <c:v>320.52465228117046</c:v>
                </c:pt>
                <c:pt idx="83">
                  <c:v>314.20156681084393</c:v>
                </c:pt>
                <c:pt idx="84">
                  <c:v>306.99124375942108</c:v>
                </c:pt>
                <c:pt idx="85">
                  <c:v>295.6234443123227</c:v>
                </c:pt>
                <c:pt idx="86">
                  <c:v>286.91028355987027</c:v>
                </c:pt>
                <c:pt idx="87">
                  <c:v>269.21768052624031</c:v>
                </c:pt>
                <c:pt idx="88">
                  <c:v>263.4973310607113</c:v>
                </c:pt>
                <c:pt idx="89">
                  <c:v>255.50881135957272</c:v>
                </c:pt>
                <c:pt idx="90">
                  <c:v>256.26236170711962</c:v>
                </c:pt>
                <c:pt idx="91">
                  <c:v>253.2413893470613</c:v>
                </c:pt>
                <c:pt idx="92">
                  <c:v>246.29406728994709</c:v>
                </c:pt>
                <c:pt idx="93">
                  <c:v>240.0463687099236</c:v>
                </c:pt>
                <c:pt idx="94">
                  <c:v>239.62592285249181</c:v>
                </c:pt>
                <c:pt idx="95">
                  <c:v>237.23657666301847</c:v>
                </c:pt>
                <c:pt idx="96">
                  <c:v>228.56573139168029</c:v>
                </c:pt>
                <c:pt idx="97">
                  <c:v>215.93769148717445</c:v>
                </c:pt>
                <c:pt idx="98">
                  <c:v>207.11937968117283</c:v>
                </c:pt>
                <c:pt idx="99">
                  <c:v>201.36105150048198</c:v>
                </c:pt>
                <c:pt idx="100">
                  <c:v>200.26508394153478</c:v>
                </c:pt>
                <c:pt idx="101">
                  <c:v>206.2076010176564</c:v>
                </c:pt>
                <c:pt idx="102">
                  <c:v>216.33946024240052</c:v>
                </c:pt>
                <c:pt idx="103">
                  <c:v>218.12498070206925</c:v>
                </c:pt>
                <c:pt idx="104">
                  <c:v>215.4010230276939</c:v>
                </c:pt>
                <c:pt idx="105">
                  <c:v>208.64144784834608</c:v>
                </c:pt>
                <c:pt idx="106">
                  <c:v>201.95411817702853</c:v>
                </c:pt>
                <c:pt idx="107">
                  <c:v>198.33213091735601</c:v>
                </c:pt>
                <c:pt idx="108">
                  <c:v>190.0405771485816</c:v>
                </c:pt>
                <c:pt idx="109">
                  <c:v>190.89668086034231</c:v>
                </c:pt>
                <c:pt idx="110">
                  <c:v>186.83519408376947</c:v>
                </c:pt>
                <c:pt idx="111">
                  <c:v>182.38380434196662</c:v>
                </c:pt>
                <c:pt idx="112">
                  <c:v>174.57514989047959</c:v>
                </c:pt>
                <c:pt idx="113">
                  <c:v>171.63419952679448</c:v>
                </c:pt>
                <c:pt idx="114">
                  <c:v>177.55600934503465</c:v>
                </c:pt>
                <c:pt idx="115">
                  <c:v>185.63628657892377</c:v>
                </c:pt>
                <c:pt idx="116">
                  <c:v>183.40652860662189</c:v>
                </c:pt>
                <c:pt idx="117">
                  <c:v>181.16510990350963</c:v>
                </c:pt>
                <c:pt idx="118">
                  <c:v>157.9679522955249</c:v>
                </c:pt>
                <c:pt idx="119">
                  <c:v>147.21545176125332</c:v>
                </c:pt>
                <c:pt idx="120">
                  <c:v>149.23965313879376</c:v>
                </c:pt>
                <c:pt idx="121">
                  <c:v>146.15139540069796</c:v>
                </c:pt>
                <c:pt idx="122">
                  <c:v>151.84213908226099</c:v>
                </c:pt>
                <c:pt idx="123">
                  <c:v>161.13141399310291</c:v>
                </c:pt>
                <c:pt idx="124">
                  <c:v>156.05378884109118</c:v>
                </c:pt>
                <c:pt idx="125">
                  <c:v>151.28326252930827</c:v>
                </c:pt>
                <c:pt idx="126">
                  <c:v>149.86721779108947</c:v>
                </c:pt>
                <c:pt idx="127">
                  <c:v>151.4085200669241</c:v>
                </c:pt>
                <c:pt idx="128">
                  <c:v>159.20304339428188</c:v>
                </c:pt>
                <c:pt idx="129">
                  <c:v>159.33833285928179</c:v>
                </c:pt>
                <c:pt idx="130">
                  <c:v>160.03541055598629</c:v>
                </c:pt>
                <c:pt idx="131">
                  <c:v>157.98271652198829</c:v>
                </c:pt>
                <c:pt idx="132">
                  <c:v>153.5849311483224</c:v>
                </c:pt>
                <c:pt idx="133">
                  <c:v>155.88573353572582</c:v>
                </c:pt>
                <c:pt idx="134">
                  <c:v>159.43309146272213</c:v>
                </c:pt>
                <c:pt idx="135">
                  <c:v>163.02163540235168</c:v>
                </c:pt>
                <c:pt idx="136">
                  <c:v>161.78800748091672</c:v>
                </c:pt>
                <c:pt idx="137">
                  <c:v>165.04226281812649</c:v>
                </c:pt>
                <c:pt idx="138">
                  <c:v>163.17155900320608</c:v>
                </c:pt>
                <c:pt idx="139">
                  <c:v>162.13361516095682</c:v>
                </c:pt>
                <c:pt idx="140">
                  <c:v>160.60254449539488</c:v>
                </c:pt>
                <c:pt idx="141">
                  <c:v>159.76753032713134</c:v>
                </c:pt>
                <c:pt idx="142">
                  <c:v>159.69221183956671</c:v>
                </c:pt>
                <c:pt idx="143">
                  <c:v>162.10532103445664</c:v>
                </c:pt>
                <c:pt idx="144">
                  <c:v>162.68128304448138</c:v>
                </c:pt>
                <c:pt idx="145">
                  <c:v>155.58796812768216</c:v>
                </c:pt>
                <c:pt idx="146">
                  <c:v>151.00804994098434</c:v>
                </c:pt>
                <c:pt idx="147">
                  <c:v>147.53375644205872</c:v>
                </c:pt>
                <c:pt idx="148">
                  <c:v>144.30173240220398</c:v>
                </c:pt>
                <c:pt idx="149">
                  <c:v>143.03968606845928</c:v>
                </c:pt>
                <c:pt idx="150">
                  <c:v>140.65858763108929</c:v>
                </c:pt>
                <c:pt idx="151">
                  <c:v>135.59764375742878</c:v>
                </c:pt>
                <c:pt idx="152">
                  <c:v>131.63159999999999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Data!$B$83:$EX$83</c:f>
              <c:numCache>
                <c:formatCode>0</c:formatCode>
                <c:ptCount val="153"/>
                <c:pt idx="0">
                  <c:v>184.85378802022919</c:v>
                </c:pt>
                <c:pt idx="1">
                  <c:v>186.17111225613107</c:v>
                </c:pt>
                <c:pt idx="2">
                  <c:v>190.81240455850192</c:v>
                </c:pt>
                <c:pt idx="3">
                  <c:v>193.00811270494373</c:v>
                </c:pt>
                <c:pt idx="4">
                  <c:v>193.30668425942247</c:v>
                </c:pt>
                <c:pt idx="5">
                  <c:v>198.04787805720846</c:v>
                </c:pt>
                <c:pt idx="6">
                  <c:v>202.76665684524318</c:v>
                </c:pt>
                <c:pt idx="7">
                  <c:v>222.32069999699661</c:v>
                </c:pt>
                <c:pt idx="8">
                  <c:v>220.96636849051106</c:v>
                </c:pt>
                <c:pt idx="9">
                  <c:v>216.53885826388452</c:v>
                </c:pt>
                <c:pt idx="10">
                  <c:v>238.43405419949175</c:v>
                </c:pt>
                <c:pt idx="11">
                  <c:v>245.90950440108887</c:v>
                </c:pt>
                <c:pt idx="12">
                  <c:v>241.677087727893</c:v>
                </c:pt>
                <c:pt idx="13">
                  <c:v>235.5167580608441</c:v>
                </c:pt>
                <c:pt idx="14">
                  <c:v>240.35775823306744</c:v>
                </c:pt>
                <c:pt idx="15">
                  <c:v>241.9266334734055</c:v>
                </c:pt>
                <c:pt idx="16">
                  <c:v>243.74712931436864</c:v>
                </c:pt>
                <c:pt idx="17">
                  <c:v>267.77636818645436</c:v>
                </c:pt>
                <c:pt idx="18">
                  <c:v>279.74212927872463</c:v>
                </c:pt>
                <c:pt idx="19">
                  <c:v>307.3121152052986</c:v>
                </c:pt>
                <c:pt idx="20">
                  <c:v>316.59869379878876</c:v>
                </c:pt>
                <c:pt idx="21">
                  <c:v>309.50979830595725</c:v>
                </c:pt>
                <c:pt idx="22">
                  <c:v>318.30542542391163</c:v>
                </c:pt>
                <c:pt idx="23">
                  <c:v>330.64596059989231</c:v>
                </c:pt>
                <c:pt idx="24">
                  <c:v>340.43326679307995</c:v>
                </c:pt>
                <c:pt idx="25">
                  <c:v>351.22355023307165</c:v>
                </c:pt>
                <c:pt idx="26">
                  <c:v>347.33342850186261</c:v>
                </c:pt>
                <c:pt idx="27">
                  <c:v>385.48003212381821</c:v>
                </c:pt>
                <c:pt idx="28">
                  <c:v>414.91480573117684</c:v>
                </c:pt>
                <c:pt idx="29">
                  <c:v>467.21194894627013</c:v>
                </c:pt>
                <c:pt idx="30">
                  <c:v>476.78591958568114</c:v>
                </c:pt>
                <c:pt idx="31">
                  <c:v>496.18685868779369</c:v>
                </c:pt>
                <c:pt idx="32">
                  <c:v>493.59182415579664</c:v>
                </c:pt>
                <c:pt idx="33">
                  <c:v>500.89206277642245</c:v>
                </c:pt>
                <c:pt idx="34">
                  <c:v>489.53616699067987</c:v>
                </c:pt>
                <c:pt idx="35">
                  <c:v>496.76546376666585</c:v>
                </c:pt>
                <c:pt idx="36">
                  <c:v>504.87828508757804</c:v>
                </c:pt>
                <c:pt idx="37">
                  <c:v>514.24815827939983</c:v>
                </c:pt>
                <c:pt idx="38">
                  <c:v>504.97191209449699</c:v>
                </c:pt>
                <c:pt idx="39">
                  <c:v>506.87047469237564</c:v>
                </c:pt>
                <c:pt idx="40">
                  <c:v>499.22574515080174</c:v>
                </c:pt>
                <c:pt idx="41">
                  <c:v>489.22583528467175</c:v>
                </c:pt>
                <c:pt idx="42">
                  <c:v>474.84621827664097</c:v>
                </c:pt>
                <c:pt idx="43">
                  <c:v>469.54700665419659</c:v>
                </c:pt>
                <c:pt idx="44">
                  <c:v>473.52577581793798</c:v>
                </c:pt>
                <c:pt idx="45">
                  <c:v>436.98915996667489</c:v>
                </c:pt>
                <c:pt idx="46">
                  <c:v>437.03076379874483</c:v>
                </c:pt>
                <c:pt idx="47">
                  <c:v>436.93946688046566</c:v>
                </c:pt>
                <c:pt idx="48">
                  <c:v>446.78865563269568</c:v>
                </c:pt>
                <c:pt idx="49">
                  <c:v>441.16994098066226</c:v>
                </c:pt>
                <c:pt idx="50">
                  <c:v>434.63797067513701</c:v>
                </c:pt>
                <c:pt idx="51">
                  <c:v>427.96306056275017</c:v>
                </c:pt>
                <c:pt idx="52">
                  <c:v>380.35393088282098</c:v>
                </c:pt>
                <c:pt idx="53">
                  <c:v>371.55607299479175</c:v>
                </c:pt>
                <c:pt idx="54">
                  <c:v>365.68306437494397</c:v>
                </c:pt>
                <c:pt idx="55">
                  <c:v>390.4751277493454</c:v>
                </c:pt>
                <c:pt idx="56">
                  <c:v>392.91308486902466</c:v>
                </c:pt>
                <c:pt idx="57">
                  <c:v>381.37717875025641</c:v>
                </c:pt>
                <c:pt idx="58">
                  <c:v>366.91826383024841</c:v>
                </c:pt>
                <c:pt idx="59">
                  <c:v>361.65985009840188</c:v>
                </c:pt>
                <c:pt idx="60">
                  <c:v>355.61801149561643</c:v>
                </c:pt>
                <c:pt idx="61">
                  <c:v>347.73924137401519</c:v>
                </c:pt>
                <c:pt idx="62">
                  <c:v>328.45641535442326</c:v>
                </c:pt>
                <c:pt idx="63">
                  <c:v>301.66782235880453</c:v>
                </c:pt>
                <c:pt idx="64">
                  <c:v>286.57376176412305</c:v>
                </c:pt>
                <c:pt idx="65">
                  <c:v>280.41752887059346</c:v>
                </c:pt>
                <c:pt idx="66">
                  <c:v>224.5591062497972</c:v>
                </c:pt>
                <c:pt idx="67">
                  <c:v>226.78464891005297</c:v>
                </c:pt>
                <c:pt idx="68">
                  <c:v>230.00564823439424</c:v>
                </c:pt>
                <c:pt idx="69">
                  <c:v>229.15219354817486</c:v>
                </c:pt>
                <c:pt idx="70">
                  <c:v>237.30039131796599</c:v>
                </c:pt>
                <c:pt idx="71">
                  <c:v>241.31859161214933</c:v>
                </c:pt>
                <c:pt idx="72">
                  <c:v>240.22792354575515</c:v>
                </c:pt>
                <c:pt idx="73">
                  <c:v>222.42506259710206</c:v>
                </c:pt>
                <c:pt idx="74">
                  <c:v>214.08323581844959</c:v>
                </c:pt>
                <c:pt idx="75">
                  <c:v>203.97189206927291</c:v>
                </c:pt>
                <c:pt idx="76">
                  <c:v>203.29248182257405</c:v>
                </c:pt>
                <c:pt idx="77">
                  <c:v>204.64793987366713</c:v>
                </c:pt>
                <c:pt idx="78">
                  <c:v>210.56482755283324</c:v>
                </c:pt>
                <c:pt idx="79">
                  <c:v>206.47788830270619</c:v>
                </c:pt>
                <c:pt idx="80">
                  <c:v>234.14243166014515</c:v>
                </c:pt>
                <c:pt idx="81">
                  <c:v>231.64606362863302</c:v>
                </c:pt>
                <c:pt idx="82">
                  <c:v>235.26616809574534</c:v>
                </c:pt>
                <c:pt idx="83">
                  <c:v>243.62131816475326</c:v>
                </c:pt>
                <c:pt idx="84">
                  <c:v>249.50312502190948</c:v>
                </c:pt>
                <c:pt idx="85">
                  <c:v>247.22638212168079</c:v>
                </c:pt>
                <c:pt idx="86">
                  <c:v>246.9232175810937</c:v>
                </c:pt>
                <c:pt idx="87">
                  <c:v>219.73762913079142</c:v>
                </c:pt>
                <c:pt idx="88">
                  <c:v>220.18449083886341</c:v>
                </c:pt>
                <c:pt idx="89">
                  <c:v>221.57653804551796</c:v>
                </c:pt>
                <c:pt idx="90">
                  <c:v>223.28898071423168</c:v>
                </c:pt>
                <c:pt idx="91">
                  <c:v>222.13346359781693</c:v>
                </c:pt>
                <c:pt idx="92">
                  <c:v>223.04690067429559</c:v>
                </c:pt>
                <c:pt idx="93">
                  <c:v>223.37736909284561</c:v>
                </c:pt>
                <c:pt idx="94">
                  <c:v>225.46958802905081</c:v>
                </c:pt>
                <c:pt idx="95">
                  <c:v>224.08296898376386</c:v>
                </c:pt>
                <c:pt idx="96">
                  <c:v>215.39821253879143</c:v>
                </c:pt>
                <c:pt idx="97">
                  <c:v>205.40067787714992</c:v>
                </c:pt>
                <c:pt idx="98">
                  <c:v>191.17297600272749</c:v>
                </c:pt>
                <c:pt idx="99">
                  <c:v>179.95151511739999</c:v>
                </c:pt>
                <c:pt idx="100">
                  <c:v>170.58275335240646</c:v>
                </c:pt>
                <c:pt idx="101">
                  <c:v>169.87256050617771</c:v>
                </c:pt>
                <c:pt idx="102">
                  <c:v>170.71502381953613</c:v>
                </c:pt>
                <c:pt idx="103">
                  <c:v>167.66739698155644</c:v>
                </c:pt>
                <c:pt idx="104">
                  <c:v>164.13261169231143</c:v>
                </c:pt>
                <c:pt idx="105">
                  <c:v>157.01266941475836</c:v>
                </c:pt>
                <c:pt idx="106">
                  <c:v>158.26073994657807</c:v>
                </c:pt>
                <c:pt idx="107">
                  <c:v>157.63751376129298</c:v>
                </c:pt>
                <c:pt idx="108">
                  <c:v>145.15483057809681</c:v>
                </c:pt>
                <c:pt idx="109">
                  <c:v>143.6357694426566</c:v>
                </c:pt>
                <c:pt idx="110">
                  <c:v>139.67045135760347</c:v>
                </c:pt>
                <c:pt idx="111">
                  <c:v>133.20838219062003</c:v>
                </c:pt>
                <c:pt idx="112">
                  <c:v>132.02872067553389</c:v>
                </c:pt>
                <c:pt idx="113">
                  <c:v>132.07930122510345</c:v>
                </c:pt>
                <c:pt idx="114">
                  <c:v>132.83095196519682</c:v>
                </c:pt>
                <c:pt idx="115">
                  <c:v>129.91229436959011</c:v>
                </c:pt>
                <c:pt idx="116">
                  <c:v>128.72681071307417</c:v>
                </c:pt>
                <c:pt idx="117">
                  <c:v>132.4142090779294</c:v>
                </c:pt>
                <c:pt idx="118">
                  <c:v>132.76733091982533</c:v>
                </c:pt>
                <c:pt idx="119">
                  <c:v>140.66151572384493</c:v>
                </c:pt>
                <c:pt idx="120">
                  <c:v>144.36896078789252</c:v>
                </c:pt>
                <c:pt idx="121">
                  <c:v>147.5869660481348</c:v>
                </c:pt>
                <c:pt idx="122">
                  <c:v>139.42125367967674</c:v>
                </c:pt>
                <c:pt idx="123">
                  <c:v>128.62421858861137</c:v>
                </c:pt>
                <c:pt idx="124">
                  <c:v>127.17578800253759</c:v>
                </c:pt>
                <c:pt idx="125">
                  <c:v>125.68154076583319</c:v>
                </c:pt>
                <c:pt idx="126">
                  <c:v>124.98841346764993</c:v>
                </c:pt>
                <c:pt idx="127">
                  <c:v>122.1728373649398</c:v>
                </c:pt>
                <c:pt idx="128">
                  <c:v>127.89963580065556</c:v>
                </c:pt>
                <c:pt idx="129">
                  <c:v>131.71426246344606</c:v>
                </c:pt>
                <c:pt idx="130">
                  <c:v>143.03537338601461</c:v>
                </c:pt>
                <c:pt idx="131">
                  <c:v>142.76166633020534</c:v>
                </c:pt>
                <c:pt idx="132">
                  <c:v>142.23425848447073</c:v>
                </c:pt>
                <c:pt idx="133">
                  <c:v>141.88496171099032</c:v>
                </c:pt>
                <c:pt idx="134">
                  <c:v>144.03463130865612</c:v>
                </c:pt>
                <c:pt idx="135">
                  <c:v>148.38008233105037</c:v>
                </c:pt>
                <c:pt idx="136">
                  <c:v>142.61118018817839</c:v>
                </c:pt>
                <c:pt idx="137">
                  <c:v>142.17921585610816</c:v>
                </c:pt>
                <c:pt idx="138">
                  <c:v>132.52874186792118</c:v>
                </c:pt>
                <c:pt idx="139">
                  <c:v>128.01491897896935</c:v>
                </c:pt>
                <c:pt idx="140">
                  <c:v>132.15428952417417</c:v>
                </c:pt>
                <c:pt idx="141">
                  <c:v>131.01239610960775</c:v>
                </c:pt>
                <c:pt idx="142">
                  <c:v>128.53723683620166</c:v>
                </c:pt>
                <c:pt idx="143">
                  <c:v>128.04911868478291</c:v>
                </c:pt>
                <c:pt idx="144">
                  <c:v>127.08856521972412</c:v>
                </c:pt>
                <c:pt idx="145">
                  <c:v>122.63248401786551</c:v>
                </c:pt>
                <c:pt idx="146">
                  <c:v>121.32151149066125</c:v>
                </c:pt>
                <c:pt idx="147">
                  <c:v>120.47175916757845</c:v>
                </c:pt>
                <c:pt idx="148">
                  <c:v>121.19542419117208</c:v>
                </c:pt>
                <c:pt idx="149">
                  <c:v>121.39043271734717</c:v>
                </c:pt>
                <c:pt idx="150">
                  <c:v>120.09299449090534</c:v>
                </c:pt>
                <c:pt idx="151">
                  <c:v>117.65335757541575</c:v>
                </c:pt>
                <c:pt idx="152">
                  <c:v>117.67000000000002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Data!$B$118:$EX$118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95003776"/>
        <c:axId val="95005312"/>
      </c:lineChart>
      <c:catAx>
        <c:axId val="950037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05312"/>
        <c:crosses val="autoZero"/>
        <c:auto val="1"/>
        <c:lblAlgn val="ctr"/>
        <c:lblOffset val="100"/>
        <c:tickLblSkip val="1"/>
        <c:tickMarkSkip val="1"/>
      </c:catAx>
      <c:valAx>
        <c:axId val="95005312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03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65E-2"/>
          <c:y val="0.92268907563025215"/>
          <c:w val="0.85903083700440652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2009 - CENTRAL DIVISION</a:t>
            </a:r>
          </a:p>
        </c:rich>
      </c:tx>
      <c:layout>
        <c:manualLayout>
          <c:xMode val="edge"/>
          <c:yMode val="edge"/>
          <c:x val="0.38656387665198272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3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Data!$B$81:$EX$81</c:f>
              <c:numCache>
                <c:formatCode>0</c:formatCode>
                <c:ptCount val="153"/>
                <c:pt idx="0">
                  <c:v>940.05378802022926</c:v>
                </c:pt>
                <c:pt idx="1">
                  <c:v>924.37111225613114</c:v>
                </c:pt>
                <c:pt idx="2">
                  <c:v>914.012404558502</c:v>
                </c:pt>
                <c:pt idx="3">
                  <c:v>929.2081127049438</c:v>
                </c:pt>
                <c:pt idx="4">
                  <c:v>949.50668425942251</c:v>
                </c:pt>
                <c:pt idx="5">
                  <c:v>974.34787805720839</c:v>
                </c:pt>
                <c:pt idx="6">
                  <c:v>1011.0666568452432</c:v>
                </c:pt>
                <c:pt idx="7">
                  <c:v>1077.2206999969967</c:v>
                </c:pt>
                <c:pt idx="8">
                  <c:v>1255.6663684905111</c:v>
                </c:pt>
                <c:pt idx="9">
                  <c:v>1172.8388582638845</c:v>
                </c:pt>
                <c:pt idx="10">
                  <c:v>1181.4340541994918</c:v>
                </c:pt>
                <c:pt idx="11">
                  <c:v>1180.5095044010889</c:v>
                </c:pt>
                <c:pt idx="12">
                  <c:v>1216.0770877278931</c:v>
                </c:pt>
                <c:pt idx="13">
                  <c:v>1223.316758060844</c:v>
                </c:pt>
                <c:pt idx="14">
                  <c:v>1244.4577582330674</c:v>
                </c:pt>
                <c:pt idx="15">
                  <c:v>1204.1266334734055</c:v>
                </c:pt>
                <c:pt idx="16">
                  <c:v>1207.3471293143687</c:v>
                </c:pt>
                <c:pt idx="17">
                  <c:v>1278.8763681864543</c:v>
                </c:pt>
                <c:pt idx="18">
                  <c:v>1325.2421292787246</c:v>
                </c:pt>
                <c:pt idx="19">
                  <c:v>1421.1121152052986</c:v>
                </c:pt>
                <c:pt idx="20">
                  <c:v>1418.9986937987887</c:v>
                </c:pt>
                <c:pt idx="21">
                  <c:v>1412.3097983059572</c:v>
                </c:pt>
                <c:pt idx="22">
                  <c:v>1377.5054254239117</c:v>
                </c:pt>
                <c:pt idx="23">
                  <c:v>1367.1459605998923</c:v>
                </c:pt>
                <c:pt idx="24">
                  <c:v>1434.23326679308</c:v>
                </c:pt>
                <c:pt idx="25">
                  <c:v>1499.2235502330716</c:v>
                </c:pt>
                <c:pt idx="26">
                  <c:v>1547.1734285018624</c:v>
                </c:pt>
                <c:pt idx="27">
                  <c:v>1658.9900321238183</c:v>
                </c:pt>
                <c:pt idx="28">
                  <c:v>1825.2948057311769</c:v>
                </c:pt>
                <c:pt idx="29">
                  <c:v>1935.7719489462702</c:v>
                </c:pt>
                <c:pt idx="30">
                  <c:v>1883.2159195856811</c:v>
                </c:pt>
                <c:pt idx="31">
                  <c:v>1831.6268586877936</c:v>
                </c:pt>
                <c:pt idx="32">
                  <c:v>1818.6318241557965</c:v>
                </c:pt>
                <c:pt idx="33">
                  <c:v>1921.6220627764224</c:v>
                </c:pt>
                <c:pt idx="34">
                  <c:v>1941.0661669906799</c:v>
                </c:pt>
                <c:pt idx="35">
                  <c:v>1965.9854637666658</c:v>
                </c:pt>
                <c:pt idx="36">
                  <c:v>1998.9982850875779</c:v>
                </c:pt>
                <c:pt idx="37">
                  <c:v>2053.1581582793997</c:v>
                </c:pt>
                <c:pt idx="38">
                  <c:v>2131.681912094497</c:v>
                </c:pt>
                <c:pt idx="39">
                  <c:v>2223.2704746923755</c:v>
                </c:pt>
                <c:pt idx="40">
                  <c:v>2257.0857451508018</c:v>
                </c:pt>
                <c:pt idx="41">
                  <c:v>2290.6458352846716</c:v>
                </c:pt>
                <c:pt idx="42">
                  <c:v>2412.6262182766409</c:v>
                </c:pt>
                <c:pt idx="43">
                  <c:v>2322.7870066541964</c:v>
                </c:pt>
                <c:pt idx="44">
                  <c:v>2315.2157758179383</c:v>
                </c:pt>
                <c:pt idx="45">
                  <c:v>2302.2491599666751</c:v>
                </c:pt>
                <c:pt idx="46">
                  <c:v>2287.7307637987451</c:v>
                </c:pt>
                <c:pt idx="47">
                  <c:v>2307.1894668804657</c:v>
                </c:pt>
                <c:pt idx="48">
                  <c:v>2351.3886556326956</c:v>
                </c:pt>
                <c:pt idx="49">
                  <c:v>2411.6199409806622</c:v>
                </c:pt>
                <c:pt idx="50">
                  <c:v>2449.8379706751371</c:v>
                </c:pt>
                <c:pt idx="51">
                  <c:v>2448.0130605627501</c:v>
                </c:pt>
                <c:pt idx="52">
                  <c:v>2363.0539308828211</c:v>
                </c:pt>
                <c:pt idx="53">
                  <c:v>2396.2960729947918</c:v>
                </c:pt>
                <c:pt idx="54">
                  <c:v>2328.5330643749439</c:v>
                </c:pt>
                <c:pt idx="55">
                  <c:v>2327.3651277493454</c:v>
                </c:pt>
                <c:pt idx="56">
                  <c:v>2306.9130848690247</c:v>
                </c:pt>
                <c:pt idx="57">
                  <c:v>2369.3171787502565</c:v>
                </c:pt>
                <c:pt idx="58">
                  <c:v>2531.868263830248</c:v>
                </c:pt>
                <c:pt idx="59">
                  <c:v>2567.749850098402</c:v>
                </c:pt>
                <c:pt idx="60">
                  <c:v>2377.0180114956165</c:v>
                </c:pt>
                <c:pt idx="61">
                  <c:v>2279.8092413740151</c:v>
                </c:pt>
                <c:pt idx="62">
                  <c:v>2056.4864153544231</c:v>
                </c:pt>
                <c:pt idx="63">
                  <c:v>1896.1678223588046</c:v>
                </c:pt>
                <c:pt idx="64">
                  <c:v>1709.343761764123</c:v>
                </c:pt>
                <c:pt idx="65">
                  <c:v>1673.6475288705935</c:v>
                </c:pt>
                <c:pt idx="66">
                  <c:v>1594.1591062497971</c:v>
                </c:pt>
                <c:pt idx="67">
                  <c:v>1532.5546489100529</c:v>
                </c:pt>
                <c:pt idx="68">
                  <c:v>1401.3356482343943</c:v>
                </c:pt>
                <c:pt idx="69">
                  <c:v>1300.7521935481748</c:v>
                </c:pt>
                <c:pt idx="70">
                  <c:v>1248.6003913179659</c:v>
                </c:pt>
                <c:pt idx="71">
                  <c:v>1235.6185916121492</c:v>
                </c:pt>
                <c:pt idx="72">
                  <c:v>1266.3379235457551</c:v>
                </c:pt>
                <c:pt idx="73">
                  <c:v>1278.4350625971019</c:v>
                </c:pt>
                <c:pt idx="74">
                  <c:v>1249.8932358184495</c:v>
                </c:pt>
                <c:pt idx="75">
                  <c:v>1193.4818920692728</c:v>
                </c:pt>
                <c:pt idx="76">
                  <c:v>1121.052481822574</c:v>
                </c:pt>
                <c:pt idx="77">
                  <c:v>1028.6579398736671</c:v>
                </c:pt>
                <c:pt idx="78">
                  <c:v>943.01482755283325</c:v>
                </c:pt>
                <c:pt idx="79">
                  <c:v>863.27788830270617</c:v>
                </c:pt>
                <c:pt idx="80">
                  <c:v>829.94243166014508</c:v>
                </c:pt>
                <c:pt idx="81">
                  <c:v>787.64606362863299</c:v>
                </c:pt>
                <c:pt idx="82">
                  <c:v>745.40616809574533</c:v>
                </c:pt>
                <c:pt idx="83">
                  <c:v>730.70131816475327</c:v>
                </c:pt>
                <c:pt idx="84">
                  <c:v>713.93312502190952</c:v>
                </c:pt>
                <c:pt idx="85">
                  <c:v>687.49638212168077</c:v>
                </c:pt>
                <c:pt idx="86">
                  <c:v>667.23321758109364</c:v>
                </c:pt>
                <c:pt idx="87">
                  <c:v>626.08762913079147</c:v>
                </c:pt>
                <c:pt idx="88">
                  <c:v>612.78449083886346</c:v>
                </c:pt>
                <c:pt idx="89">
                  <c:v>594.20653804551796</c:v>
                </c:pt>
                <c:pt idx="90">
                  <c:v>595.95898071423176</c:v>
                </c:pt>
                <c:pt idx="91">
                  <c:v>588.93346359781697</c:v>
                </c:pt>
                <c:pt idx="92">
                  <c:v>572.77690067429558</c:v>
                </c:pt>
                <c:pt idx="93">
                  <c:v>558.24736909284559</c:v>
                </c:pt>
                <c:pt idx="94">
                  <c:v>557.26958802905074</c:v>
                </c:pt>
                <c:pt idx="95">
                  <c:v>551.71296898376386</c:v>
                </c:pt>
                <c:pt idx="96">
                  <c:v>531.5482125387914</c:v>
                </c:pt>
                <c:pt idx="97">
                  <c:v>502.18067787714989</c:v>
                </c:pt>
                <c:pt idx="98">
                  <c:v>481.67297600272752</c:v>
                </c:pt>
                <c:pt idx="99">
                  <c:v>468.28151511739998</c:v>
                </c:pt>
                <c:pt idx="100">
                  <c:v>465.73275335240646</c:v>
                </c:pt>
                <c:pt idx="101">
                  <c:v>479.55256050617771</c:v>
                </c:pt>
                <c:pt idx="102">
                  <c:v>503.11502381953608</c:v>
                </c:pt>
                <c:pt idx="103">
                  <c:v>507.26739698155643</c:v>
                </c:pt>
                <c:pt idx="104">
                  <c:v>500.93261169231141</c:v>
                </c:pt>
                <c:pt idx="105">
                  <c:v>485.21266941475835</c:v>
                </c:pt>
                <c:pt idx="106">
                  <c:v>469.66073994657802</c:v>
                </c:pt>
                <c:pt idx="107">
                  <c:v>461.23751376129303</c:v>
                </c:pt>
                <c:pt idx="108">
                  <c:v>441.95483057809679</c:v>
                </c:pt>
                <c:pt idx="109">
                  <c:v>443.94576944265657</c:v>
                </c:pt>
                <c:pt idx="110">
                  <c:v>434.50045135760342</c:v>
                </c:pt>
                <c:pt idx="111">
                  <c:v>424.14838219062005</c:v>
                </c:pt>
                <c:pt idx="112">
                  <c:v>405.98872067553395</c:v>
                </c:pt>
                <c:pt idx="113">
                  <c:v>399.14930122510344</c:v>
                </c:pt>
                <c:pt idx="114">
                  <c:v>412.92095196519688</c:v>
                </c:pt>
                <c:pt idx="115">
                  <c:v>431.71229436959015</c:v>
                </c:pt>
                <c:pt idx="116">
                  <c:v>426.52681071307416</c:v>
                </c:pt>
                <c:pt idx="117">
                  <c:v>421.31420907792938</c:v>
                </c:pt>
                <c:pt idx="118">
                  <c:v>367.36733091982535</c:v>
                </c:pt>
                <c:pt idx="119">
                  <c:v>342.36151572384495</c:v>
                </c:pt>
                <c:pt idx="120">
                  <c:v>347.06896078789248</c:v>
                </c:pt>
                <c:pt idx="121">
                  <c:v>339.88696604813481</c:v>
                </c:pt>
                <c:pt idx="122">
                  <c:v>353.12125367967673</c:v>
                </c:pt>
                <c:pt idx="123">
                  <c:v>374.72421858861139</c:v>
                </c:pt>
                <c:pt idx="124">
                  <c:v>362.91578800253762</c:v>
                </c:pt>
                <c:pt idx="125">
                  <c:v>351.82154076583322</c:v>
                </c:pt>
                <c:pt idx="126">
                  <c:v>348.52841346764995</c:v>
                </c:pt>
                <c:pt idx="127">
                  <c:v>352.11283736493976</c:v>
                </c:pt>
                <c:pt idx="128">
                  <c:v>370.23963580065555</c:v>
                </c:pt>
                <c:pt idx="129">
                  <c:v>370.55426246344604</c:v>
                </c:pt>
                <c:pt idx="130">
                  <c:v>372.1753733860146</c:v>
                </c:pt>
                <c:pt idx="131">
                  <c:v>367.40166633020533</c:v>
                </c:pt>
                <c:pt idx="132">
                  <c:v>357.17425848447073</c:v>
                </c:pt>
                <c:pt idx="133">
                  <c:v>362.52496171099028</c:v>
                </c:pt>
                <c:pt idx="134">
                  <c:v>370.77463130865613</c:v>
                </c:pt>
                <c:pt idx="135">
                  <c:v>379.12008233105041</c:v>
                </c:pt>
                <c:pt idx="136">
                  <c:v>376.25118018817841</c:v>
                </c:pt>
                <c:pt idx="137">
                  <c:v>383.81921585610814</c:v>
                </c:pt>
                <c:pt idx="138">
                  <c:v>379.46874186792115</c:v>
                </c:pt>
                <c:pt idx="139">
                  <c:v>377.05491897896934</c:v>
                </c:pt>
                <c:pt idx="140">
                  <c:v>373.49428952417418</c:v>
                </c:pt>
                <c:pt idx="141">
                  <c:v>371.5523961096078</c:v>
                </c:pt>
                <c:pt idx="142">
                  <c:v>371.37723683620163</c:v>
                </c:pt>
                <c:pt idx="143">
                  <c:v>376.98911868478291</c:v>
                </c:pt>
                <c:pt idx="144">
                  <c:v>378.32856521972411</c:v>
                </c:pt>
                <c:pt idx="145">
                  <c:v>361.83248401786551</c:v>
                </c:pt>
                <c:pt idx="146">
                  <c:v>351.18151149066125</c:v>
                </c:pt>
                <c:pt idx="147">
                  <c:v>343.10175916757845</c:v>
                </c:pt>
                <c:pt idx="148">
                  <c:v>335.58542419117208</c:v>
                </c:pt>
                <c:pt idx="149">
                  <c:v>332.65043271734714</c:v>
                </c:pt>
                <c:pt idx="150">
                  <c:v>327.11299449090535</c:v>
                </c:pt>
                <c:pt idx="151">
                  <c:v>315.34335757541578</c:v>
                </c:pt>
                <c:pt idx="152">
                  <c:v>306.12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Data!$B$90:$EX$90</c:f>
              <c:numCache>
                <c:formatCode>0</c:formatCode>
                <c:ptCount val="153"/>
                <c:pt idx="79">
                  <c:v>492.06839633254248</c:v>
                </c:pt>
                <c:pt idx="80">
                  <c:v>473.06718604628264</c:v>
                </c:pt>
                <c:pt idx="81">
                  <c:v>448.95825626832078</c:v>
                </c:pt>
                <c:pt idx="82">
                  <c:v>424.88151581457481</c:v>
                </c:pt>
                <c:pt idx="83">
                  <c:v>416.49975135390935</c:v>
                </c:pt>
                <c:pt idx="84">
                  <c:v>406.94188126248838</c:v>
                </c:pt>
                <c:pt idx="85">
                  <c:v>391.87293780935801</c:v>
                </c:pt>
                <c:pt idx="86">
                  <c:v>380.32293402122332</c:v>
                </c:pt>
                <c:pt idx="87">
                  <c:v>356.8699486045511</c:v>
                </c:pt>
                <c:pt idx="88">
                  <c:v>349.28715977815216</c:v>
                </c:pt>
                <c:pt idx="89">
                  <c:v>338.69772668594521</c:v>
                </c:pt>
                <c:pt idx="90">
                  <c:v>339.69661900711208</c:v>
                </c:pt>
                <c:pt idx="91">
                  <c:v>335.69207425075564</c:v>
                </c:pt>
                <c:pt idx="92">
                  <c:v>326.48283338434845</c:v>
                </c:pt>
                <c:pt idx="93">
                  <c:v>318.20100038292196</c:v>
                </c:pt>
                <c:pt idx="94">
                  <c:v>317.6436651765589</c:v>
                </c:pt>
                <c:pt idx="95">
                  <c:v>314.47639232074539</c:v>
                </c:pt>
                <c:pt idx="96">
                  <c:v>302.98248114711106</c:v>
                </c:pt>
                <c:pt idx="97">
                  <c:v>286.24298638997539</c:v>
                </c:pt>
                <c:pt idx="98">
                  <c:v>274.55359632155466</c:v>
                </c:pt>
                <c:pt idx="99">
                  <c:v>266.92046361691797</c:v>
                </c:pt>
                <c:pt idx="100">
                  <c:v>265.46766941087168</c:v>
                </c:pt>
                <c:pt idx="101">
                  <c:v>273.34495948852128</c:v>
                </c:pt>
                <c:pt idx="102">
                  <c:v>286.77556357713553</c:v>
                </c:pt>
                <c:pt idx="103">
                  <c:v>289.14241627948712</c:v>
                </c:pt>
                <c:pt idx="104">
                  <c:v>285.53158866461746</c:v>
                </c:pt>
                <c:pt idx="105">
                  <c:v>276.57122156641225</c:v>
                </c:pt>
                <c:pt idx="106">
                  <c:v>267.70662176954943</c:v>
                </c:pt>
                <c:pt idx="107">
                  <c:v>262.90538284393699</c:v>
                </c:pt>
                <c:pt idx="108">
                  <c:v>251.91425342951516</c:v>
                </c:pt>
                <c:pt idx="109">
                  <c:v>253.04908858231423</c:v>
                </c:pt>
                <c:pt idx="110">
                  <c:v>247.66525727383393</c:v>
                </c:pt>
                <c:pt idx="111">
                  <c:v>241.7645778486534</c:v>
                </c:pt>
                <c:pt idx="112">
                  <c:v>231.41357078505433</c:v>
                </c:pt>
                <c:pt idx="113">
                  <c:v>227.51510169830894</c:v>
                </c:pt>
                <c:pt idx="114">
                  <c:v>235.3649426201622</c:v>
                </c:pt>
                <c:pt idx="115">
                  <c:v>246.07600779066635</c:v>
                </c:pt>
                <c:pt idx="116">
                  <c:v>243.12028210645224</c:v>
                </c:pt>
                <c:pt idx="117">
                  <c:v>240.14909917441972</c:v>
                </c:pt>
                <c:pt idx="118">
                  <c:v>209.39937862430043</c:v>
                </c:pt>
                <c:pt idx="119">
                  <c:v>195.1460639625916</c:v>
                </c:pt>
                <c:pt idx="120">
                  <c:v>197.82930764909869</c:v>
                </c:pt>
                <c:pt idx="121">
                  <c:v>193.73557064743682</c:v>
                </c:pt>
                <c:pt idx="122">
                  <c:v>201.27911459741571</c:v>
                </c:pt>
                <c:pt idx="123">
                  <c:v>213.59280459550848</c:v>
                </c:pt>
                <c:pt idx="124">
                  <c:v>206.86199916144642</c:v>
                </c:pt>
                <c:pt idx="125">
                  <c:v>200.53827823652492</c:v>
                </c:pt>
                <c:pt idx="126">
                  <c:v>198.66119567656045</c:v>
                </c:pt>
                <c:pt idx="127">
                  <c:v>200.70431729801564</c:v>
                </c:pt>
                <c:pt idx="128">
                  <c:v>211.03659240637364</c:v>
                </c:pt>
                <c:pt idx="129">
                  <c:v>211.21592960416422</c:v>
                </c:pt>
                <c:pt idx="130">
                  <c:v>212.13996283002831</c:v>
                </c:pt>
                <c:pt idx="131">
                  <c:v>209.41894980821701</c:v>
                </c:pt>
                <c:pt idx="132">
                  <c:v>203.5893273361483</c:v>
                </c:pt>
                <c:pt idx="133">
                  <c:v>206.63922817526444</c:v>
                </c:pt>
                <c:pt idx="134">
                  <c:v>211.34153984593397</c:v>
                </c:pt>
                <c:pt idx="135">
                  <c:v>216.09844692869871</c:v>
                </c:pt>
                <c:pt idx="136">
                  <c:v>214.46317270726166</c:v>
                </c:pt>
                <c:pt idx="137">
                  <c:v>218.77695303798163</c:v>
                </c:pt>
                <c:pt idx="138">
                  <c:v>216.29718286471504</c:v>
                </c:pt>
                <c:pt idx="139">
                  <c:v>214.92130381801252</c:v>
                </c:pt>
                <c:pt idx="140">
                  <c:v>212.89174502877927</c:v>
                </c:pt>
                <c:pt idx="141">
                  <c:v>211.78486578247643</c:v>
                </c:pt>
                <c:pt idx="142">
                  <c:v>211.68502499663492</c:v>
                </c:pt>
                <c:pt idx="143">
                  <c:v>214.88379765032624</c:v>
                </c:pt>
                <c:pt idx="144">
                  <c:v>215.64728217524274</c:v>
                </c:pt>
                <c:pt idx="145">
                  <c:v>206.24451589018332</c:v>
                </c:pt>
                <c:pt idx="146">
                  <c:v>200.17346154967689</c:v>
                </c:pt>
                <c:pt idx="147">
                  <c:v>195.5680027255197</c:v>
                </c:pt>
                <c:pt idx="148">
                  <c:v>191.28369178896807</c:v>
                </c:pt>
                <c:pt idx="149">
                  <c:v>189.61074664888787</c:v>
                </c:pt>
                <c:pt idx="150">
                  <c:v>186.45440685981603</c:v>
                </c:pt>
                <c:pt idx="151">
                  <c:v>179.74571381798697</c:v>
                </c:pt>
                <c:pt idx="152">
                  <c:v>174.48839999999998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Data!$B$89:$EX$89</c:f>
              <c:numCache>
                <c:formatCode>0</c:formatCode>
                <c:ptCount val="153"/>
                <c:pt idx="0">
                  <c:v>755.2</c:v>
                </c:pt>
                <c:pt idx="1">
                  <c:v>738.2</c:v>
                </c:pt>
                <c:pt idx="2">
                  <c:v>723.2</c:v>
                </c:pt>
                <c:pt idx="3">
                  <c:v>736.2</c:v>
                </c:pt>
                <c:pt idx="4">
                  <c:v>756.2</c:v>
                </c:pt>
                <c:pt idx="5">
                  <c:v>776.3</c:v>
                </c:pt>
                <c:pt idx="6">
                  <c:v>808.3</c:v>
                </c:pt>
                <c:pt idx="7">
                  <c:v>854.9</c:v>
                </c:pt>
                <c:pt idx="8">
                  <c:v>1034.7</c:v>
                </c:pt>
                <c:pt idx="9">
                  <c:v>956.3</c:v>
                </c:pt>
                <c:pt idx="10">
                  <c:v>943</c:v>
                </c:pt>
                <c:pt idx="11">
                  <c:v>934.6</c:v>
                </c:pt>
                <c:pt idx="12">
                  <c:v>974.4</c:v>
                </c:pt>
                <c:pt idx="13">
                  <c:v>987.8</c:v>
                </c:pt>
                <c:pt idx="14">
                  <c:v>1004.0999999999999</c:v>
                </c:pt>
                <c:pt idx="15">
                  <c:v>962.2</c:v>
                </c:pt>
                <c:pt idx="16">
                  <c:v>963.6</c:v>
                </c:pt>
                <c:pt idx="17">
                  <c:v>1011.1</c:v>
                </c:pt>
                <c:pt idx="18">
                  <c:v>1045.5</c:v>
                </c:pt>
                <c:pt idx="19">
                  <c:v>1113.8</c:v>
                </c:pt>
                <c:pt idx="20">
                  <c:v>1102.4000000000001</c:v>
                </c:pt>
                <c:pt idx="21">
                  <c:v>1102.8</c:v>
                </c:pt>
                <c:pt idx="22">
                  <c:v>1059.2</c:v>
                </c:pt>
                <c:pt idx="23">
                  <c:v>1036.5</c:v>
                </c:pt>
                <c:pt idx="24">
                  <c:v>1093.8</c:v>
                </c:pt>
                <c:pt idx="25">
                  <c:v>1148</c:v>
                </c:pt>
                <c:pt idx="26">
                  <c:v>1199.8399999999999</c:v>
                </c:pt>
                <c:pt idx="27">
                  <c:v>1273.51</c:v>
                </c:pt>
                <c:pt idx="28">
                  <c:v>1410.38</c:v>
                </c:pt>
                <c:pt idx="29">
                  <c:v>1468.56</c:v>
                </c:pt>
                <c:pt idx="30">
                  <c:v>1406.43</c:v>
                </c:pt>
                <c:pt idx="31">
                  <c:v>1335.44</c:v>
                </c:pt>
                <c:pt idx="32">
                  <c:v>1325.04</c:v>
                </c:pt>
                <c:pt idx="33">
                  <c:v>1420.73</c:v>
                </c:pt>
                <c:pt idx="34">
                  <c:v>1451.53</c:v>
                </c:pt>
                <c:pt idx="35">
                  <c:v>1469.22</c:v>
                </c:pt>
                <c:pt idx="36">
                  <c:v>1494.12</c:v>
                </c:pt>
                <c:pt idx="37">
                  <c:v>1538.91</c:v>
                </c:pt>
                <c:pt idx="38">
                  <c:v>1626.71</c:v>
                </c:pt>
                <c:pt idx="39">
                  <c:v>1716.4</c:v>
                </c:pt>
                <c:pt idx="40">
                  <c:v>1757.8600000000001</c:v>
                </c:pt>
                <c:pt idx="41">
                  <c:v>1801.42</c:v>
                </c:pt>
                <c:pt idx="42">
                  <c:v>1937.78</c:v>
                </c:pt>
                <c:pt idx="43">
                  <c:v>1853.24</c:v>
                </c:pt>
                <c:pt idx="44">
                  <c:v>1841.69</c:v>
                </c:pt>
                <c:pt idx="45">
                  <c:v>1865.26</c:v>
                </c:pt>
                <c:pt idx="46">
                  <c:v>1850.7</c:v>
                </c:pt>
                <c:pt idx="47">
                  <c:v>1870.25</c:v>
                </c:pt>
                <c:pt idx="48">
                  <c:v>1904.6</c:v>
                </c:pt>
                <c:pt idx="49">
                  <c:v>1970.45</c:v>
                </c:pt>
                <c:pt idx="50">
                  <c:v>2015.2</c:v>
                </c:pt>
                <c:pt idx="51">
                  <c:v>2020.05</c:v>
                </c:pt>
                <c:pt idx="52">
                  <c:v>1982.7</c:v>
                </c:pt>
                <c:pt idx="53">
                  <c:v>2024.74</c:v>
                </c:pt>
                <c:pt idx="54">
                  <c:v>1962.85</c:v>
                </c:pt>
                <c:pt idx="55">
                  <c:v>1936.8899999999999</c:v>
                </c:pt>
                <c:pt idx="56">
                  <c:v>1914</c:v>
                </c:pt>
                <c:pt idx="57">
                  <c:v>1987.94</c:v>
                </c:pt>
                <c:pt idx="58">
                  <c:v>2164.9499999999998</c:v>
                </c:pt>
                <c:pt idx="59">
                  <c:v>2206.09</c:v>
                </c:pt>
                <c:pt idx="60">
                  <c:v>2021.4</c:v>
                </c:pt>
                <c:pt idx="61">
                  <c:v>1932.07</c:v>
                </c:pt>
                <c:pt idx="62">
                  <c:v>1728.03</c:v>
                </c:pt>
                <c:pt idx="63">
                  <c:v>1594.5</c:v>
                </c:pt>
                <c:pt idx="64">
                  <c:v>1422.77</c:v>
                </c:pt>
                <c:pt idx="65">
                  <c:v>1393.23</c:v>
                </c:pt>
                <c:pt idx="66">
                  <c:v>1369.6</c:v>
                </c:pt>
                <c:pt idx="67">
                  <c:v>1305.77</c:v>
                </c:pt>
                <c:pt idx="68">
                  <c:v>1171.33</c:v>
                </c:pt>
                <c:pt idx="69">
                  <c:v>1071.5999999999999</c:v>
                </c:pt>
                <c:pt idx="70">
                  <c:v>1011.3</c:v>
                </c:pt>
                <c:pt idx="71">
                  <c:v>994.3</c:v>
                </c:pt>
                <c:pt idx="72">
                  <c:v>1026.1099999999999</c:v>
                </c:pt>
                <c:pt idx="73">
                  <c:v>1056.01</c:v>
                </c:pt>
                <c:pt idx="74">
                  <c:v>1035.81</c:v>
                </c:pt>
                <c:pt idx="75">
                  <c:v>989.51</c:v>
                </c:pt>
                <c:pt idx="76">
                  <c:v>917.76</c:v>
                </c:pt>
                <c:pt idx="77">
                  <c:v>824.01</c:v>
                </c:pt>
                <c:pt idx="78">
                  <c:v>732.45</c:v>
                </c:pt>
                <c:pt idx="79">
                  <c:v>656.8</c:v>
                </c:pt>
                <c:pt idx="80">
                  <c:v>595.79999999999995</c:v>
                </c:pt>
                <c:pt idx="81">
                  <c:v>556</c:v>
                </c:pt>
                <c:pt idx="82">
                  <c:v>510.14</c:v>
                </c:pt>
                <c:pt idx="83">
                  <c:v>487.08</c:v>
                </c:pt>
                <c:pt idx="84">
                  <c:v>464.43</c:v>
                </c:pt>
                <c:pt idx="85">
                  <c:v>440.27</c:v>
                </c:pt>
                <c:pt idx="86">
                  <c:v>420.31</c:v>
                </c:pt>
                <c:pt idx="87">
                  <c:v>406.35</c:v>
                </c:pt>
                <c:pt idx="88">
                  <c:v>392.6</c:v>
                </c:pt>
                <c:pt idx="89">
                  <c:v>372.63</c:v>
                </c:pt>
                <c:pt idx="90">
                  <c:v>372.67</c:v>
                </c:pt>
                <c:pt idx="91">
                  <c:v>366.8</c:v>
                </c:pt>
                <c:pt idx="92">
                  <c:v>349.73</c:v>
                </c:pt>
                <c:pt idx="93">
                  <c:v>334.87</c:v>
                </c:pt>
                <c:pt idx="94">
                  <c:v>331.79999999999995</c:v>
                </c:pt>
                <c:pt idx="95">
                  <c:v>327.63</c:v>
                </c:pt>
                <c:pt idx="96">
                  <c:v>316.14999999999998</c:v>
                </c:pt>
                <c:pt idx="97">
                  <c:v>296.77999999999997</c:v>
                </c:pt>
                <c:pt idx="98">
                  <c:v>290.5</c:v>
                </c:pt>
                <c:pt idx="99">
                  <c:v>288.33</c:v>
                </c:pt>
                <c:pt idx="100">
                  <c:v>295.14999999999998</c:v>
                </c:pt>
                <c:pt idx="101">
                  <c:v>309.68</c:v>
                </c:pt>
                <c:pt idx="102">
                  <c:v>332.4</c:v>
                </c:pt>
                <c:pt idx="103">
                  <c:v>339.6</c:v>
                </c:pt>
                <c:pt idx="104">
                  <c:v>336.8</c:v>
                </c:pt>
                <c:pt idx="105">
                  <c:v>328.2</c:v>
                </c:pt>
                <c:pt idx="106">
                  <c:v>311.39999999999998</c:v>
                </c:pt>
                <c:pt idx="107">
                  <c:v>303.60000000000002</c:v>
                </c:pt>
                <c:pt idx="108">
                  <c:v>296.8</c:v>
                </c:pt>
                <c:pt idx="109">
                  <c:v>300.31</c:v>
                </c:pt>
                <c:pt idx="110">
                  <c:v>294.83</c:v>
                </c:pt>
                <c:pt idx="111">
                  <c:v>290.94</c:v>
                </c:pt>
                <c:pt idx="112">
                  <c:v>273.96000000000004</c:v>
                </c:pt>
                <c:pt idx="113">
                  <c:v>267.07</c:v>
                </c:pt>
                <c:pt idx="114">
                  <c:v>280.09000000000003</c:v>
                </c:pt>
                <c:pt idx="115">
                  <c:v>301.8</c:v>
                </c:pt>
                <c:pt idx="116">
                  <c:v>297.8</c:v>
                </c:pt>
                <c:pt idx="117">
                  <c:v>288.89999999999998</c:v>
                </c:pt>
                <c:pt idx="118">
                  <c:v>234.6</c:v>
                </c:pt>
                <c:pt idx="119">
                  <c:v>201.7</c:v>
                </c:pt>
                <c:pt idx="120">
                  <c:v>202.7</c:v>
                </c:pt>
                <c:pt idx="121">
                  <c:v>192.3</c:v>
                </c:pt>
                <c:pt idx="122">
                  <c:v>213.7</c:v>
                </c:pt>
                <c:pt idx="123">
                  <c:v>246.10000000000002</c:v>
                </c:pt>
                <c:pt idx="124">
                  <c:v>235.74</c:v>
                </c:pt>
                <c:pt idx="125">
                  <c:v>226.14000000000001</c:v>
                </c:pt>
                <c:pt idx="126">
                  <c:v>223.54000000000002</c:v>
                </c:pt>
                <c:pt idx="127">
                  <c:v>229.94</c:v>
                </c:pt>
                <c:pt idx="128">
                  <c:v>242.34</c:v>
                </c:pt>
                <c:pt idx="129">
                  <c:v>238.83999999999997</c:v>
                </c:pt>
                <c:pt idx="130">
                  <c:v>229.14</c:v>
                </c:pt>
                <c:pt idx="131">
                  <c:v>224.64</c:v>
                </c:pt>
                <c:pt idx="132">
                  <c:v>214.94</c:v>
                </c:pt>
                <c:pt idx="133">
                  <c:v>220.64</c:v>
                </c:pt>
                <c:pt idx="134">
                  <c:v>226.74</c:v>
                </c:pt>
                <c:pt idx="135">
                  <c:v>230.74</c:v>
                </c:pt>
                <c:pt idx="136">
                  <c:v>233.64</c:v>
                </c:pt>
                <c:pt idx="137">
                  <c:v>241.64</c:v>
                </c:pt>
                <c:pt idx="138">
                  <c:v>246.94</c:v>
                </c:pt>
                <c:pt idx="139">
                  <c:v>249.04</c:v>
                </c:pt>
                <c:pt idx="140">
                  <c:v>241.34</c:v>
                </c:pt>
                <c:pt idx="141">
                  <c:v>240.54000000000002</c:v>
                </c:pt>
                <c:pt idx="142">
                  <c:v>242.83999999999997</c:v>
                </c:pt>
                <c:pt idx="143">
                  <c:v>248.94</c:v>
                </c:pt>
                <c:pt idx="144">
                  <c:v>251.24</c:v>
                </c:pt>
                <c:pt idx="145">
                  <c:v>239.20000000000002</c:v>
                </c:pt>
                <c:pt idx="146">
                  <c:v>229.86</c:v>
                </c:pt>
                <c:pt idx="147">
                  <c:v>222.63</c:v>
                </c:pt>
                <c:pt idx="148">
                  <c:v>214.39</c:v>
                </c:pt>
                <c:pt idx="149">
                  <c:v>211.26</c:v>
                </c:pt>
                <c:pt idx="150">
                  <c:v>207.02</c:v>
                </c:pt>
                <c:pt idx="151">
                  <c:v>197.69</c:v>
                </c:pt>
                <c:pt idx="152">
                  <c:v>188.45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Data!$B$118:$EX$118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94984448"/>
        <c:axId val="104480768"/>
      </c:lineChart>
      <c:catAx>
        <c:axId val="949844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80768"/>
        <c:crosses val="autoZero"/>
        <c:auto val="1"/>
        <c:lblAlgn val="ctr"/>
        <c:lblOffset val="100"/>
        <c:tickLblSkip val="1"/>
        <c:tickMarkSkip val="1"/>
      </c:catAx>
      <c:valAx>
        <c:axId val="104480768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8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65E-2"/>
          <c:y val="0.92268907563025215"/>
          <c:w val="0.85903083700440652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72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696E-2"/>
          <c:y val="0.12268907563025212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Data!$B$105:$EX$105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Data!$B$108:$EX$108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Data!$B$98:$EX$98</c:f>
              <c:numCache>
                <c:formatCode>General</c:formatCode>
                <c:ptCount val="153"/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Data!$B$109:$EX$109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Data!$B$103:$EX$103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Data!$B$111:$EX$111</c:f>
              <c:numCache>
                <c:formatCode>General</c:formatCode>
                <c:ptCount val="153"/>
                <c:pt idx="58">
                  <c:v>543</c:v>
                </c:pt>
                <c:pt idx="65">
                  <c:v>437</c:v>
                </c:pt>
                <c:pt idx="85">
                  <c:v>322</c:v>
                </c:pt>
                <c:pt idx="93">
                  <c:v>285</c:v>
                </c:pt>
                <c:pt idx="100">
                  <c:v>236</c:v>
                </c:pt>
                <c:pt idx="121">
                  <c:v>194</c:v>
                </c:pt>
                <c:pt idx="128">
                  <c:v>171</c:v>
                </c:pt>
                <c:pt idx="135">
                  <c:v>184</c:v>
                </c:pt>
                <c:pt idx="149">
                  <c:v>205</c:v>
                </c:pt>
                <c:pt idx="152">
                  <c:v>156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622</c:v>
                </c:pt>
                <c:pt idx="1">
                  <c:v>610</c:v>
                </c:pt>
                <c:pt idx="2">
                  <c:v>640</c:v>
                </c:pt>
                <c:pt idx="3">
                  <c:v>668</c:v>
                </c:pt>
                <c:pt idx="4">
                  <c:v>697</c:v>
                </c:pt>
                <c:pt idx="5">
                  <c:v>762</c:v>
                </c:pt>
                <c:pt idx="6">
                  <c:v>819</c:v>
                </c:pt>
                <c:pt idx="7">
                  <c:v>854</c:v>
                </c:pt>
                <c:pt idx="8">
                  <c:v>836</c:v>
                </c:pt>
                <c:pt idx="9">
                  <c:v>793</c:v>
                </c:pt>
                <c:pt idx="10">
                  <c:v>764</c:v>
                </c:pt>
                <c:pt idx="11">
                  <c:v>826</c:v>
                </c:pt>
                <c:pt idx="12">
                  <c:v>848</c:v>
                </c:pt>
                <c:pt idx="13">
                  <c:v>797</c:v>
                </c:pt>
                <c:pt idx="14">
                  <c:v>756</c:v>
                </c:pt>
                <c:pt idx="15">
                  <c:v>762</c:v>
                </c:pt>
                <c:pt idx="16">
                  <c:v>797</c:v>
                </c:pt>
                <c:pt idx="17">
                  <c:v>825</c:v>
                </c:pt>
                <c:pt idx="18">
                  <c:v>881</c:v>
                </c:pt>
                <c:pt idx="19">
                  <c:v>917</c:v>
                </c:pt>
                <c:pt idx="20">
                  <c:v>918</c:v>
                </c:pt>
                <c:pt idx="21">
                  <c:v>896</c:v>
                </c:pt>
                <c:pt idx="22">
                  <c:v>896</c:v>
                </c:pt>
                <c:pt idx="23">
                  <c:v>968</c:v>
                </c:pt>
                <c:pt idx="24">
                  <c:v>1060</c:v>
                </c:pt>
                <c:pt idx="25">
                  <c:v>1120</c:v>
                </c:pt>
                <c:pt idx="26">
                  <c:v>1150</c:v>
                </c:pt>
                <c:pt idx="27">
                  <c:v>1230</c:v>
                </c:pt>
                <c:pt idx="28">
                  <c:v>1340</c:v>
                </c:pt>
                <c:pt idx="29">
                  <c:v>1280</c:v>
                </c:pt>
                <c:pt idx="30">
                  <c:v>1200</c:v>
                </c:pt>
                <c:pt idx="31">
                  <c:v>1210</c:v>
                </c:pt>
                <c:pt idx="32">
                  <c:v>1310</c:v>
                </c:pt>
                <c:pt idx="33">
                  <c:v>1360</c:v>
                </c:pt>
                <c:pt idx="34">
                  <c:v>1360</c:v>
                </c:pt>
                <c:pt idx="35">
                  <c:v>1340</c:v>
                </c:pt>
                <c:pt idx="36">
                  <c:v>1350</c:v>
                </c:pt>
                <c:pt idx="37">
                  <c:v>1400</c:v>
                </c:pt>
                <c:pt idx="38">
                  <c:v>1460</c:v>
                </c:pt>
                <c:pt idx="39">
                  <c:v>1460</c:v>
                </c:pt>
                <c:pt idx="40">
                  <c:v>1460</c:v>
                </c:pt>
                <c:pt idx="41">
                  <c:v>1610</c:v>
                </c:pt>
                <c:pt idx="42">
                  <c:v>1640</c:v>
                </c:pt>
                <c:pt idx="43">
                  <c:v>1560</c:v>
                </c:pt>
                <c:pt idx="44">
                  <c:v>1660</c:v>
                </c:pt>
                <c:pt idx="45">
                  <c:v>1680</c:v>
                </c:pt>
                <c:pt idx="46">
                  <c:v>1710</c:v>
                </c:pt>
                <c:pt idx="47">
                  <c:v>1760</c:v>
                </c:pt>
                <c:pt idx="48">
                  <c:v>1830</c:v>
                </c:pt>
                <c:pt idx="49">
                  <c:v>1850</c:v>
                </c:pt>
                <c:pt idx="50">
                  <c:v>1820</c:v>
                </c:pt>
                <c:pt idx="51">
                  <c:v>1810</c:v>
                </c:pt>
                <c:pt idx="52">
                  <c:v>1820</c:v>
                </c:pt>
                <c:pt idx="53">
                  <c:v>1760</c:v>
                </c:pt>
                <c:pt idx="54">
                  <c:v>1710</c:v>
                </c:pt>
                <c:pt idx="55">
                  <c:v>1660</c:v>
                </c:pt>
                <c:pt idx="56">
                  <c:v>1720</c:v>
                </c:pt>
                <c:pt idx="57">
                  <c:v>1900</c:v>
                </c:pt>
                <c:pt idx="58">
                  <c:v>1860</c:v>
                </c:pt>
                <c:pt idx="59">
                  <c:v>1700</c:v>
                </c:pt>
                <c:pt idx="60">
                  <c:v>1560</c:v>
                </c:pt>
                <c:pt idx="61">
                  <c:v>1420</c:v>
                </c:pt>
                <c:pt idx="62">
                  <c:v>1310</c:v>
                </c:pt>
                <c:pt idx="63">
                  <c:v>1220</c:v>
                </c:pt>
                <c:pt idx="64">
                  <c:v>1170</c:v>
                </c:pt>
                <c:pt idx="65">
                  <c:v>1070</c:v>
                </c:pt>
                <c:pt idx="66">
                  <c:v>1010</c:v>
                </c:pt>
                <c:pt idx="67">
                  <c:v>962</c:v>
                </c:pt>
                <c:pt idx="68">
                  <c:v>923</c:v>
                </c:pt>
                <c:pt idx="69">
                  <c:v>927</c:v>
                </c:pt>
                <c:pt idx="70">
                  <c:v>938</c:v>
                </c:pt>
                <c:pt idx="71">
                  <c:v>991</c:v>
                </c:pt>
                <c:pt idx="72">
                  <c:v>963</c:v>
                </c:pt>
                <c:pt idx="73">
                  <c:v>900</c:v>
                </c:pt>
                <c:pt idx="74">
                  <c:v>792</c:v>
                </c:pt>
                <c:pt idx="75">
                  <c:v>710</c:v>
                </c:pt>
                <c:pt idx="76">
                  <c:v>639</c:v>
                </c:pt>
                <c:pt idx="77">
                  <c:v>582</c:v>
                </c:pt>
                <c:pt idx="78">
                  <c:v>532</c:v>
                </c:pt>
                <c:pt idx="79">
                  <c:v>489</c:v>
                </c:pt>
                <c:pt idx="80">
                  <c:v>457</c:v>
                </c:pt>
                <c:pt idx="81">
                  <c:v>438</c:v>
                </c:pt>
                <c:pt idx="82">
                  <c:v>415</c:v>
                </c:pt>
                <c:pt idx="83">
                  <c:v>381</c:v>
                </c:pt>
                <c:pt idx="84">
                  <c:v>354</c:v>
                </c:pt>
                <c:pt idx="85">
                  <c:v>340</c:v>
                </c:pt>
                <c:pt idx="86">
                  <c:v>337</c:v>
                </c:pt>
                <c:pt idx="87">
                  <c:v>330</c:v>
                </c:pt>
                <c:pt idx="88">
                  <c:v>315</c:v>
                </c:pt>
                <c:pt idx="89">
                  <c:v>309</c:v>
                </c:pt>
                <c:pt idx="90">
                  <c:v>298</c:v>
                </c:pt>
                <c:pt idx="91">
                  <c:v>292</c:v>
                </c:pt>
                <c:pt idx="92">
                  <c:v>283</c:v>
                </c:pt>
                <c:pt idx="93">
                  <c:v>277</c:v>
                </c:pt>
                <c:pt idx="94">
                  <c:v>272</c:v>
                </c:pt>
                <c:pt idx="95">
                  <c:v>254</c:v>
                </c:pt>
                <c:pt idx="96">
                  <c:v>248</c:v>
                </c:pt>
                <c:pt idx="97">
                  <c:v>247</c:v>
                </c:pt>
                <c:pt idx="98">
                  <c:v>249</c:v>
                </c:pt>
                <c:pt idx="99">
                  <c:v>251</c:v>
                </c:pt>
                <c:pt idx="100">
                  <c:v>260</c:v>
                </c:pt>
                <c:pt idx="101">
                  <c:v>256</c:v>
                </c:pt>
                <c:pt idx="102">
                  <c:v>241</c:v>
                </c:pt>
                <c:pt idx="103">
                  <c:v>238</c:v>
                </c:pt>
                <c:pt idx="104">
                  <c:v>235</c:v>
                </c:pt>
                <c:pt idx="105">
                  <c:v>231</c:v>
                </c:pt>
                <c:pt idx="106">
                  <c:v>235</c:v>
                </c:pt>
                <c:pt idx="107">
                  <c:v>244</c:v>
                </c:pt>
                <c:pt idx="108">
                  <c:v>252</c:v>
                </c:pt>
                <c:pt idx="109">
                  <c:v>250</c:v>
                </c:pt>
                <c:pt idx="110">
                  <c:v>247</c:v>
                </c:pt>
                <c:pt idx="111">
                  <c:v>244</c:v>
                </c:pt>
                <c:pt idx="112">
                  <c:v>246</c:v>
                </c:pt>
                <c:pt idx="113">
                  <c:v>240</c:v>
                </c:pt>
                <c:pt idx="114">
                  <c:v>230</c:v>
                </c:pt>
                <c:pt idx="115">
                  <c:v>227</c:v>
                </c:pt>
                <c:pt idx="116">
                  <c:v>224</c:v>
                </c:pt>
                <c:pt idx="117">
                  <c:v>217</c:v>
                </c:pt>
                <c:pt idx="118">
                  <c:v>202</c:v>
                </c:pt>
                <c:pt idx="119">
                  <c:v>187</c:v>
                </c:pt>
                <c:pt idx="120">
                  <c:v>187</c:v>
                </c:pt>
                <c:pt idx="121">
                  <c:v>176</c:v>
                </c:pt>
                <c:pt idx="122">
                  <c:v>165</c:v>
                </c:pt>
                <c:pt idx="123">
                  <c:v>165</c:v>
                </c:pt>
                <c:pt idx="124">
                  <c:v>160</c:v>
                </c:pt>
                <c:pt idx="125">
                  <c:v>152</c:v>
                </c:pt>
                <c:pt idx="126">
                  <c:v>150</c:v>
                </c:pt>
                <c:pt idx="127">
                  <c:v>156</c:v>
                </c:pt>
                <c:pt idx="128">
                  <c:v>169</c:v>
                </c:pt>
                <c:pt idx="129">
                  <c:v>169</c:v>
                </c:pt>
                <c:pt idx="130">
                  <c:v>161</c:v>
                </c:pt>
                <c:pt idx="131">
                  <c:v>158</c:v>
                </c:pt>
                <c:pt idx="132">
                  <c:v>149</c:v>
                </c:pt>
                <c:pt idx="133">
                  <c:v>152</c:v>
                </c:pt>
                <c:pt idx="134">
                  <c:v>154</c:v>
                </c:pt>
                <c:pt idx="135">
                  <c:v>152</c:v>
                </c:pt>
                <c:pt idx="136">
                  <c:v>155</c:v>
                </c:pt>
                <c:pt idx="137">
                  <c:v>159</c:v>
                </c:pt>
                <c:pt idx="138">
                  <c:v>160</c:v>
                </c:pt>
                <c:pt idx="139">
                  <c:v>149</c:v>
                </c:pt>
                <c:pt idx="140">
                  <c:v>149</c:v>
                </c:pt>
                <c:pt idx="141">
                  <c:v>150</c:v>
                </c:pt>
                <c:pt idx="142">
                  <c:v>155</c:v>
                </c:pt>
                <c:pt idx="143">
                  <c:v>156</c:v>
                </c:pt>
                <c:pt idx="144">
                  <c:v>149</c:v>
                </c:pt>
                <c:pt idx="145">
                  <c:v>144</c:v>
                </c:pt>
                <c:pt idx="146">
                  <c:v>141</c:v>
                </c:pt>
                <c:pt idx="147">
                  <c:v>138</c:v>
                </c:pt>
                <c:pt idx="148">
                  <c:v>135</c:v>
                </c:pt>
                <c:pt idx="149">
                  <c:v>135</c:v>
                </c:pt>
                <c:pt idx="150">
                  <c:v>130</c:v>
                </c:pt>
                <c:pt idx="151">
                  <c:v>127</c:v>
                </c:pt>
                <c:pt idx="152">
                  <c:v>126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Data!$B$115:$EX$115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104662528"/>
        <c:axId val="104664448"/>
      </c:lineChart>
      <c:catAx>
        <c:axId val="104662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64448"/>
        <c:crosses val="autoZero"/>
        <c:auto val="1"/>
        <c:lblAlgn val="ctr"/>
        <c:lblOffset val="100"/>
        <c:tickLblSkip val="1"/>
        <c:tickMarkSkip val="1"/>
      </c:catAx>
      <c:valAx>
        <c:axId val="104664448"/>
        <c:scaling>
          <c:orientation val="minMax"/>
          <c:max val="6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62528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2268907563025215"/>
          <c:w val="0.85903083700440652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202"/>
  <sheetViews>
    <sheetView tabSelected="1" zoomScaleNormal="100" workbookViewId="0">
      <pane xSplit="1" ySplit="6" topLeftCell="B8" activePane="bottomRight" state="frozen"/>
      <selection pane="topRight" activeCell="B1" sqref="B1"/>
      <selection pane="bottomLeft" activeCell="A10" sqref="A10"/>
      <selection pane="bottomRight" activeCell="B28" sqref="B28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2009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81</v>
      </c>
      <c r="AU3" s="7" t="s">
        <v>82</v>
      </c>
      <c r="BY3" s="7" t="s">
        <v>83</v>
      </c>
      <c r="DD3" s="7" t="s">
        <v>84</v>
      </c>
      <c r="EI3" s="7" t="s">
        <v>85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86</v>
      </c>
    </row>
    <row r="6" spans="1:155">
      <c r="A6" t="s">
        <v>1</v>
      </c>
    </row>
    <row r="7" spans="1:155">
      <c r="A7" t="s">
        <v>2</v>
      </c>
    </row>
    <row r="8" spans="1:155">
      <c r="A8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2">
        <f t="shared" ref="EY8:EY15" si="0">SUM(B8:EX8)</f>
        <v>0</v>
      </c>
    </row>
    <row r="9" spans="1:155">
      <c r="A9" t="s">
        <v>4</v>
      </c>
      <c r="B9" s="10">
        <v>0.50600000000000001</v>
      </c>
      <c r="C9" s="10">
        <v>0.46047916666666699</v>
      </c>
      <c r="D9" s="10">
        <v>0.45281250000000101</v>
      </c>
      <c r="E9" s="10">
        <v>0.42597916666666702</v>
      </c>
      <c r="F9" s="10">
        <v>0.43747916666666697</v>
      </c>
      <c r="G9" s="10">
        <v>0.43125000000000102</v>
      </c>
      <c r="H9" s="10">
        <v>0.46000000000000102</v>
      </c>
      <c r="I9" s="10">
        <v>0.53474999999999995</v>
      </c>
      <c r="J9" s="10">
        <v>0.64352083333333299</v>
      </c>
      <c r="K9" s="10">
        <v>0.50600000000000001</v>
      </c>
      <c r="L9" s="10">
        <v>0.47080322052401802</v>
      </c>
      <c r="M9" s="10">
        <v>0.47202310771470202</v>
      </c>
      <c r="N9" s="10">
        <v>0.44052574599708899</v>
      </c>
      <c r="O9" s="10">
        <v>0.40327838427947599</v>
      </c>
      <c r="P9" s="10">
        <v>0.43143727256186298</v>
      </c>
      <c r="Q9" s="10">
        <v>0.64551282751091699</v>
      </c>
      <c r="R9" s="10">
        <v>0.51722379912663796</v>
      </c>
      <c r="S9" s="10">
        <v>4.4946642261224898</v>
      </c>
      <c r="T9" s="10">
        <v>8.1835350850721102</v>
      </c>
      <c r="U9" s="10">
        <v>9.2101344447981504</v>
      </c>
      <c r="V9" s="10">
        <v>10.727391791392799</v>
      </c>
      <c r="W9" s="10">
        <v>10.5799805821287</v>
      </c>
      <c r="X9" s="10">
        <v>10.6755968594469</v>
      </c>
      <c r="Y9" s="10">
        <v>11.6173573693893</v>
      </c>
      <c r="Z9" s="10">
        <v>12.5601289716813</v>
      </c>
      <c r="AA9" s="10">
        <v>13.038463337899399</v>
      </c>
      <c r="AB9" s="10">
        <v>12.9402559740325</v>
      </c>
      <c r="AC9" s="10">
        <v>13.379764186075001</v>
      </c>
      <c r="AD9" s="10">
        <v>13.9722223865723</v>
      </c>
      <c r="AE9" s="10">
        <v>13.8151411826141</v>
      </c>
      <c r="AF9" s="10">
        <v>13.613269175258401</v>
      </c>
      <c r="AG9" s="10">
        <v>14.4384199611273</v>
      </c>
      <c r="AH9" s="10">
        <v>15.568576472076799</v>
      </c>
      <c r="AI9" s="10">
        <v>12.6669984270548</v>
      </c>
      <c r="AJ9" s="10">
        <v>11.4486119400474</v>
      </c>
      <c r="AK9" s="10">
        <v>11.373799116032499</v>
      </c>
      <c r="AL9" s="10">
        <v>11.8330608618729</v>
      </c>
      <c r="AM9" s="10">
        <v>12.537841658531001</v>
      </c>
      <c r="AN9" s="10">
        <v>13.0097930481835</v>
      </c>
      <c r="AO9" s="10">
        <v>16.630928519499999</v>
      </c>
      <c r="AP9" s="10">
        <v>19.9596134800233</v>
      </c>
      <c r="AQ9" s="10">
        <v>21.464483563731999</v>
      </c>
      <c r="AR9" s="10">
        <v>20.966081110150999</v>
      </c>
      <c r="AS9" s="10">
        <v>21.1536321933796</v>
      </c>
      <c r="AT9" s="10">
        <v>22.520556896327399</v>
      </c>
      <c r="AU9" s="10">
        <v>22.783606378921601</v>
      </c>
      <c r="AV9" s="10">
        <v>23.794619478274601</v>
      </c>
      <c r="AW9" s="10">
        <v>24.0762759746572</v>
      </c>
      <c r="AX9" s="10">
        <v>24.515659143095402</v>
      </c>
      <c r="AY9" s="10">
        <v>24.5330343244181</v>
      </c>
      <c r="AZ9" s="10">
        <v>23.6885760278055</v>
      </c>
      <c r="BA9" s="10">
        <v>19.216747649783802</v>
      </c>
      <c r="BB9" s="10">
        <v>10.7157242411844</v>
      </c>
      <c r="BC9" s="10">
        <v>8.0961959606710501</v>
      </c>
      <c r="BD9" s="10">
        <v>8.2376917333662298</v>
      </c>
      <c r="BE9" s="10">
        <v>7.9279051106223504</v>
      </c>
      <c r="BF9" s="10">
        <v>7.8830623877406998</v>
      </c>
      <c r="BG9" s="10">
        <v>4.9206773317376697</v>
      </c>
      <c r="BH9" s="10">
        <v>3.8412241231326298</v>
      </c>
      <c r="BI9" s="10">
        <v>3.9792457205654599</v>
      </c>
      <c r="BJ9" s="10">
        <v>3.8020772767750599</v>
      </c>
      <c r="BK9" s="10">
        <v>1.9797752733287499</v>
      </c>
      <c r="BL9" s="10">
        <v>1.8946373129652401</v>
      </c>
      <c r="BM9" s="10">
        <v>1.6755417394602701</v>
      </c>
      <c r="BN9" s="10">
        <v>2.55848947846953</v>
      </c>
      <c r="BO9" s="10">
        <v>4.2713911409163101</v>
      </c>
      <c r="BP9" s="10">
        <v>6.2591584392714203</v>
      </c>
      <c r="BQ9" s="10">
        <v>7.1139539111278003</v>
      </c>
      <c r="BR9" s="10">
        <v>7.1859770855544296</v>
      </c>
      <c r="BS9" s="10">
        <v>7.1975455132017601</v>
      </c>
      <c r="BT9" s="10">
        <v>7.1736251731275198</v>
      </c>
      <c r="BU9" s="10">
        <v>7.12416714234163</v>
      </c>
      <c r="BV9" s="10">
        <v>7.0506855440947902</v>
      </c>
      <c r="BW9" s="10">
        <v>6.9477440525779803</v>
      </c>
      <c r="BX9" s="10">
        <v>6.2768772552981904</v>
      </c>
      <c r="BY9" s="10">
        <v>1.1267023576067501</v>
      </c>
      <c r="BZ9" s="10">
        <v>1.1274749500049399</v>
      </c>
      <c r="CA9" s="10">
        <v>1.20016666314044</v>
      </c>
      <c r="CB9" s="10">
        <v>1.1500149500049399</v>
      </c>
      <c r="CC9" s="10">
        <v>1.19261016845853</v>
      </c>
      <c r="CD9" s="10">
        <v>1.1293540808687701</v>
      </c>
      <c r="CE9" s="10">
        <v>1.14190241224407</v>
      </c>
      <c r="CF9" s="10">
        <v>1.1991795891532899</v>
      </c>
      <c r="CG9" s="10">
        <v>1.1983209384962199</v>
      </c>
      <c r="CH9" s="10">
        <v>1.14087824195295</v>
      </c>
      <c r="CI9" s="10">
        <v>1.1417183982577199</v>
      </c>
      <c r="CJ9" s="10">
        <v>1.18180401579787</v>
      </c>
      <c r="CK9" s="10">
        <v>1.2094564889411701</v>
      </c>
      <c r="CL9" s="10">
        <v>1.13147442424731</v>
      </c>
      <c r="CM9" s="10">
        <v>2.48532417660231</v>
      </c>
      <c r="CN9" s="10">
        <v>1.7680139097266601</v>
      </c>
      <c r="CO9" s="10">
        <v>1.0584373523916299</v>
      </c>
      <c r="CP9" s="10">
        <v>1.04373351083707</v>
      </c>
      <c r="CQ9" s="10">
        <v>1.00002091928251</v>
      </c>
      <c r="CR9" s="10">
        <v>0.94582599766118203</v>
      </c>
      <c r="CS9" s="10">
        <v>2.06316159036925</v>
      </c>
      <c r="CT9" s="10">
        <v>1.8941445172445399</v>
      </c>
      <c r="CU9" s="10">
        <v>1.14859390829953</v>
      </c>
      <c r="CV9" s="10">
        <v>1.1698120353429</v>
      </c>
      <c r="CW9" s="10">
        <v>1.21193097248279</v>
      </c>
      <c r="CX9" s="10">
        <v>1.1761054370636099</v>
      </c>
      <c r="CY9" s="10">
        <v>1.27256801465092</v>
      </c>
      <c r="CZ9" s="10">
        <v>2.5054243443262401</v>
      </c>
      <c r="DA9" s="10">
        <v>1.58716364316007</v>
      </c>
      <c r="DB9" s="10">
        <v>1.1188513296917</v>
      </c>
      <c r="DC9" s="10">
        <v>1.03059989225126</v>
      </c>
      <c r="DD9" s="10">
        <v>0.99111966987620403</v>
      </c>
      <c r="DE9" s="10">
        <v>0.97656569750114597</v>
      </c>
      <c r="DF9" s="10">
        <v>0.93032981531928005</v>
      </c>
      <c r="DG9" s="10">
        <v>0.71249612278141095</v>
      </c>
      <c r="DH9" s="10">
        <v>0.66117208641811498</v>
      </c>
      <c r="DI9" s="10">
        <v>0.67532547102337304</v>
      </c>
      <c r="DJ9" s="10">
        <v>0.74045696451519005</v>
      </c>
      <c r="DK9" s="10">
        <v>0.74453907529095797</v>
      </c>
      <c r="DL9" s="10">
        <v>0.76680289902968901</v>
      </c>
      <c r="DM9" s="10">
        <v>0.79625206871232701</v>
      </c>
      <c r="DN9" s="10">
        <v>0.77041097818437698</v>
      </c>
      <c r="DO9" s="10">
        <v>0.75798029556650304</v>
      </c>
      <c r="DP9" s="10">
        <v>0.74364181973875099</v>
      </c>
      <c r="DQ9" s="10">
        <v>0.72089130687396297</v>
      </c>
      <c r="DR9" s="10">
        <v>0.72068824771287798</v>
      </c>
      <c r="DS9" s="10">
        <v>0.70825756509500404</v>
      </c>
      <c r="DT9" s="10">
        <v>0.69582688247712898</v>
      </c>
      <c r="DU9" s="10">
        <v>0.68339619985925404</v>
      </c>
      <c r="DV9" s="10">
        <v>0.664257183908046</v>
      </c>
      <c r="DW9" s="10">
        <v>0.65853483462350404</v>
      </c>
      <c r="DX9" s="10">
        <v>0.64610415200562998</v>
      </c>
      <c r="DY9" s="10">
        <v>0.67921204963466897</v>
      </c>
      <c r="DZ9" s="10">
        <v>0.86992141331309003</v>
      </c>
      <c r="EA9" s="10">
        <v>0.91762614736188197</v>
      </c>
      <c r="EB9" s="10">
        <v>0.94715461506593002</v>
      </c>
      <c r="EC9" s="10">
        <v>1.0204840122936301</v>
      </c>
      <c r="ED9" s="10">
        <v>1.0621080513657299</v>
      </c>
      <c r="EE9" s="10">
        <v>1.0936340966106599</v>
      </c>
      <c r="EF9" s="10">
        <v>3.4029574438494401</v>
      </c>
      <c r="EG9" s="10">
        <v>7.9839275627378496</v>
      </c>
      <c r="EH9" s="10">
        <v>11.593468406566</v>
      </c>
      <c r="EI9" s="10">
        <v>11.013531230889701</v>
      </c>
      <c r="EJ9" s="10">
        <v>7.3659358329094502</v>
      </c>
      <c r="EK9" s="10">
        <v>3.81144427097782</v>
      </c>
      <c r="EL9" s="10">
        <v>8.4749621956148609</v>
      </c>
      <c r="EM9" s="10">
        <v>7.7597746758023796</v>
      </c>
      <c r="EN9" s="10">
        <v>5.0450653187432302</v>
      </c>
      <c r="EO9" s="10">
        <v>3.4144860998610098</v>
      </c>
      <c r="EP9" s="10">
        <v>2.8684736556131898</v>
      </c>
      <c r="EQ9" s="10">
        <v>2.7724017507357201</v>
      </c>
      <c r="ER9" s="10">
        <v>2.6364611978701902</v>
      </c>
      <c r="ES9" s="10">
        <v>2.4552101014337202</v>
      </c>
      <c r="ET9" s="10">
        <v>2.4824962164123101</v>
      </c>
      <c r="EU9" s="10">
        <v>2.5183605693128901</v>
      </c>
      <c r="EV9" s="10">
        <v>2.5369065352613198</v>
      </c>
      <c r="EW9" s="10">
        <v>2.4262865689788899</v>
      </c>
      <c r="EX9" s="10">
        <v>2.4300000000000002</v>
      </c>
      <c r="EY9" s="2">
        <f t="shared" si="0"/>
        <v>845.43937852234603</v>
      </c>
    </row>
    <row r="10" spans="1:155">
      <c r="A10" t="s">
        <v>5</v>
      </c>
      <c r="B10" s="10">
        <v>6.0551485720342804</v>
      </c>
      <c r="C10" s="10">
        <v>5.8955765059070098</v>
      </c>
      <c r="D10" s="10">
        <v>6.7688886809564499</v>
      </c>
      <c r="E10" s="10">
        <v>7.5470830372214204</v>
      </c>
      <c r="F10" s="10">
        <v>8.3584200263628308</v>
      </c>
      <c r="G10" s="10">
        <v>9.8486343880558405</v>
      </c>
      <c r="H10" s="10">
        <v>10.964627323979199</v>
      </c>
      <c r="I10" s="10">
        <v>11.2038667849707</v>
      </c>
      <c r="J10" s="10">
        <v>10.457434668501399</v>
      </c>
      <c r="K10" s="10">
        <v>9.1334950498307208</v>
      </c>
      <c r="L10" s="10">
        <v>8.9104715166573101</v>
      </c>
      <c r="M10" s="10">
        <v>10.3270932328813</v>
      </c>
      <c r="N10" s="10">
        <v>10.047650676436801</v>
      </c>
      <c r="O10" s="10">
        <v>8.9234419542569903</v>
      </c>
      <c r="P10" s="10">
        <v>8.1653002511633694</v>
      </c>
      <c r="Q10" s="10">
        <v>8.7946840058248892</v>
      </c>
      <c r="R10" s="10">
        <v>9.4237027830426801</v>
      </c>
      <c r="S10" s="10">
        <v>10.298992300459799</v>
      </c>
      <c r="T10" s="10">
        <v>12.0819606797511</v>
      </c>
      <c r="U10" s="10">
        <v>13.666236334509099</v>
      </c>
      <c r="V10" s="10">
        <v>13.421181388170501</v>
      </c>
      <c r="W10" s="10">
        <v>12.314299732379901</v>
      </c>
      <c r="X10" s="10">
        <v>12.8307732009866</v>
      </c>
      <c r="Y10" s="10">
        <v>15.072132396271201</v>
      </c>
      <c r="Z10" s="10">
        <v>17.862829978872998</v>
      </c>
      <c r="AA10" s="10">
        <v>19.445446375768299</v>
      </c>
      <c r="AB10" s="10">
        <v>20.600534301611098</v>
      </c>
      <c r="AC10" s="10">
        <v>22.962821315449101</v>
      </c>
      <c r="AD10" s="10">
        <v>25.285405574582501</v>
      </c>
      <c r="AE10" s="10">
        <v>24.232602541127299</v>
      </c>
      <c r="AF10" s="10">
        <v>22.448736646690001</v>
      </c>
      <c r="AG10" s="10">
        <v>22.9817138765086</v>
      </c>
      <c r="AH10" s="10">
        <v>24.616237123183002</v>
      </c>
      <c r="AI10" s="10">
        <v>25.693080366267399</v>
      </c>
      <c r="AJ10" s="10">
        <v>25.4637422967056</v>
      </c>
      <c r="AK10" s="10">
        <v>25.568569079455699</v>
      </c>
      <c r="AL10" s="10">
        <v>25.693054922537701</v>
      </c>
      <c r="AM10" s="10">
        <v>26.624162797771501</v>
      </c>
      <c r="AN10" s="10">
        <v>27.089281923810301</v>
      </c>
      <c r="AO10" s="10">
        <v>27.2412403883556</v>
      </c>
      <c r="AP10" s="10">
        <v>27.882449978417199</v>
      </c>
      <c r="AQ10" s="10">
        <v>29.335217446688201</v>
      </c>
      <c r="AR10" s="10">
        <v>29.010112920919699</v>
      </c>
      <c r="AS10" s="10">
        <v>28.664346254383599</v>
      </c>
      <c r="AT10" s="10">
        <v>30.524947741071401</v>
      </c>
      <c r="AU10" s="10">
        <v>30.776772444655698</v>
      </c>
      <c r="AV10" s="10">
        <v>31.584846484704499</v>
      </c>
      <c r="AW10" s="10">
        <v>31.6067533290318</v>
      </c>
      <c r="AX10" s="10">
        <v>31.867167922703501</v>
      </c>
      <c r="AY10" s="10">
        <v>31.934623996879001</v>
      </c>
      <c r="AZ10" s="10">
        <v>31.3554656077437</v>
      </c>
      <c r="BA10" s="10">
        <v>31.163050971953499</v>
      </c>
      <c r="BB10" s="10">
        <v>30.952839244231701</v>
      </c>
      <c r="BC10" s="10">
        <v>30.223952170580802</v>
      </c>
      <c r="BD10" s="10">
        <v>29.8741105741952</v>
      </c>
      <c r="BE10" s="10">
        <v>29.6788475236844</v>
      </c>
      <c r="BF10" s="10">
        <v>30.7444432804866</v>
      </c>
      <c r="BG10" s="10">
        <v>32.0894075026767</v>
      </c>
      <c r="BH10" s="10">
        <v>31.990290902912601</v>
      </c>
      <c r="BI10" s="10">
        <v>30.6053678425098</v>
      </c>
      <c r="BJ10" s="10">
        <v>28.621543638407701</v>
      </c>
      <c r="BK10" s="10">
        <v>26.393727394234901</v>
      </c>
      <c r="BL10" s="10">
        <v>23.122728414638502</v>
      </c>
      <c r="BM10" s="10">
        <v>15.900253663090799</v>
      </c>
      <c r="BN10" s="10">
        <v>5.3434190715579204</v>
      </c>
      <c r="BO10" s="10">
        <v>5.1151696755385201</v>
      </c>
      <c r="BP10" s="10">
        <v>4.8852257439121196</v>
      </c>
      <c r="BQ10" s="10">
        <v>4.6550798415461099</v>
      </c>
      <c r="BR10" s="10">
        <v>4.5048606106803302</v>
      </c>
      <c r="BS10" s="10">
        <v>4.4033374851599696</v>
      </c>
      <c r="BT10" s="10">
        <v>3.82400773930227</v>
      </c>
      <c r="BU10" s="10">
        <v>3.2962097303263498</v>
      </c>
      <c r="BV10" s="10">
        <v>3.1841418853952099</v>
      </c>
      <c r="BW10" s="10">
        <v>2.6428608158356899</v>
      </c>
      <c r="BX10" s="10">
        <v>2.1037881851988498</v>
      </c>
      <c r="BY10" s="10">
        <v>1.93041840659067</v>
      </c>
      <c r="BZ10" s="10">
        <v>1.7621682735697299</v>
      </c>
      <c r="CA10" s="10">
        <v>1.5965002275245299</v>
      </c>
      <c r="CB10" s="10">
        <v>1.40201726024569</v>
      </c>
      <c r="CC10" s="10">
        <v>1.24489503631417</v>
      </c>
      <c r="CD10" s="10">
        <v>1.0713321854798901</v>
      </c>
      <c r="CE10" s="10">
        <v>0.96993806179700603</v>
      </c>
      <c r="CF10" s="10">
        <v>0.898197490295636</v>
      </c>
      <c r="CG10" s="10">
        <v>0.70704405737704901</v>
      </c>
      <c r="CH10" s="10">
        <v>0.33461639965225998</v>
      </c>
      <c r="CI10" s="10">
        <v>2.4018823143751599E-2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2">
        <f t="shared" si="0"/>
        <v>1386.1230692565532</v>
      </c>
    </row>
    <row r="11" spans="1:155">
      <c r="A11" t="s">
        <v>6</v>
      </c>
      <c r="B11" s="10">
        <v>38.025221754457903</v>
      </c>
      <c r="C11" s="10">
        <v>37.630033683453</v>
      </c>
      <c r="D11" s="10">
        <v>39.585257401817401</v>
      </c>
      <c r="E11" s="10">
        <v>39.6869345114807</v>
      </c>
      <c r="F11" s="10">
        <v>39.284709553883097</v>
      </c>
      <c r="G11" s="10">
        <v>42.294390109394797</v>
      </c>
      <c r="H11" s="10">
        <v>44.736965002059101</v>
      </c>
      <c r="I11" s="10">
        <v>44.900954918507999</v>
      </c>
      <c r="J11" s="10">
        <v>43.417955091954902</v>
      </c>
      <c r="K11" s="10">
        <v>40.296038270377203</v>
      </c>
      <c r="L11" s="10">
        <v>40.013180133984903</v>
      </c>
      <c r="M11" s="10">
        <v>43.549123000005999</v>
      </c>
      <c r="N11" s="10">
        <v>43.116859051485299</v>
      </c>
      <c r="O11" s="10">
        <v>39.694941140272803</v>
      </c>
      <c r="P11" s="10">
        <v>37.7613162081106</v>
      </c>
      <c r="Q11" s="10">
        <v>38.824902323951797</v>
      </c>
      <c r="R11" s="10">
        <v>40.005137455152699</v>
      </c>
      <c r="S11" s="10">
        <v>41.671272320663597</v>
      </c>
      <c r="T11" s="10">
        <v>44.371898116324502</v>
      </c>
      <c r="U11" s="10">
        <v>44.739530922121503</v>
      </c>
      <c r="V11" s="10">
        <v>44.2844850788982</v>
      </c>
      <c r="W11" s="10">
        <v>42.995703678626398</v>
      </c>
      <c r="X11" s="10">
        <v>43.453847473800401</v>
      </c>
      <c r="Y11" s="10">
        <v>46.351134212496099</v>
      </c>
      <c r="Z11" s="10">
        <v>48.540701265565303</v>
      </c>
      <c r="AA11" s="10">
        <v>49.081737531943503</v>
      </c>
      <c r="AB11" s="10">
        <v>50.145089445372101</v>
      </c>
      <c r="AC11" s="10">
        <v>53.0039109460388</v>
      </c>
      <c r="AD11" s="10">
        <v>56.528914187703897</v>
      </c>
      <c r="AE11" s="10">
        <v>55.680981597483999</v>
      </c>
      <c r="AF11" s="10">
        <v>53.316965768738498</v>
      </c>
      <c r="AG11" s="10">
        <v>54.997802815613099</v>
      </c>
      <c r="AH11" s="10">
        <v>57.059919088707296</v>
      </c>
      <c r="AI11" s="10">
        <v>57.579523209840602</v>
      </c>
      <c r="AJ11" s="10">
        <v>56.784216889604302</v>
      </c>
      <c r="AK11" s="10">
        <v>58.021802833979699</v>
      </c>
      <c r="AL11" s="10">
        <v>58.420458254457699</v>
      </c>
      <c r="AM11" s="10">
        <v>52.540029439191699</v>
      </c>
      <c r="AN11" s="10">
        <v>49.114421479883497</v>
      </c>
      <c r="AO11" s="10">
        <v>47.6395599822336</v>
      </c>
      <c r="AP11" s="10">
        <v>46.384221914888499</v>
      </c>
      <c r="AQ11" s="10">
        <v>46.259965052596002</v>
      </c>
      <c r="AR11" s="10">
        <v>44.874264419450398</v>
      </c>
      <c r="AS11" s="10">
        <v>44.629295109079699</v>
      </c>
      <c r="AT11" s="10">
        <v>46.005984803186699</v>
      </c>
      <c r="AU11" s="10">
        <v>45.854424108695397</v>
      </c>
      <c r="AV11" s="10">
        <v>47.038216588921699</v>
      </c>
      <c r="AW11" s="10">
        <v>46.0299637001823</v>
      </c>
      <c r="AX11" s="10">
        <v>45.155804699743399</v>
      </c>
      <c r="AY11" s="10">
        <v>44.3550326905712</v>
      </c>
      <c r="AZ11" s="10">
        <v>42.587307076867503</v>
      </c>
      <c r="BA11" s="10">
        <v>41.531777885035602</v>
      </c>
      <c r="BB11" s="10">
        <v>40.460275732495802</v>
      </c>
      <c r="BC11" s="10">
        <v>38.761915000550502</v>
      </c>
      <c r="BD11" s="10">
        <v>31.2230470034463</v>
      </c>
      <c r="BE11" s="10">
        <v>23.960182862069001</v>
      </c>
      <c r="BF11" s="10">
        <v>28.525199316302601</v>
      </c>
      <c r="BG11" s="10">
        <v>28.9525912356691</v>
      </c>
      <c r="BH11" s="10">
        <v>25.976811567944299</v>
      </c>
      <c r="BI11" s="10">
        <v>24.3163053147691</v>
      </c>
      <c r="BJ11" s="10">
        <v>22.931796329640701</v>
      </c>
      <c r="BK11" s="10">
        <v>21.343591683164501</v>
      </c>
      <c r="BL11" s="10">
        <v>15.841777910742399</v>
      </c>
      <c r="BM11" s="10">
        <v>7.60735458616697</v>
      </c>
      <c r="BN11" s="10">
        <v>6.6616314384040098</v>
      </c>
      <c r="BO11" s="10">
        <v>5.8294140249505499</v>
      </c>
      <c r="BP11" s="10">
        <v>5.0851139019995797</v>
      </c>
      <c r="BQ11" s="10">
        <v>4.8426409185803703</v>
      </c>
      <c r="BR11" s="10">
        <v>4.6584735995128703</v>
      </c>
      <c r="BS11" s="10">
        <v>4.4690458637787103</v>
      </c>
      <c r="BT11" s="10">
        <v>4.2029514613778698</v>
      </c>
      <c r="BU11" s="10">
        <v>3.9913883089770401</v>
      </c>
      <c r="BV11" s="10">
        <v>3.8410751565762</v>
      </c>
      <c r="BW11" s="10">
        <v>3.6907620041753599</v>
      </c>
      <c r="BX11" s="10">
        <v>3.9076363517745301</v>
      </c>
      <c r="BY11" s="10">
        <v>4.4057086160403598</v>
      </c>
      <c r="BZ11" s="10">
        <v>4.3062808803061898</v>
      </c>
      <c r="CA11" s="10">
        <v>4.0998739779053599</v>
      </c>
      <c r="CB11" s="10">
        <v>4.0029983255045201</v>
      </c>
      <c r="CC11" s="10">
        <v>3.69127892310369</v>
      </c>
      <c r="CD11" s="10">
        <v>3.47716368736952</v>
      </c>
      <c r="CE11" s="10">
        <v>3.38702005045233</v>
      </c>
      <c r="CF11" s="10">
        <v>2.9998958333333299</v>
      </c>
      <c r="CG11" s="10">
        <v>2.53395833333333</v>
      </c>
      <c r="CH11" s="10">
        <v>2.3359375</v>
      </c>
      <c r="CI11" s="10">
        <v>2.3932291666666701</v>
      </c>
      <c r="CJ11" s="10">
        <v>2.3098958333333299</v>
      </c>
      <c r="CK11" s="10">
        <v>2.5416900224215202</v>
      </c>
      <c r="CL11" s="10">
        <v>2.9368460388639801</v>
      </c>
      <c r="CM11" s="10">
        <v>2.86509715994021</v>
      </c>
      <c r="CN11" s="10">
        <v>2.7074107810164398</v>
      </c>
      <c r="CO11" s="10">
        <v>2.4715994020926799</v>
      </c>
      <c r="CP11" s="10">
        <v>2.3998505231689098</v>
      </c>
      <c r="CQ11" s="10">
        <v>2.3280534189364999</v>
      </c>
      <c r="CR11" s="10">
        <v>2.0502339035597599</v>
      </c>
      <c r="CS11" s="10">
        <v>1.921875</v>
      </c>
      <c r="CT11" s="10">
        <v>1.6901041666666701</v>
      </c>
      <c r="CU11" s="10">
        <v>1.5</v>
      </c>
      <c r="CV11" s="10">
        <v>1.5</v>
      </c>
      <c r="CW11" s="10">
        <v>1.5</v>
      </c>
      <c r="CX11" s="10">
        <v>1.5</v>
      </c>
      <c r="CY11" s="10">
        <v>1.5</v>
      </c>
      <c r="CZ11" s="10">
        <v>1.5</v>
      </c>
      <c r="DA11" s="10">
        <v>1.5</v>
      </c>
      <c r="DB11" s="10">
        <v>1.5</v>
      </c>
      <c r="DC11" s="10">
        <v>1.5</v>
      </c>
      <c r="DD11" s="10">
        <v>1.5</v>
      </c>
      <c r="DE11" s="10">
        <v>1.5</v>
      </c>
      <c r="DF11" s="10">
        <v>1.5</v>
      </c>
      <c r="DG11" s="10">
        <v>1.5</v>
      </c>
      <c r="DH11" s="10">
        <v>1.5</v>
      </c>
      <c r="DI11" s="10">
        <v>1.5</v>
      </c>
      <c r="DJ11" s="10">
        <v>1.5</v>
      </c>
      <c r="DK11" s="10">
        <v>1.5</v>
      </c>
      <c r="DL11" s="10">
        <v>1.5</v>
      </c>
      <c r="DM11" s="10">
        <v>1.5</v>
      </c>
      <c r="DN11" s="10">
        <v>1.5</v>
      </c>
      <c r="DO11" s="10">
        <v>1.453125</v>
      </c>
      <c r="DP11" s="10">
        <v>1.25</v>
      </c>
      <c r="DQ11" s="10">
        <v>1.2395833333333299</v>
      </c>
      <c r="DR11" s="10">
        <v>1.25</v>
      </c>
      <c r="DS11" s="10">
        <v>1.25</v>
      </c>
      <c r="DT11" s="10">
        <v>1.25</v>
      </c>
      <c r="DU11" s="10">
        <v>1.25</v>
      </c>
      <c r="DV11" s="10">
        <v>1.25</v>
      </c>
      <c r="DW11" s="10">
        <v>1.25</v>
      </c>
      <c r="DX11" s="10">
        <v>1.1822916666666701</v>
      </c>
      <c r="DY11" s="10">
        <v>1.00053879310345</v>
      </c>
      <c r="DZ11" s="10">
        <v>3.17654454022989</v>
      </c>
      <c r="EA11" s="10">
        <v>5</v>
      </c>
      <c r="EB11" s="10">
        <v>5</v>
      </c>
      <c r="EC11" s="10">
        <v>5</v>
      </c>
      <c r="ED11" s="10">
        <v>5</v>
      </c>
      <c r="EE11" s="10">
        <v>5</v>
      </c>
      <c r="EF11" s="10">
        <v>5</v>
      </c>
      <c r="EG11" s="10">
        <v>5</v>
      </c>
      <c r="EH11" s="10">
        <v>5</v>
      </c>
      <c r="EI11" s="10">
        <v>5</v>
      </c>
      <c r="EJ11" s="10">
        <v>4.9999551005747103</v>
      </c>
      <c r="EK11" s="10">
        <v>4.6862428160919496</v>
      </c>
      <c r="EL11" s="10">
        <v>4.2499102011494303</v>
      </c>
      <c r="EM11" s="10">
        <v>3.8933189655172402</v>
      </c>
      <c r="EN11" s="10">
        <v>3.7917564655172402</v>
      </c>
      <c r="EO11" s="10">
        <v>4.3566810344827598</v>
      </c>
      <c r="EP11" s="10">
        <v>4.4686153017241397</v>
      </c>
      <c r="EQ11" s="10">
        <v>3.9649784482758599</v>
      </c>
      <c r="ER11" s="10">
        <v>3.75</v>
      </c>
      <c r="ES11" s="10">
        <v>3.75</v>
      </c>
      <c r="ET11" s="10">
        <v>3.7290319683908</v>
      </c>
      <c r="EU11" s="10">
        <v>3.2149784482758599</v>
      </c>
      <c r="EV11" s="10">
        <v>2.9998204022988499</v>
      </c>
      <c r="EW11" s="10">
        <v>2.28663793103448</v>
      </c>
      <c r="EX11" s="10">
        <v>2.29</v>
      </c>
      <c r="EY11" s="2">
        <f t="shared" si="0"/>
        <v>2973.0250777326073</v>
      </c>
    </row>
    <row r="12" spans="1:155">
      <c r="A12" t="s">
        <v>7</v>
      </c>
      <c r="B12" s="10">
        <v>12</v>
      </c>
      <c r="C12" s="10">
        <v>12</v>
      </c>
      <c r="D12" s="10">
        <v>12</v>
      </c>
      <c r="E12" s="10">
        <v>12</v>
      </c>
      <c r="F12" s="10">
        <v>12</v>
      </c>
      <c r="G12" s="10">
        <v>12</v>
      </c>
      <c r="H12" s="10">
        <v>12</v>
      </c>
      <c r="I12" s="10">
        <v>12</v>
      </c>
      <c r="J12" s="10">
        <v>12</v>
      </c>
      <c r="K12" s="10">
        <v>12</v>
      </c>
      <c r="L12" s="10">
        <v>15</v>
      </c>
      <c r="M12" s="10">
        <v>15</v>
      </c>
      <c r="N12" s="10">
        <v>15</v>
      </c>
      <c r="O12" s="10">
        <v>15</v>
      </c>
      <c r="P12" s="10">
        <v>15</v>
      </c>
      <c r="Q12" s="10">
        <v>15</v>
      </c>
      <c r="R12" s="10">
        <v>15</v>
      </c>
      <c r="S12" s="10">
        <v>15</v>
      </c>
      <c r="T12" s="10">
        <v>15</v>
      </c>
      <c r="U12" s="10">
        <v>15</v>
      </c>
      <c r="V12" s="10">
        <v>15</v>
      </c>
      <c r="W12" s="10">
        <v>15</v>
      </c>
      <c r="X12" s="10">
        <v>15</v>
      </c>
      <c r="Y12" s="10">
        <v>15</v>
      </c>
      <c r="Z12" s="10">
        <v>15</v>
      </c>
      <c r="AA12" s="10">
        <v>15</v>
      </c>
      <c r="AB12" s="10">
        <v>15</v>
      </c>
      <c r="AC12" s="10">
        <v>25</v>
      </c>
      <c r="AD12" s="10">
        <v>25</v>
      </c>
      <c r="AE12" s="10">
        <v>25</v>
      </c>
      <c r="AF12" s="10">
        <v>25</v>
      </c>
      <c r="AG12" s="10">
        <v>25</v>
      </c>
      <c r="AH12" s="10">
        <v>25</v>
      </c>
      <c r="AI12" s="10">
        <v>30</v>
      </c>
      <c r="AJ12" s="10">
        <v>30</v>
      </c>
      <c r="AK12" s="10">
        <v>30</v>
      </c>
      <c r="AL12" s="10">
        <v>30</v>
      </c>
      <c r="AM12" s="10">
        <v>30</v>
      </c>
      <c r="AN12" s="10">
        <v>30</v>
      </c>
      <c r="AO12" s="10">
        <v>30</v>
      </c>
      <c r="AP12" s="10">
        <v>30</v>
      </c>
      <c r="AQ12" s="10">
        <v>30</v>
      </c>
      <c r="AR12" s="10">
        <v>30</v>
      </c>
      <c r="AS12" s="10">
        <v>30</v>
      </c>
      <c r="AT12" s="10">
        <v>30</v>
      </c>
      <c r="AU12" s="10">
        <v>30</v>
      </c>
      <c r="AV12" s="10">
        <v>30</v>
      </c>
      <c r="AW12" s="10">
        <v>30</v>
      </c>
      <c r="AX12" s="10">
        <v>30</v>
      </c>
      <c r="AY12" s="10">
        <v>30</v>
      </c>
      <c r="AZ12" s="10">
        <v>30</v>
      </c>
      <c r="BA12" s="10">
        <v>30</v>
      </c>
      <c r="BB12" s="10">
        <v>30</v>
      </c>
      <c r="BC12" s="10">
        <v>30</v>
      </c>
      <c r="BD12" s="10">
        <v>30</v>
      </c>
      <c r="BE12" s="10">
        <v>30</v>
      </c>
      <c r="BF12" s="10">
        <v>30</v>
      </c>
      <c r="BG12" s="10">
        <v>30</v>
      </c>
      <c r="BH12" s="10">
        <v>30</v>
      </c>
      <c r="BI12" s="10">
        <v>2</v>
      </c>
      <c r="BJ12" s="10">
        <v>2</v>
      </c>
      <c r="BK12" s="10">
        <v>2</v>
      </c>
      <c r="BL12" s="10">
        <v>2</v>
      </c>
      <c r="BM12" s="10">
        <v>2</v>
      </c>
      <c r="BN12" s="10">
        <v>2</v>
      </c>
      <c r="BO12" s="10">
        <v>2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1</v>
      </c>
      <c r="BW12" s="10">
        <v>1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10</v>
      </c>
      <c r="CE12" s="10">
        <v>10</v>
      </c>
      <c r="CF12" s="10">
        <v>10</v>
      </c>
      <c r="CG12" s="10">
        <v>10</v>
      </c>
      <c r="CH12" s="10">
        <v>10</v>
      </c>
      <c r="CI12" s="10">
        <v>10</v>
      </c>
      <c r="CJ12" s="10">
        <v>10</v>
      </c>
      <c r="CK12" s="10">
        <v>10</v>
      </c>
      <c r="CL12" s="10">
        <v>10</v>
      </c>
      <c r="CM12" s="10">
        <v>10</v>
      </c>
      <c r="CN12" s="10">
        <v>10</v>
      </c>
      <c r="CO12" s="10">
        <v>10</v>
      </c>
      <c r="CP12" s="10">
        <v>10</v>
      </c>
      <c r="CQ12" s="10">
        <v>10</v>
      </c>
      <c r="CR12" s="10">
        <v>15</v>
      </c>
      <c r="CS12" s="10">
        <v>15</v>
      </c>
      <c r="CT12" s="10">
        <v>15</v>
      </c>
      <c r="CU12" s="10">
        <v>15</v>
      </c>
      <c r="CV12" s="10">
        <v>15</v>
      </c>
      <c r="CW12" s="10">
        <v>15</v>
      </c>
      <c r="CX12" s="10">
        <v>15</v>
      </c>
      <c r="CY12" s="10">
        <v>15</v>
      </c>
      <c r="CZ12" s="10">
        <v>15</v>
      </c>
      <c r="DA12" s="10">
        <v>15</v>
      </c>
      <c r="DB12" s="10">
        <v>15</v>
      </c>
      <c r="DC12" s="10">
        <v>15</v>
      </c>
      <c r="DD12" s="10">
        <v>15</v>
      </c>
      <c r="DE12" s="10">
        <v>15</v>
      </c>
      <c r="DF12" s="10">
        <v>10</v>
      </c>
      <c r="DG12" s="10">
        <v>10</v>
      </c>
      <c r="DH12" s="10">
        <v>10</v>
      </c>
      <c r="DI12" s="10">
        <v>10</v>
      </c>
      <c r="DJ12" s="10">
        <v>10</v>
      </c>
      <c r="DK12" s="10">
        <v>10</v>
      </c>
      <c r="DL12" s="10">
        <v>10</v>
      </c>
      <c r="DM12" s="10">
        <v>10</v>
      </c>
      <c r="DN12" s="10">
        <v>10</v>
      </c>
      <c r="DO12" s="10">
        <v>10</v>
      </c>
      <c r="DP12" s="10">
        <v>10</v>
      </c>
      <c r="DQ12" s="10">
        <v>10</v>
      </c>
      <c r="DR12" s="10">
        <v>10</v>
      </c>
      <c r="DS12" s="10">
        <v>10</v>
      </c>
      <c r="DT12" s="10">
        <v>10</v>
      </c>
      <c r="DU12" s="10">
        <v>10</v>
      </c>
      <c r="DV12" s="10">
        <v>10</v>
      </c>
      <c r="DW12" s="10">
        <v>10</v>
      </c>
      <c r="DX12" s="10">
        <v>10</v>
      </c>
      <c r="DY12" s="10">
        <v>10</v>
      </c>
      <c r="DZ12" s="10">
        <v>10</v>
      </c>
      <c r="EA12" s="10">
        <v>10</v>
      </c>
      <c r="EB12" s="10">
        <v>10</v>
      </c>
      <c r="EC12" s="10">
        <v>10</v>
      </c>
      <c r="ED12" s="10">
        <v>10</v>
      </c>
      <c r="EE12" s="10">
        <v>10</v>
      </c>
      <c r="EF12" s="10">
        <v>10</v>
      </c>
      <c r="EG12" s="10">
        <v>10</v>
      </c>
      <c r="EH12" s="10">
        <v>10</v>
      </c>
      <c r="EI12" s="10">
        <v>10</v>
      </c>
      <c r="EJ12" s="10">
        <v>10</v>
      </c>
      <c r="EK12" s="10">
        <v>10</v>
      </c>
      <c r="EL12" s="10">
        <v>10</v>
      </c>
      <c r="EM12" s="10">
        <v>10</v>
      </c>
      <c r="EN12" s="10">
        <v>10</v>
      </c>
      <c r="EO12" s="10">
        <v>10</v>
      </c>
      <c r="EP12" s="10">
        <v>10</v>
      </c>
      <c r="EQ12" s="10">
        <v>10</v>
      </c>
      <c r="ER12" s="10">
        <v>10</v>
      </c>
      <c r="ES12" s="10">
        <v>10</v>
      </c>
      <c r="ET12" s="10">
        <v>10</v>
      </c>
      <c r="EU12" s="10">
        <v>10</v>
      </c>
      <c r="EV12" s="10">
        <v>10</v>
      </c>
      <c r="EW12" s="10">
        <v>10</v>
      </c>
      <c r="EX12" s="10">
        <v>10</v>
      </c>
      <c r="EY12" s="2">
        <f t="shared" si="0"/>
        <v>2133</v>
      </c>
    </row>
    <row r="13" spans="1:155">
      <c r="A13" t="s">
        <v>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8.8000000000000007</v>
      </c>
      <c r="Q13" s="10">
        <v>8.8000000000000007</v>
      </c>
      <c r="R13" s="10">
        <v>8.8000000000000007</v>
      </c>
      <c r="S13" s="10">
        <v>8.8000000000000007</v>
      </c>
      <c r="T13" s="10">
        <v>9</v>
      </c>
      <c r="U13" s="10">
        <v>9</v>
      </c>
      <c r="V13" s="10">
        <v>9</v>
      </c>
      <c r="W13" s="10">
        <v>9</v>
      </c>
      <c r="X13" s="10">
        <v>9</v>
      </c>
      <c r="Y13" s="10">
        <v>9</v>
      </c>
      <c r="Z13" s="10">
        <v>9</v>
      </c>
      <c r="AA13" s="10">
        <v>9</v>
      </c>
      <c r="AB13" s="10">
        <v>9</v>
      </c>
      <c r="AC13" s="10">
        <v>11</v>
      </c>
      <c r="AD13" s="10">
        <v>11</v>
      </c>
      <c r="AE13" s="10">
        <v>11</v>
      </c>
      <c r="AF13" s="10">
        <v>11</v>
      </c>
      <c r="AG13" s="10">
        <v>11</v>
      </c>
      <c r="AH13" s="10">
        <v>11</v>
      </c>
      <c r="AI13" s="10">
        <v>11</v>
      </c>
      <c r="AJ13" s="10">
        <v>11</v>
      </c>
      <c r="AK13" s="10">
        <v>14</v>
      </c>
      <c r="AL13" s="10">
        <v>14</v>
      </c>
      <c r="AM13" s="10">
        <v>14</v>
      </c>
      <c r="AN13" s="10">
        <v>14</v>
      </c>
      <c r="AO13" s="10">
        <v>15</v>
      </c>
      <c r="AP13" s="10">
        <v>15</v>
      </c>
      <c r="AQ13" s="10">
        <v>15</v>
      </c>
      <c r="AR13" s="10">
        <v>15</v>
      </c>
      <c r="AS13" s="10">
        <v>15</v>
      </c>
      <c r="AT13" s="10">
        <v>15</v>
      </c>
      <c r="AU13" s="10">
        <v>15</v>
      </c>
      <c r="AV13" s="10">
        <v>15</v>
      </c>
      <c r="AW13" s="10">
        <v>15</v>
      </c>
      <c r="AX13" s="10">
        <v>15</v>
      </c>
      <c r="AY13" s="10">
        <v>15</v>
      </c>
      <c r="AZ13" s="10">
        <v>15</v>
      </c>
      <c r="BA13" s="10">
        <v>15</v>
      </c>
      <c r="BB13" s="10">
        <v>15</v>
      </c>
      <c r="BC13" s="10">
        <v>15</v>
      </c>
      <c r="BD13" s="10">
        <v>15</v>
      </c>
      <c r="BE13" s="10">
        <v>15</v>
      </c>
      <c r="BF13" s="10">
        <v>15</v>
      </c>
      <c r="BG13" s="10">
        <v>15</v>
      </c>
      <c r="BH13" s="10">
        <v>15</v>
      </c>
      <c r="BI13" s="10">
        <v>14.5</v>
      </c>
      <c r="BJ13" s="10">
        <v>14.5</v>
      </c>
      <c r="BK13" s="10">
        <v>14.5</v>
      </c>
      <c r="BL13" s="10">
        <v>14.5</v>
      </c>
      <c r="BM13" s="10">
        <v>14.5</v>
      </c>
      <c r="BN13" s="10">
        <v>14.5</v>
      </c>
      <c r="BO13" s="10">
        <v>14.5</v>
      </c>
      <c r="BP13" s="10">
        <v>13</v>
      </c>
      <c r="BQ13" s="10">
        <v>13</v>
      </c>
      <c r="BR13" s="10">
        <v>13</v>
      </c>
      <c r="BS13" s="10">
        <v>13</v>
      </c>
      <c r="BT13" s="10">
        <v>13</v>
      </c>
      <c r="BU13" s="10">
        <v>13</v>
      </c>
      <c r="BV13" s="10">
        <v>13</v>
      </c>
      <c r="BW13" s="10">
        <v>19</v>
      </c>
      <c r="BX13" s="10">
        <v>19</v>
      </c>
      <c r="BY13" s="10">
        <v>19</v>
      </c>
      <c r="BZ13" s="10">
        <v>19</v>
      </c>
      <c r="CA13" s="10">
        <v>19</v>
      </c>
      <c r="CB13" s="10">
        <v>19</v>
      </c>
      <c r="CC13" s="10">
        <v>19</v>
      </c>
      <c r="CD13" s="10">
        <v>19</v>
      </c>
      <c r="CE13" s="10">
        <v>19</v>
      </c>
      <c r="CF13" s="10">
        <v>17</v>
      </c>
      <c r="CG13" s="10">
        <v>17</v>
      </c>
      <c r="CH13" s="10">
        <v>17</v>
      </c>
      <c r="CI13" s="10">
        <v>17</v>
      </c>
      <c r="CJ13" s="10">
        <v>17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8</v>
      </c>
      <c r="DU13" s="10">
        <v>8</v>
      </c>
      <c r="DV13" s="10">
        <v>8</v>
      </c>
      <c r="DW13" s="10">
        <v>8</v>
      </c>
      <c r="DX13" s="10">
        <v>8</v>
      </c>
      <c r="DY13" s="10">
        <v>8</v>
      </c>
      <c r="DZ13" s="10">
        <v>8</v>
      </c>
      <c r="EA13" s="10">
        <v>8</v>
      </c>
      <c r="EB13" s="10">
        <v>8</v>
      </c>
      <c r="EC13" s="10">
        <v>8</v>
      </c>
      <c r="ED13" s="10">
        <v>8</v>
      </c>
      <c r="EE13" s="10">
        <v>8</v>
      </c>
      <c r="EF13" s="10">
        <v>8</v>
      </c>
      <c r="EG13" s="10">
        <v>8</v>
      </c>
      <c r="EH13" s="10">
        <v>8</v>
      </c>
      <c r="EI13" s="10">
        <v>8</v>
      </c>
      <c r="EJ13" s="10">
        <v>8</v>
      </c>
      <c r="EK13" s="10">
        <v>7.5</v>
      </c>
      <c r="EL13" s="10">
        <v>7.5</v>
      </c>
      <c r="EM13" s="10">
        <v>7.5</v>
      </c>
      <c r="EN13" s="10">
        <v>7.5</v>
      </c>
      <c r="EO13" s="10">
        <v>7.5</v>
      </c>
      <c r="EP13" s="10">
        <v>5</v>
      </c>
      <c r="EQ13" s="10">
        <v>5</v>
      </c>
      <c r="ER13" s="10">
        <v>5</v>
      </c>
      <c r="ES13" s="10">
        <v>5</v>
      </c>
      <c r="ET13" s="10">
        <v>5</v>
      </c>
      <c r="EU13" s="10">
        <v>5</v>
      </c>
      <c r="EV13" s="10">
        <v>5</v>
      </c>
      <c r="EW13" s="10">
        <v>5</v>
      </c>
      <c r="EX13" s="10">
        <v>5</v>
      </c>
      <c r="EY13" s="2">
        <f t="shared" si="0"/>
        <v>1227.2</v>
      </c>
    </row>
    <row r="14" spans="1:155">
      <c r="A14" t="s">
        <v>9</v>
      </c>
      <c r="B14" s="10">
        <v>3.6581999999999999</v>
      </c>
      <c r="C14" s="10">
        <v>3.6581999999999999</v>
      </c>
      <c r="D14" s="10">
        <v>3.6581999999999999</v>
      </c>
      <c r="E14" s="10">
        <v>3.6611312499999999</v>
      </c>
      <c r="F14" s="10">
        <v>3.66210833333334</v>
      </c>
      <c r="G14" s="10">
        <v>3.7090083333333399</v>
      </c>
      <c r="H14" s="10">
        <v>3.75200000000001</v>
      </c>
      <c r="I14" s="10">
        <v>3.75200000000001</v>
      </c>
      <c r="J14" s="10">
        <v>3.75200000000001</v>
      </c>
      <c r="K14" s="10">
        <v>3.7226875000000099</v>
      </c>
      <c r="L14" s="10">
        <v>3.6581999999999999</v>
      </c>
      <c r="M14" s="10">
        <v>3.6679708333333298</v>
      </c>
      <c r="N14" s="10">
        <v>3.6581999999999999</v>
      </c>
      <c r="O14" s="10">
        <v>3.6581999999999999</v>
      </c>
      <c r="P14" s="10">
        <v>3.6581999999999999</v>
      </c>
      <c r="Q14" s="10">
        <v>3.6581999999999999</v>
      </c>
      <c r="R14" s="10">
        <v>3.6581999999999999</v>
      </c>
      <c r="S14" s="10">
        <v>3.7050999999999998</v>
      </c>
      <c r="T14" s="10">
        <v>3.75200000000001</v>
      </c>
      <c r="U14" s="10">
        <v>3.7432062500000098</v>
      </c>
      <c r="V14" s="10">
        <v>3.75200000000001</v>
      </c>
      <c r="W14" s="10">
        <v>3.75200000000001</v>
      </c>
      <c r="X14" s="10">
        <v>6.3026070630961701</v>
      </c>
      <c r="Y14" s="10">
        <v>9.7725598860727008</v>
      </c>
      <c r="Z14" s="10">
        <v>9.9115309784021903</v>
      </c>
      <c r="AA14" s="10">
        <v>10.031254293819901</v>
      </c>
      <c r="AB14" s="10">
        <v>10.0872377854402</v>
      </c>
      <c r="AC14" s="10">
        <v>10.2370900214967</v>
      </c>
      <c r="AD14" s="10">
        <v>40.238066717960102</v>
      </c>
      <c r="AE14" s="10">
        <v>81.209029603851604</v>
      </c>
      <c r="AF14" s="10">
        <v>80.456802512052903</v>
      </c>
      <c r="AG14" s="10">
        <v>79.707991252195299</v>
      </c>
      <c r="AH14" s="10">
        <v>78.962596597044495</v>
      </c>
      <c r="AI14" s="10">
        <v>78.220619323260394</v>
      </c>
      <c r="AJ14" s="10">
        <v>77.482060211435595</v>
      </c>
      <c r="AK14" s="10">
        <v>76.743103126348402</v>
      </c>
      <c r="AL14" s="10">
        <v>76.007601067611105</v>
      </c>
      <c r="AM14" s="10">
        <v>75.2793396689611</v>
      </c>
      <c r="AN14" s="10">
        <v>74.554496694337999</v>
      </c>
      <c r="AO14" s="10">
        <v>73.833075853374297</v>
      </c>
      <c r="AP14" s="10">
        <v>73.115077951145395</v>
      </c>
      <c r="AQ14" s="10">
        <v>72.402473057181098</v>
      </c>
      <c r="AR14" s="10">
        <v>71.748239263580501</v>
      </c>
      <c r="AS14" s="10">
        <v>71.121551043394206</v>
      </c>
      <c r="AT14" s="10">
        <v>70.497178376964996</v>
      </c>
      <c r="AU14" s="10">
        <v>69.875124497551397</v>
      </c>
      <c r="AV14" s="10">
        <v>69.255392659556705</v>
      </c>
      <c r="AW14" s="10">
        <v>68.637986138777904</v>
      </c>
      <c r="AX14" s="10">
        <v>68.022908232657997</v>
      </c>
      <c r="AY14" s="10">
        <v>67.410162260542293</v>
      </c>
      <c r="AZ14" s="10">
        <v>66.799751563939907</v>
      </c>
      <c r="BA14" s="10">
        <v>66.1916795067892</v>
      </c>
      <c r="BB14" s="10">
        <v>65.585949475728199</v>
      </c>
      <c r="BC14" s="10">
        <v>64.982564880369097</v>
      </c>
      <c r="BD14" s="10">
        <v>64.384221735381402</v>
      </c>
      <c r="BE14" s="10">
        <v>71.686223918061003</v>
      </c>
      <c r="BF14" s="10">
        <v>69.221538346013602</v>
      </c>
      <c r="BG14" s="10">
        <v>62.355743655516399</v>
      </c>
      <c r="BH14" s="10">
        <v>54.868716027020497</v>
      </c>
      <c r="BI14" s="10">
        <v>47.121790712038297</v>
      </c>
      <c r="BJ14" s="10">
        <v>45.390640130613399</v>
      </c>
      <c r="BK14" s="10">
        <v>44.040268463450197</v>
      </c>
      <c r="BL14" s="10">
        <v>42.715983765256198</v>
      </c>
      <c r="BM14" s="10">
        <v>41.231287939345599</v>
      </c>
      <c r="BN14" s="10">
        <v>40.162102966845801</v>
      </c>
      <c r="BO14" s="10">
        <v>39.166025557416297</v>
      </c>
      <c r="BP14" s="10">
        <v>38.228204677676601</v>
      </c>
      <c r="BQ14" s="10">
        <v>37.3887206489322</v>
      </c>
      <c r="BR14" s="10">
        <v>36.644313458897898</v>
      </c>
      <c r="BS14" s="10">
        <v>36.695320019905502</v>
      </c>
      <c r="BT14" s="10">
        <v>36.694531481971502</v>
      </c>
      <c r="BU14" s="10">
        <v>37.400336063585399</v>
      </c>
      <c r="BV14" s="10">
        <v>32.053911175570299</v>
      </c>
      <c r="BW14" s="10">
        <v>13.816292179029899</v>
      </c>
      <c r="BX14" s="10">
        <v>13.558293699170299</v>
      </c>
      <c r="BY14" s="10">
        <v>13.3324758777159</v>
      </c>
      <c r="BZ14" s="10">
        <v>13.049929268357699</v>
      </c>
      <c r="CA14" s="10">
        <v>13.663307036064801</v>
      </c>
      <c r="CB14" s="10">
        <v>15.878631639030599</v>
      </c>
      <c r="CC14" s="10">
        <v>15.034512235246901</v>
      </c>
      <c r="CD14" s="10">
        <v>14.6346773203284</v>
      </c>
      <c r="CE14" s="10">
        <v>14.488572058074499</v>
      </c>
      <c r="CF14" s="10">
        <v>14.3309268621089</v>
      </c>
      <c r="CG14" s="10">
        <v>14.0484598254313</v>
      </c>
      <c r="CH14" s="10">
        <v>13.8161921012913</v>
      </c>
      <c r="CI14" s="10">
        <v>13.6707633446439</v>
      </c>
      <c r="CJ14" s="10">
        <v>13.602052050977001</v>
      </c>
      <c r="CK14" s="10">
        <v>12.2674219252554</v>
      </c>
      <c r="CL14" s="10">
        <v>12.063865273251601</v>
      </c>
      <c r="CM14" s="10">
        <v>12.65364157862</v>
      </c>
      <c r="CN14" s="10">
        <v>14.069634274729999</v>
      </c>
      <c r="CO14" s="10">
        <v>13.966300487162099</v>
      </c>
      <c r="CP14" s="10">
        <v>13.9224398496369</v>
      </c>
      <c r="CQ14" s="10">
        <v>13.8478539697636</v>
      </c>
      <c r="CR14" s="10">
        <v>13.7957893132024</v>
      </c>
      <c r="CS14" s="10">
        <v>13.362198452386499</v>
      </c>
      <c r="CT14" s="10">
        <v>12.9090604876312</v>
      </c>
      <c r="CU14" s="10">
        <v>12.6910744003708</v>
      </c>
      <c r="CV14" s="10">
        <v>12.5126676840739</v>
      </c>
      <c r="CW14" s="10">
        <v>12.272178454318899</v>
      </c>
      <c r="CX14" s="10">
        <v>12.217470991890799</v>
      </c>
      <c r="CY14" s="10">
        <v>12.0680465005586</v>
      </c>
      <c r="CZ14" s="10">
        <v>11.8498483622796</v>
      </c>
      <c r="DA14" s="10">
        <v>11.6835114057321</v>
      </c>
      <c r="DB14" s="10">
        <v>11.5803504877283</v>
      </c>
      <c r="DC14" s="10">
        <v>11.5202880012992</v>
      </c>
      <c r="DD14" s="10">
        <v>11.4637949241621</v>
      </c>
      <c r="DE14" s="10">
        <v>11.4992139287809</v>
      </c>
      <c r="DF14" s="10">
        <v>11.566244575357899</v>
      </c>
      <c r="DG14" s="10">
        <v>11.4235439651702</v>
      </c>
      <c r="DH14" s="10">
        <v>11.321359492627099</v>
      </c>
      <c r="DI14" s="10">
        <v>11.158467851393301</v>
      </c>
      <c r="DJ14" s="10">
        <v>11.031798437929</v>
      </c>
      <c r="DK14" s="10">
        <v>10.911040875035701</v>
      </c>
      <c r="DL14" s="10">
        <v>11.581757554629601</v>
      </c>
      <c r="DM14" s="10">
        <v>16.019574692439999</v>
      </c>
      <c r="DN14" s="10">
        <v>15.8236606179315</v>
      </c>
      <c r="DO14" s="10">
        <v>16.2138335820318</v>
      </c>
      <c r="DP14" s="10">
        <v>14.8983689719098</v>
      </c>
      <c r="DQ14" s="10">
        <v>24.0987687361703</v>
      </c>
      <c r="DR14" s="10">
        <v>25.546464606167401</v>
      </c>
      <c r="DS14" s="10">
        <v>23.683168745312599</v>
      </c>
      <c r="DT14" s="10">
        <v>22.7978969122852</v>
      </c>
      <c r="DU14" s="10">
        <v>22.998486633172501</v>
      </c>
      <c r="DV14" s="10">
        <v>23.6967457332774</v>
      </c>
      <c r="DW14" s="10">
        <v>22.3039225505416</v>
      </c>
      <c r="DX14" s="10">
        <v>22.639564476074401</v>
      </c>
      <c r="DY14" s="10">
        <v>25.037837954590099</v>
      </c>
      <c r="DZ14" s="10">
        <v>29.067124485368801</v>
      </c>
      <c r="EA14" s="10">
        <v>31.2998581866328</v>
      </c>
      <c r="EB14" s="10">
        <v>39.756089557733503</v>
      </c>
      <c r="EC14" s="10">
        <v>39.621354281348502</v>
      </c>
      <c r="ED14" s="10">
        <v>39.428525866763103</v>
      </c>
      <c r="EE14" s="10">
        <v>39.236162414548097</v>
      </c>
      <c r="EF14" s="10">
        <v>39.044263950921703</v>
      </c>
      <c r="EG14" s="10">
        <v>38.852830502168501</v>
      </c>
      <c r="EH14" s="10">
        <v>38.716706741878497</v>
      </c>
      <c r="EI14" s="10">
        <v>38.433017216382197</v>
      </c>
      <c r="EJ14" s="10">
        <v>38.102978074785597</v>
      </c>
      <c r="EK14" s="10">
        <v>37.774345801234197</v>
      </c>
      <c r="EL14" s="10">
        <v>37.447120536237499</v>
      </c>
      <c r="EM14" s="10">
        <v>37.121302420937397</v>
      </c>
      <c r="EN14" s="10">
        <v>36.796891597113799</v>
      </c>
      <c r="EO14" s="10">
        <v>36.2975881745107</v>
      </c>
      <c r="EP14" s="10">
        <v>35.608661729574401</v>
      </c>
      <c r="EQ14" s="10">
        <v>34.926186604788001</v>
      </c>
      <c r="ER14" s="10">
        <v>34.250239718741</v>
      </c>
      <c r="ES14" s="10">
        <v>33.443678305822097</v>
      </c>
      <c r="ET14" s="10">
        <v>32.501470424366602</v>
      </c>
      <c r="EU14" s="10">
        <v>31.5765498132644</v>
      </c>
      <c r="EV14" s="10">
        <v>31.096402499182101</v>
      </c>
      <c r="EW14" s="10">
        <v>29.415705958150699</v>
      </c>
      <c r="EX14" s="10">
        <v>29.42</v>
      </c>
      <c r="EY14" s="2">
        <f t="shared" si="0"/>
        <v>4578.569292885245</v>
      </c>
    </row>
    <row r="15" spans="1:155">
      <c r="A15" t="s">
        <v>10</v>
      </c>
      <c r="B15" s="10">
        <v>1.10829236710052</v>
      </c>
      <c r="C15" s="10">
        <v>1.1203069317135299</v>
      </c>
      <c r="D15" s="10">
        <v>1.1463889518097301</v>
      </c>
      <c r="E15" s="10">
        <v>1.17288367050291</v>
      </c>
      <c r="F15" s="10">
        <v>1.1839892691959</v>
      </c>
      <c r="G15" s="10">
        <v>1.20330128633622</v>
      </c>
      <c r="H15" s="10">
        <v>1.2045027427975199</v>
      </c>
      <c r="I15" s="10">
        <v>1.21196218774356</v>
      </c>
      <c r="J15" s="10">
        <v>1.1659622772429601</v>
      </c>
      <c r="K15" s="10">
        <v>1.12150838817483</v>
      </c>
      <c r="L15" s="10">
        <v>1.10829236710052</v>
      </c>
      <c r="M15" s="10">
        <v>1.11678462343731</v>
      </c>
      <c r="N15" s="10">
        <v>1.1269149422506799</v>
      </c>
      <c r="O15" s="10">
        <v>1.07754108055294</v>
      </c>
      <c r="P15" s="10">
        <v>1.05259192354264</v>
      </c>
      <c r="Q15" s="10">
        <v>1.07526050695931</v>
      </c>
      <c r="R15" s="10">
        <v>1.09030576553495</v>
      </c>
      <c r="S15" s="10">
        <v>1.07069442434484</v>
      </c>
      <c r="T15" s="10">
        <v>5.2915300577425501</v>
      </c>
      <c r="U15" s="10">
        <v>9.9571830247364304</v>
      </c>
      <c r="V15" s="10">
        <v>9.1316096009200702</v>
      </c>
      <c r="W15" s="10">
        <v>4.5564629963244601</v>
      </c>
      <c r="X15" s="10">
        <v>8.1099322530653506</v>
      </c>
      <c r="Y15" s="10">
        <v>8.0574158442498494</v>
      </c>
      <c r="Z15" s="10">
        <v>8.1370937774393202</v>
      </c>
      <c r="AA15" s="10">
        <v>8.0254358157369996</v>
      </c>
      <c r="AB15" s="10">
        <v>7.6426458108978403</v>
      </c>
      <c r="AC15" s="10">
        <v>7.11178743900133</v>
      </c>
      <c r="AD15" s="10">
        <v>3.4197654313610202</v>
      </c>
      <c r="AE15" s="10">
        <v>2.9874976050313098</v>
      </c>
      <c r="AF15" s="10">
        <v>3.6426678097689602</v>
      </c>
      <c r="AG15" s="10">
        <v>4.4395047812578197</v>
      </c>
      <c r="AH15" s="10">
        <v>5.6032139824309404</v>
      </c>
      <c r="AI15" s="10">
        <v>7.15801521353929</v>
      </c>
      <c r="AJ15" s="10">
        <v>6.6970949008482199</v>
      </c>
      <c r="AK15" s="10">
        <v>6.2550842520123604</v>
      </c>
      <c r="AL15" s="10">
        <v>6.3822951552537299</v>
      </c>
      <c r="AM15" s="10">
        <v>6.86866643397346</v>
      </c>
      <c r="AN15" s="10">
        <v>7.6118242146438</v>
      </c>
      <c r="AO15" s="10">
        <v>7.8886735992918799</v>
      </c>
      <c r="AP15" s="10">
        <v>7.2976853891224502</v>
      </c>
      <c r="AQ15" s="10">
        <v>6.8272397042723902</v>
      </c>
      <c r="AR15" s="10">
        <v>7.4412852442170703</v>
      </c>
      <c r="AS15" s="10">
        <v>4.2339560602579596</v>
      </c>
      <c r="AT15" s="10">
        <v>3.80399602009423</v>
      </c>
      <c r="AU15" s="10">
        <v>4.0803865616749002</v>
      </c>
      <c r="AV15" s="10">
        <v>3.3298646688217799</v>
      </c>
      <c r="AW15" s="10">
        <v>3.2393330527923001</v>
      </c>
      <c r="AX15" s="10">
        <v>3.7771472307398501</v>
      </c>
      <c r="AY15" s="10">
        <v>4.0427391414047698</v>
      </c>
      <c r="AZ15" s="10">
        <v>3.6181480922986702</v>
      </c>
      <c r="BA15" s="10">
        <v>3.3387091076848101</v>
      </c>
      <c r="BB15" s="10">
        <v>3.3294469782543001</v>
      </c>
      <c r="BC15" s="10">
        <v>3.1564203843198699</v>
      </c>
      <c r="BD15" s="10">
        <v>2.6135835364805202</v>
      </c>
      <c r="BE15" s="10">
        <v>2.0189811757666001</v>
      </c>
      <c r="BF15" s="10">
        <v>1.69714242065954</v>
      </c>
      <c r="BG15" s="10">
        <v>1.6974566599702201</v>
      </c>
      <c r="BH15" s="10">
        <v>1.9847376478719401</v>
      </c>
      <c r="BI15" s="10">
        <v>1.6353544817596199</v>
      </c>
      <c r="BJ15" s="10">
        <v>1.24194650114823</v>
      </c>
      <c r="BK15" s="10">
        <v>1.06126063639263</v>
      </c>
      <c r="BL15" s="10">
        <v>0.918808905343385</v>
      </c>
      <c r="BM15" s="10">
        <v>0.83174383592004897</v>
      </c>
      <c r="BN15" s="10">
        <v>1.1257362135036799</v>
      </c>
      <c r="BO15" s="10">
        <v>1.9661141163559801</v>
      </c>
      <c r="BP15" s="10">
        <v>2.93772851791207</v>
      </c>
      <c r="BQ15" s="10">
        <v>2.90644511003515</v>
      </c>
      <c r="BR15" s="10">
        <v>2.6375205239358399</v>
      </c>
      <c r="BS15" s="10">
        <v>2.51698548482999</v>
      </c>
      <c r="BT15" s="10">
        <v>2.5779848755399102</v>
      </c>
      <c r="BU15" s="10">
        <v>2.7205136216382502</v>
      </c>
      <c r="BV15" s="10">
        <v>2.6992925509754699</v>
      </c>
      <c r="BW15" s="10">
        <v>2.09774623472497</v>
      </c>
      <c r="BX15" s="10">
        <v>1.33137292895808</v>
      </c>
      <c r="BY15" s="10">
        <v>1.2721411565766301</v>
      </c>
      <c r="BZ15" s="10">
        <v>1.31328899265141</v>
      </c>
      <c r="CA15" s="10">
        <v>1.3239105408654099</v>
      </c>
      <c r="CB15" s="10">
        <v>1.2916335255423099</v>
      </c>
      <c r="CC15" s="10">
        <v>0.82284668619586498</v>
      </c>
      <c r="CD15" s="10">
        <v>0.38733042141608198</v>
      </c>
      <c r="CE15" s="10">
        <v>0.36386444177832999</v>
      </c>
      <c r="CF15" s="10">
        <v>0.34933899900739201</v>
      </c>
      <c r="CG15" s="10">
        <v>0.32445512744597299</v>
      </c>
      <c r="CH15" s="10">
        <v>0.30674025495350199</v>
      </c>
      <c r="CI15" s="10">
        <v>0.30290899811781302</v>
      </c>
      <c r="CJ15" s="10">
        <v>0.29964088626677898</v>
      </c>
      <c r="CK15" s="10">
        <v>0.29102371912784297</v>
      </c>
      <c r="CL15" s="10">
        <v>0.27726417851924501</v>
      </c>
      <c r="CM15" s="10">
        <v>0.27477889067257499</v>
      </c>
      <c r="CN15" s="10">
        <v>0.26555573372591701</v>
      </c>
      <c r="CO15" s="10">
        <v>0.226070146993927</v>
      </c>
      <c r="CP15" s="10">
        <v>0.202223561105977</v>
      </c>
      <c r="CQ15" s="10">
        <v>0.200663177441461</v>
      </c>
      <c r="CR15" s="10">
        <v>0.20140492325697701</v>
      </c>
      <c r="CS15" s="10">
        <v>0.219342463689392</v>
      </c>
      <c r="CT15" s="10">
        <v>0.30755086809583299</v>
      </c>
      <c r="CU15" s="10">
        <v>0.258546282389232</v>
      </c>
      <c r="CV15" s="10">
        <v>0.32693621838661402</v>
      </c>
      <c r="CW15" s="10">
        <v>0.41061176870195198</v>
      </c>
      <c r="CX15" s="10">
        <v>0.55324590809868102</v>
      </c>
      <c r="CY15" s="10">
        <v>0.64094721129904497</v>
      </c>
      <c r="CZ15" s="10">
        <v>0.66470224910009001</v>
      </c>
      <c r="DA15" s="10">
        <v>0.607137546169084</v>
      </c>
      <c r="DB15" s="10">
        <v>0.66529409362055503</v>
      </c>
      <c r="DC15" s="10">
        <v>0.59393312452159197</v>
      </c>
      <c r="DD15" s="10">
        <v>0.56132394260076901</v>
      </c>
      <c r="DE15" s="10">
        <v>0.56787757900534097</v>
      </c>
      <c r="DF15" s="10">
        <v>0.58617571868924601</v>
      </c>
      <c r="DG15" s="10">
        <v>0.593350435067176</v>
      </c>
      <c r="DH15" s="10">
        <v>0.56897472285542305</v>
      </c>
      <c r="DI15" s="10">
        <v>0.54311910669477104</v>
      </c>
      <c r="DJ15" s="10">
        <v>0.53707626442810097</v>
      </c>
      <c r="DK15" s="10">
        <v>0.47504628626052597</v>
      </c>
      <c r="DL15" s="10">
        <v>0.48456391960138601</v>
      </c>
      <c r="DM15" s="10">
        <v>0.52024225594426998</v>
      </c>
      <c r="DN15" s="10">
        <v>0.567857686343051</v>
      </c>
      <c r="DO15" s="10">
        <v>0.51341131826151398</v>
      </c>
      <c r="DP15" s="10">
        <v>0.39907359122860903</v>
      </c>
      <c r="DQ15" s="10">
        <v>0.29049536114253599</v>
      </c>
      <c r="DR15" s="10">
        <v>0.21793839504953499</v>
      </c>
      <c r="DS15" s="10">
        <v>0.18192911521682401</v>
      </c>
      <c r="DT15" s="10">
        <v>0.11651644250148201</v>
      </c>
      <c r="DU15" s="10">
        <v>7.5529513888888802E-2</v>
      </c>
      <c r="DV15" s="10">
        <v>6.4835069444444393E-2</v>
      </c>
      <c r="DW15" s="10">
        <v>5.9010416666666697E-2</v>
      </c>
      <c r="DX15" s="10">
        <v>2.3776041666666699E-2</v>
      </c>
      <c r="DY15" s="10">
        <v>2.0377604166666698E-2</v>
      </c>
      <c r="DZ15" s="10">
        <v>0.18091795599916299</v>
      </c>
      <c r="EA15" s="10">
        <v>0.25532671531790702</v>
      </c>
      <c r="EB15" s="10">
        <v>0.21010814399664501</v>
      </c>
      <c r="EC15" s="10">
        <v>0.210074752558602</v>
      </c>
      <c r="ED15" s="10">
        <v>0.27511713540843002</v>
      </c>
      <c r="EE15" s="10">
        <v>0.36023524697610498</v>
      </c>
      <c r="EF15" s="10">
        <v>0.40496837532604002</v>
      </c>
      <c r="EG15" s="10">
        <v>0.38855402272626</v>
      </c>
      <c r="EH15" s="10">
        <v>0.394542717902717</v>
      </c>
      <c r="EI15" s="10">
        <v>0.50086972323964196</v>
      </c>
      <c r="EJ15" s="10">
        <v>0.58268082418103195</v>
      </c>
      <c r="EK15" s="10">
        <v>0.59570650795304003</v>
      </c>
      <c r="EL15" s="10">
        <v>0.54368134030304105</v>
      </c>
      <c r="EM15" s="10">
        <v>0.471272249239441</v>
      </c>
      <c r="EN15" s="10">
        <v>0.61507820969365001</v>
      </c>
      <c r="EO15" s="10">
        <v>0.71480967774692195</v>
      </c>
      <c r="EP15" s="10">
        <v>0.68738474826123597</v>
      </c>
      <c r="EQ15" s="10">
        <v>0.57575661814627199</v>
      </c>
      <c r="ER15" s="10">
        <v>0.51281955851027405</v>
      </c>
      <c r="ES15" s="10">
        <v>0.48857557107773097</v>
      </c>
      <c r="ET15" s="10">
        <v>0.42467560131353499</v>
      </c>
      <c r="EU15" s="10">
        <v>0.39795239839878099</v>
      </c>
      <c r="EV15" s="10">
        <v>0.40188529297893599</v>
      </c>
      <c r="EW15" s="10">
        <v>0.390633751217002</v>
      </c>
      <c r="EX15" s="10">
        <v>0.39</v>
      </c>
      <c r="EY15" s="2">
        <f t="shared" si="0"/>
        <v>302.5551573424753</v>
      </c>
    </row>
    <row r="16" spans="1:155">
      <c r="A16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2"/>
    </row>
    <row r="17" spans="1:155">
      <c r="A17" t="s">
        <v>12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2">
        <f t="shared" ref="EY17:EY26" si="1">SUM(B17:EX17)</f>
        <v>0</v>
      </c>
    </row>
    <row r="18" spans="1:155">
      <c r="A18" t="s">
        <v>13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4</v>
      </c>
      <c r="AJ18" s="10">
        <v>4</v>
      </c>
      <c r="AK18" s="10">
        <v>4</v>
      </c>
      <c r="AL18" s="10">
        <v>4</v>
      </c>
      <c r="AM18" s="10">
        <v>4</v>
      </c>
      <c r="AN18" s="10">
        <v>4</v>
      </c>
      <c r="AO18" s="10">
        <v>3</v>
      </c>
      <c r="AP18" s="10">
        <v>3</v>
      </c>
      <c r="AQ18" s="10">
        <v>3</v>
      </c>
      <c r="AR18" s="10">
        <v>3</v>
      </c>
      <c r="AS18" s="10">
        <v>3</v>
      </c>
      <c r="AT18" s="10">
        <v>3</v>
      </c>
      <c r="AU18" s="10">
        <v>3</v>
      </c>
      <c r="AV18" s="10">
        <v>3</v>
      </c>
      <c r="AW18" s="10">
        <v>3</v>
      </c>
      <c r="AX18" s="10">
        <v>3</v>
      </c>
      <c r="AY18" s="10">
        <v>3</v>
      </c>
      <c r="AZ18" s="10">
        <v>3</v>
      </c>
      <c r="BA18" s="10">
        <v>3</v>
      </c>
      <c r="BB18" s="10">
        <v>3</v>
      </c>
      <c r="BC18" s="10">
        <v>3</v>
      </c>
      <c r="BD18" s="10">
        <v>3</v>
      </c>
      <c r="BE18" s="10">
        <v>3</v>
      </c>
      <c r="BF18" s="10">
        <v>3</v>
      </c>
      <c r="BG18" s="10">
        <v>3</v>
      </c>
      <c r="BH18" s="10">
        <v>3</v>
      </c>
      <c r="BI18" s="10">
        <v>3</v>
      </c>
      <c r="BJ18" s="10">
        <v>3</v>
      </c>
      <c r="BK18" s="10">
        <v>2.5</v>
      </c>
      <c r="BL18" s="10">
        <v>2.5</v>
      </c>
      <c r="BM18" s="10">
        <v>2.5</v>
      </c>
      <c r="BN18" s="10">
        <v>2.5</v>
      </c>
      <c r="BO18" s="10">
        <v>2.5</v>
      </c>
      <c r="BP18" s="10">
        <v>2.5</v>
      </c>
      <c r="BQ18" s="10">
        <v>2.5</v>
      </c>
      <c r="BR18" s="10">
        <v>2.5</v>
      </c>
      <c r="BS18" s="10">
        <v>2.5</v>
      </c>
      <c r="BT18" s="10">
        <v>2.5</v>
      </c>
      <c r="BU18" s="10">
        <v>2.5</v>
      </c>
      <c r="BV18" s="10">
        <v>2.5</v>
      </c>
      <c r="BW18" s="10">
        <v>2.5</v>
      </c>
      <c r="BX18" s="10">
        <v>2.5</v>
      </c>
      <c r="BY18" s="10">
        <v>2.5</v>
      </c>
      <c r="BZ18" s="10">
        <v>2.5</v>
      </c>
      <c r="CA18" s="10">
        <v>2.5</v>
      </c>
      <c r="CB18" s="10">
        <v>2.5</v>
      </c>
      <c r="CC18" s="10">
        <v>2.5</v>
      </c>
      <c r="CD18" s="10">
        <v>2.5</v>
      </c>
      <c r="CE18" s="10">
        <v>2.5</v>
      </c>
      <c r="CF18" s="10">
        <v>2.5</v>
      </c>
      <c r="CG18" s="10">
        <v>2.5</v>
      </c>
      <c r="CH18" s="10">
        <v>2.5</v>
      </c>
      <c r="CI18" s="10">
        <v>2.5</v>
      </c>
      <c r="CJ18" s="10">
        <v>2.5</v>
      </c>
      <c r="CK18" s="10">
        <v>2.5</v>
      </c>
      <c r="CL18" s="10">
        <v>2.5</v>
      </c>
      <c r="CM18" s="10">
        <v>2.5</v>
      </c>
      <c r="CN18" s="10">
        <v>2.5</v>
      </c>
      <c r="CO18" s="10">
        <v>2.5</v>
      </c>
      <c r="CP18" s="10">
        <v>2.5</v>
      </c>
      <c r="CQ18" s="10">
        <v>2.5</v>
      </c>
      <c r="CR18" s="10">
        <v>2.5</v>
      </c>
      <c r="CS18" s="10">
        <v>2.5</v>
      </c>
      <c r="CT18" s="10">
        <v>2.5</v>
      </c>
      <c r="CU18" s="10">
        <v>2.5</v>
      </c>
      <c r="CV18" s="10">
        <v>2.5</v>
      </c>
      <c r="CW18" s="10">
        <v>2.5</v>
      </c>
      <c r="CX18" s="10">
        <v>2.5</v>
      </c>
      <c r="CY18" s="10">
        <v>2.5</v>
      </c>
      <c r="CZ18" s="10">
        <v>2.5</v>
      </c>
      <c r="DA18" s="10">
        <v>2.5</v>
      </c>
      <c r="DB18" s="10">
        <v>2.5</v>
      </c>
      <c r="DC18" s="10">
        <v>2.5</v>
      </c>
      <c r="DD18" s="10">
        <v>2.5</v>
      </c>
      <c r="DE18" s="10">
        <v>2.5</v>
      </c>
      <c r="DF18" s="10">
        <v>2</v>
      </c>
      <c r="DG18" s="10">
        <v>2</v>
      </c>
      <c r="DH18" s="10">
        <v>2</v>
      </c>
      <c r="DI18" s="10">
        <v>2</v>
      </c>
      <c r="DJ18" s="10">
        <v>2</v>
      </c>
      <c r="DK18" s="10">
        <v>2</v>
      </c>
      <c r="DL18" s="10">
        <v>2</v>
      </c>
      <c r="DM18" s="10">
        <v>2</v>
      </c>
      <c r="DN18" s="10">
        <v>2</v>
      </c>
      <c r="DO18" s="10">
        <v>2</v>
      </c>
      <c r="DP18" s="10">
        <v>2</v>
      </c>
      <c r="DQ18" s="10">
        <v>2</v>
      </c>
      <c r="DR18" s="10">
        <v>2</v>
      </c>
      <c r="DS18" s="10">
        <v>2</v>
      </c>
      <c r="DT18" s="10">
        <v>2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2">
        <f t="shared" si="1"/>
        <v>261.5</v>
      </c>
    </row>
    <row r="19" spans="1:155">
      <c r="A19" t="s">
        <v>76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2</v>
      </c>
      <c r="BQ19" s="10">
        <v>2</v>
      </c>
      <c r="BR19" s="10">
        <v>2</v>
      </c>
      <c r="BS19" s="10">
        <v>2</v>
      </c>
      <c r="BT19" s="10">
        <v>2</v>
      </c>
      <c r="BU19" s="10">
        <v>2</v>
      </c>
      <c r="BV19" s="10">
        <v>2</v>
      </c>
      <c r="BW19" s="10">
        <v>2</v>
      </c>
      <c r="BX19" s="10">
        <v>2</v>
      </c>
      <c r="BY19" s="10">
        <v>2</v>
      </c>
      <c r="BZ19" s="10">
        <v>2</v>
      </c>
      <c r="CA19" s="10">
        <v>2</v>
      </c>
      <c r="CB19" s="10">
        <v>2</v>
      </c>
      <c r="CC19" s="10">
        <v>2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2</v>
      </c>
      <c r="DG19" s="10">
        <v>2</v>
      </c>
      <c r="DH19" s="10">
        <v>2</v>
      </c>
      <c r="DI19" s="10">
        <v>2</v>
      </c>
      <c r="DJ19" s="10">
        <v>2</v>
      </c>
      <c r="DK19" s="10">
        <v>2</v>
      </c>
      <c r="DL19" s="10">
        <v>2</v>
      </c>
      <c r="DM19" s="10">
        <v>2</v>
      </c>
      <c r="DN19" s="10">
        <v>2</v>
      </c>
      <c r="DO19" s="10">
        <v>2</v>
      </c>
      <c r="DP19" s="10">
        <v>2</v>
      </c>
      <c r="DQ19" s="10">
        <v>2</v>
      </c>
      <c r="DR19" s="10">
        <v>2</v>
      </c>
      <c r="DS19" s="10">
        <v>2</v>
      </c>
      <c r="DT19" s="10">
        <v>2</v>
      </c>
      <c r="DU19" s="10">
        <v>2</v>
      </c>
      <c r="DV19" s="10">
        <v>2</v>
      </c>
      <c r="DW19" s="10">
        <v>2</v>
      </c>
      <c r="DX19" s="10">
        <v>2</v>
      </c>
      <c r="DY19" s="10">
        <v>2</v>
      </c>
      <c r="DZ19" s="10">
        <v>2</v>
      </c>
      <c r="EA19" s="10">
        <v>2</v>
      </c>
      <c r="EB19" s="10">
        <v>2</v>
      </c>
      <c r="EC19" s="10">
        <v>2</v>
      </c>
      <c r="ED19" s="10">
        <v>2</v>
      </c>
      <c r="EE19" s="10">
        <v>2</v>
      </c>
      <c r="EF19" s="10">
        <v>2</v>
      </c>
      <c r="EG19" s="10">
        <v>2</v>
      </c>
      <c r="EH19" s="10">
        <v>2</v>
      </c>
      <c r="EI19" s="10">
        <v>2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2">
        <f t="shared" si="1"/>
        <v>88</v>
      </c>
    </row>
    <row r="20" spans="1:155">
      <c r="A20" t="s">
        <v>14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10">
        <v>1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2">
        <f t="shared" si="1"/>
        <v>8</v>
      </c>
    </row>
    <row r="21" spans="1:155">
      <c r="A21" t="s">
        <v>15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2</v>
      </c>
      <c r="AB21" s="10">
        <v>2</v>
      </c>
      <c r="AC21" s="10">
        <v>2</v>
      </c>
      <c r="AD21" s="10">
        <v>2</v>
      </c>
      <c r="AE21" s="10">
        <v>2</v>
      </c>
      <c r="AF21" s="10">
        <v>2</v>
      </c>
      <c r="AG21" s="10">
        <v>2</v>
      </c>
      <c r="AH21" s="10">
        <v>2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1.5</v>
      </c>
      <c r="BX21" s="10">
        <v>1.5</v>
      </c>
      <c r="BY21" s="10">
        <v>1.5</v>
      </c>
      <c r="BZ21" s="10">
        <v>1.5</v>
      </c>
      <c r="CA21" s="10">
        <v>1.5</v>
      </c>
      <c r="CB21" s="10">
        <v>1.5</v>
      </c>
      <c r="CC21" s="10">
        <v>1.5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2</v>
      </c>
      <c r="CL21" s="10">
        <v>2</v>
      </c>
      <c r="CM21" s="10">
        <v>2</v>
      </c>
      <c r="CN21" s="10">
        <v>2</v>
      </c>
      <c r="CO21" s="10">
        <v>2</v>
      </c>
      <c r="CP21" s="10">
        <v>2</v>
      </c>
      <c r="CQ21" s="10">
        <v>2</v>
      </c>
      <c r="CR21" s="10">
        <v>2</v>
      </c>
      <c r="CS21" s="10">
        <v>2</v>
      </c>
      <c r="CT21" s="10">
        <v>2</v>
      </c>
      <c r="CU21" s="10">
        <v>2</v>
      </c>
      <c r="CV21" s="10">
        <v>2</v>
      </c>
      <c r="CW21" s="10">
        <v>2</v>
      </c>
      <c r="CX21" s="10">
        <v>2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2">
        <f t="shared" si="1"/>
        <v>54.5</v>
      </c>
    </row>
    <row r="22" spans="1:155">
      <c r="A22" t="s">
        <v>16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2">
        <f t="shared" si="1"/>
        <v>0</v>
      </c>
    </row>
    <row r="23" spans="1:155">
      <c r="A23" t="s">
        <v>17</v>
      </c>
      <c r="B23" s="10">
        <v>4.8</v>
      </c>
      <c r="C23" s="10">
        <v>4.8</v>
      </c>
      <c r="D23" s="10">
        <v>4.8</v>
      </c>
      <c r="E23" s="10">
        <v>4.8</v>
      </c>
      <c r="F23" s="10">
        <v>4.8</v>
      </c>
      <c r="G23" s="10">
        <v>4.8</v>
      </c>
      <c r="H23" s="10">
        <v>4.8</v>
      </c>
      <c r="I23" s="10">
        <v>4.8</v>
      </c>
      <c r="J23" s="10">
        <v>4.8</v>
      </c>
      <c r="K23" s="10">
        <v>4.8</v>
      </c>
      <c r="L23" s="10">
        <v>4.8</v>
      </c>
      <c r="M23" s="10">
        <v>4.8</v>
      </c>
      <c r="N23" s="10">
        <v>4.8</v>
      </c>
      <c r="O23" s="10">
        <v>4.8</v>
      </c>
      <c r="P23" s="10">
        <v>4.8</v>
      </c>
      <c r="Q23" s="10">
        <v>4.8</v>
      </c>
      <c r="R23" s="10">
        <v>4.8</v>
      </c>
      <c r="S23" s="10">
        <v>5</v>
      </c>
      <c r="T23" s="10">
        <v>5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5</v>
      </c>
      <c r="AA23" s="10">
        <v>4.8</v>
      </c>
      <c r="AB23" s="10">
        <v>4.8</v>
      </c>
      <c r="AC23" s="10">
        <v>4.8</v>
      </c>
      <c r="AD23" s="10">
        <v>4.8</v>
      </c>
      <c r="AE23" s="10">
        <v>4.8</v>
      </c>
      <c r="AF23" s="10">
        <v>4.8</v>
      </c>
      <c r="AG23" s="10">
        <v>4.8</v>
      </c>
      <c r="AH23" s="10">
        <v>4.8</v>
      </c>
      <c r="AI23" s="10">
        <v>7</v>
      </c>
      <c r="AJ23" s="10">
        <v>7</v>
      </c>
      <c r="AK23" s="10">
        <v>7</v>
      </c>
      <c r="AL23" s="10">
        <v>7</v>
      </c>
      <c r="AM23" s="10">
        <v>7</v>
      </c>
      <c r="AN23" s="10">
        <v>7</v>
      </c>
      <c r="AO23" s="10">
        <v>8</v>
      </c>
      <c r="AP23" s="10">
        <v>8</v>
      </c>
      <c r="AQ23" s="10">
        <v>8</v>
      </c>
      <c r="AR23" s="10">
        <v>8</v>
      </c>
      <c r="AS23" s="10">
        <v>8</v>
      </c>
      <c r="AT23" s="10">
        <v>8</v>
      </c>
      <c r="AU23" s="10">
        <v>8</v>
      </c>
      <c r="AV23" s="10">
        <v>8</v>
      </c>
      <c r="AW23" s="10">
        <v>8</v>
      </c>
      <c r="AX23" s="10">
        <v>8</v>
      </c>
      <c r="AY23" s="10">
        <v>8</v>
      </c>
      <c r="AZ23" s="10">
        <v>8</v>
      </c>
      <c r="BA23" s="10">
        <v>8</v>
      </c>
      <c r="BB23" s="10">
        <v>8</v>
      </c>
      <c r="BC23" s="10">
        <v>8</v>
      </c>
      <c r="BD23" s="10">
        <v>8</v>
      </c>
      <c r="BE23" s="10">
        <v>8</v>
      </c>
      <c r="BF23" s="10">
        <v>8</v>
      </c>
      <c r="BG23" s="10">
        <v>8</v>
      </c>
      <c r="BH23" s="10">
        <v>8</v>
      </c>
      <c r="BI23" s="10">
        <v>8</v>
      </c>
      <c r="BJ23" s="10">
        <v>8</v>
      </c>
      <c r="BK23" s="10">
        <v>8</v>
      </c>
      <c r="BL23" s="10">
        <v>8</v>
      </c>
      <c r="BM23" s="10">
        <v>8</v>
      </c>
      <c r="BN23" s="10">
        <v>8</v>
      </c>
      <c r="BO23" s="10">
        <v>8</v>
      </c>
      <c r="BP23" s="10">
        <v>8</v>
      </c>
      <c r="BQ23" s="10">
        <v>8</v>
      </c>
      <c r="BR23" s="10">
        <v>8</v>
      </c>
      <c r="BS23" s="10">
        <v>8</v>
      </c>
      <c r="BT23" s="10">
        <v>8</v>
      </c>
      <c r="BU23" s="10">
        <v>8</v>
      </c>
      <c r="BV23" s="10">
        <v>8</v>
      </c>
      <c r="BW23" s="10">
        <v>8</v>
      </c>
      <c r="BX23" s="10">
        <v>8</v>
      </c>
      <c r="BY23" s="10">
        <v>8</v>
      </c>
      <c r="BZ23" s="10">
        <v>8</v>
      </c>
      <c r="CA23" s="10">
        <v>8</v>
      </c>
      <c r="CB23" s="10">
        <v>8</v>
      </c>
      <c r="CC23" s="10">
        <v>8</v>
      </c>
      <c r="CD23" s="10">
        <v>8</v>
      </c>
      <c r="CE23" s="10">
        <v>8</v>
      </c>
      <c r="CF23" s="10">
        <v>8</v>
      </c>
      <c r="CG23" s="10">
        <v>8</v>
      </c>
      <c r="CH23" s="10">
        <v>8</v>
      </c>
      <c r="CI23" s="10">
        <v>8</v>
      </c>
      <c r="CJ23" s="10">
        <v>8</v>
      </c>
      <c r="CK23" s="10">
        <v>8</v>
      </c>
      <c r="CL23" s="10">
        <v>8</v>
      </c>
      <c r="CM23" s="10">
        <v>8</v>
      </c>
      <c r="CN23" s="10">
        <v>8</v>
      </c>
      <c r="CO23" s="10">
        <v>8</v>
      </c>
      <c r="CP23" s="10">
        <v>8</v>
      </c>
      <c r="CQ23" s="10">
        <v>8</v>
      </c>
      <c r="CR23" s="10">
        <v>8</v>
      </c>
      <c r="CS23" s="10">
        <v>8</v>
      </c>
      <c r="CT23" s="10">
        <v>8</v>
      </c>
      <c r="CU23" s="10">
        <v>8</v>
      </c>
      <c r="CV23" s="10">
        <v>8</v>
      </c>
      <c r="CW23" s="10">
        <v>8</v>
      </c>
      <c r="CX23" s="10">
        <v>8</v>
      </c>
      <c r="CY23" s="10">
        <v>8</v>
      </c>
      <c r="CZ23" s="10">
        <v>8</v>
      </c>
      <c r="DA23" s="10">
        <v>8</v>
      </c>
      <c r="DB23" s="10">
        <v>8</v>
      </c>
      <c r="DC23" s="10">
        <v>8</v>
      </c>
      <c r="DD23" s="10">
        <v>8</v>
      </c>
      <c r="DE23" s="10">
        <v>8</v>
      </c>
      <c r="DF23" s="10">
        <v>8</v>
      </c>
      <c r="DG23" s="10">
        <v>8</v>
      </c>
      <c r="DH23" s="10">
        <v>8</v>
      </c>
      <c r="DI23" s="10">
        <v>8</v>
      </c>
      <c r="DJ23" s="10">
        <v>8</v>
      </c>
      <c r="DK23" s="10">
        <v>8</v>
      </c>
      <c r="DL23" s="10">
        <v>8</v>
      </c>
      <c r="DM23" s="10">
        <v>8</v>
      </c>
      <c r="DN23" s="10">
        <v>8</v>
      </c>
      <c r="DO23" s="10">
        <v>8</v>
      </c>
      <c r="DP23" s="10">
        <v>8</v>
      </c>
      <c r="DQ23" s="10">
        <v>8</v>
      </c>
      <c r="DR23" s="10">
        <v>8</v>
      </c>
      <c r="DS23" s="10">
        <v>8</v>
      </c>
      <c r="DT23" s="10">
        <v>8</v>
      </c>
      <c r="DU23" s="10">
        <v>8</v>
      </c>
      <c r="DV23" s="10">
        <v>8</v>
      </c>
      <c r="DW23" s="10">
        <v>8</v>
      </c>
      <c r="DX23" s="10">
        <v>8</v>
      </c>
      <c r="DY23" s="10">
        <v>8</v>
      </c>
      <c r="DZ23" s="10">
        <v>8</v>
      </c>
      <c r="EA23" s="10">
        <v>8</v>
      </c>
      <c r="EB23" s="10">
        <v>8</v>
      </c>
      <c r="EC23" s="10">
        <v>8</v>
      </c>
      <c r="ED23" s="10">
        <v>8</v>
      </c>
      <c r="EE23" s="10">
        <v>8</v>
      </c>
      <c r="EF23" s="10">
        <v>8</v>
      </c>
      <c r="EG23" s="10">
        <v>8</v>
      </c>
      <c r="EH23" s="10">
        <v>8</v>
      </c>
      <c r="EI23" s="10">
        <v>8</v>
      </c>
      <c r="EJ23" s="10">
        <v>8</v>
      </c>
      <c r="EK23" s="10">
        <v>8</v>
      </c>
      <c r="EL23" s="10">
        <v>8</v>
      </c>
      <c r="EM23" s="10">
        <v>8</v>
      </c>
      <c r="EN23" s="10">
        <v>8</v>
      </c>
      <c r="EO23" s="10">
        <v>8</v>
      </c>
      <c r="EP23" s="10">
        <v>8</v>
      </c>
      <c r="EQ23" s="10">
        <v>8</v>
      </c>
      <c r="ER23" s="10">
        <v>8</v>
      </c>
      <c r="ES23" s="10">
        <v>8</v>
      </c>
      <c r="ET23" s="10">
        <v>8</v>
      </c>
      <c r="EU23" s="10">
        <v>8</v>
      </c>
      <c r="EV23" s="10">
        <v>8</v>
      </c>
      <c r="EW23" s="10">
        <v>8</v>
      </c>
      <c r="EX23" s="10">
        <v>8</v>
      </c>
      <c r="EY23" s="2">
        <f t="shared" si="1"/>
        <v>1114</v>
      </c>
    </row>
    <row r="24" spans="1:155">
      <c r="A24" t="s">
        <v>18</v>
      </c>
      <c r="B24" s="10">
        <v>7.1</v>
      </c>
      <c r="C24" s="10">
        <v>7.1</v>
      </c>
      <c r="D24" s="10">
        <v>7.1</v>
      </c>
      <c r="E24" s="10">
        <v>7.1</v>
      </c>
      <c r="F24" s="10">
        <v>7.1</v>
      </c>
      <c r="G24" s="10">
        <v>7.1</v>
      </c>
      <c r="H24" s="10">
        <v>7.1</v>
      </c>
      <c r="I24" s="10">
        <v>7.1</v>
      </c>
      <c r="J24" s="10">
        <v>7.1</v>
      </c>
      <c r="K24" s="10">
        <v>7.1</v>
      </c>
      <c r="L24" s="10">
        <v>7.3</v>
      </c>
      <c r="M24" s="10">
        <v>7.3</v>
      </c>
      <c r="N24" s="10">
        <v>7.3</v>
      </c>
      <c r="O24" s="10">
        <v>7.3</v>
      </c>
      <c r="P24" s="10">
        <v>7.3</v>
      </c>
      <c r="Q24" s="10">
        <v>7.3</v>
      </c>
      <c r="R24" s="10">
        <v>7.3</v>
      </c>
      <c r="S24" s="10">
        <v>7.3</v>
      </c>
      <c r="T24" s="10">
        <v>7.3</v>
      </c>
      <c r="U24" s="10">
        <v>7.3</v>
      </c>
      <c r="V24" s="10">
        <v>7.3</v>
      </c>
      <c r="W24" s="10">
        <v>7.3</v>
      </c>
      <c r="X24" s="10">
        <v>7.3</v>
      </c>
      <c r="Y24" s="10">
        <v>7.3</v>
      </c>
      <c r="Z24" s="10">
        <v>7.3</v>
      </c>
      <c r="AA24" s="10">
        <v>7.8</v>
      </c>
      <c r="AB24" s="10">
        <v>7.8</v>
      </c>
      <c r="AC24" s="10">
        <v>7.8</v>
      </c>
      <c r="AD24" s="10">
        <v>7.8</v>
      </c>
      <c r="AE24" s="10">
        <v>7.8</v>
      </c>
      <c r="AF24" s="10">
        <v>7.8</v>
      </c>
      <c r="AG24" s="10">
        <v>7.8</v>
      </c>
      <c r="AH24" s="10">
        <v>7.8</v>
      </c>
      <c r="AI24" s="10">
        <v>11.9</v>
      </c>
      <c r="AJ24" s="10">
        <v>11.9</v>
      </c>
      <c r="AK24" s="10">
        <v>11.9</v>
      </c>
      <c r="AL24" s="10">
        <v>11.9</v>
      </c>
      <c r="AM24" s="10">
        <v>11.9</v>
      </c>
      <c r="AN24" s="10">
        <v>11.9</v>
      </c>
      <c r="AO24" s="10">
        <v>12.3</v>
      </c>
      <c r="AP24" s="10">
        <v>12.3</v>
      </c>
      <c r="AQ24" s="10">
        <v>12.3</v>
      </c>
      <c r="AR24" s="10">
        <v>12.3</v>
      </c>
      <c r="AS24" s="10">
        <v>12.3</v>
      </c>
      <c r="AT24" s="10">
        <v>12.3</v>
      </c>
      <c r="AU24" s="10">
        <v>12.3</v>
      </c>
      <c r="AV24" s="10">
        <v>12.3</v>
      </c>
      <c r="AW24" s="10">
        <v>12.3</v>
      </c>
      <c r="AX24" s="10">
        <v>12.3</v>
      </c>
      <c r="AY24" s="10">
        <v>12.3</v>
      </c>
      <c r="AZ24" s="10">
        <v>12.3</v>
      </c>
      <c r="BA24" s="10">
        <v>12.3</v>
      </c>
      <c r="BB24" s="10">
        <v>12.4</v>
      </c>
      <c r="BC24" s="10">
        <v>12.4</v>
      </c>
      <c r="BD24" s="10">
        <v>12.4</v>
      </c>
      <c r="BE24" s="10">
        <v>12.4</v>
      </c>
      <c r="BF24" s="10">
        <v>12.4</v>
      </c>
      <c r="BG24" s="10">
        <v>12.4</v>
      </c>
      <c r="BH24" s="10">
        <v>12.4</v>
      </c>
      <c r="BI24" s="10">
        <v>12.1</v>
      </c>
      <c r="BJ24" s="10">
        <v>12.1</v>
      </c>
      <c r="BK24" s="10">
        <v>12.1</v>
      </c>
      <c r="BL24" s="10">
        <v>12.1</v>
      </c>
      <c r="BM24" s="10">
        <v>12.1</v>
      </c>
      <c r="BN24" s="10">
        <v>12.1</v>
      </c>
      <c r="BO24" s="10">
        <v>12.1</v>
      </c>
      <c r="BP24" s="10">
        <v>11.6</v>
      </c>
      <c r="BQ24" s="10">
        <v>11.6</v>
      </c>
      <c r="BR24" s="10">
        <v>11.6</v>
      </c>
      <c r="BS24" s="10">
        <v>11.6</v>
      </c>
      <c r="BT24" s="10">
        <v>11.6</v>
      </c>
      <c r="BU24" s="10">
        <v>11.6</v>
      </c>
      <c r="BV24" s="10">
        <v>11.6</v>
      </c>
      <c r="BW24" s="10">
        <v>11.9</v>
      </c>
      <c r="BX24" s="10">
        <v>11.9</v>
      </c>
      <c r="BY24" s="10">
        <v>11.9</v>
      </c>
      <c r="BZ24" s="10">
        <v>11.9</v>
      </c>
      <c r="CA24" s="10">
        <v>11.9</v>
      </c>
      <c r="CB24" s="10">
        <v>11.9</v>
      </c>
      <c r="CC24" s="10">
        <v>11.9</v>
      </c>
      <c r="CD24" s="10">
        <v>12.3</v>
      </c>
      <c r="CE24" s="10">
        <v>12.3</v>
      </c>
      <c r="CF24" s="10">
        <v>12.3</v>
      </c>
      <c r="CG24" s="10">
        <v>12.3</v>
      </c>
      <c r="CH24" s="10">
        <v>12.3</v>
      </c>
      <c r="CI24" s="10">
        <v>12.3</v>
      </c>
      <c r="CJ24" s="10">
        <v>12.3</v>
      </c>
      <c r="CK24" s="10">
        <v>11.9</v>
      </c>
      <c r="CL24" s="10">
        <v>11.9</v>
      </c>
      <c r="CM24" s="10">
        <v>11.9</v>
      </c>
      <c r="CN24" s="10">
        <v>11.9</v>
      </c>
      <c r="CO24" s="10">
        <v>11.9</v>
      </c>
      <c r="CP24" s="10">
        <v>11.9</v>
      </c>
      <c r="CQ24" s="10">
        <v>11.9</v>
      </c>
      <c r="CR24" s="10">
        <v>12.9</v>
      </c>
      <c r="CS24" s="10">
        <v>12.9</v>
      </c>
      <c r="CT24" s="10">
        <v>12.9</v>
      </c>
      <c r="CU24" s="10">
        <v>12.9</v>
      </c>
      <c r="CV24" s="10">
        <v>12.9</v>
      </c>
      <c r="CW24" s="10">
        <v>12.9</v>
      </c>
      <c r="CX24" s="10">
        <v>12.9</v>
      </c>
      <c r="CY24" s="10">
        <v>8.5</v>
      </c>
      <c r="CZ24" s="10">
        <v>8.5</v>
      </c>
      <c r="DA24" s="10">
        <v>8.5</v>
      </c>
      <c r="DB24" s="10">
        <v>8.5</v>
      </c>
      <c r="DC24" s="10">
        <v>8.5</v>
      </c>
      <c r="DD24" s="10">
        <v>8.5</v>
      </c>
      <c r="DE24" s="10">
        <v>8.5</v>
      </c>
      <c r="DF24" s="10">
        <v>8.5</v>
      </c>
      <c r="DG24" s="10">
        <v>8.5</v>
      </c>
      <c r="DH24" s="10">
        <v>8.5</v>
      </c>
      <c r="DI24" s="10">
        <v>8.5</v>
      </c>
      <c r="DJ24" s="10">
        <v>8.5</v>
      </c>
      <c r="DK24" s="10">
        <v>8.5</v>
      </c>
      <c r="DL24" s="10">
        <v>8.5</v>
      </c>
      <c r="DM24" s="10">
        <v>3.9</v>
      </c>
      <c r="DN24" s="10">
        <v>3.9</v>
      </c>
      <c r="DO24" s="10">
        <v>3.9</v>
      </c>
      <c r="DP24" s="10">
        <v>3.9</v>
      </c>
      <c r="DQ24" s="10">
        <v>3.9</v>
      </c>
      <c r="DR24" s="10">
        <v>3.9</v>
      </c>
      <c r="DS24" s="10">
        <v>3.9</v>
      </c>
      <c r="DT24" s="10">
        <v>8.5</v>
      </c>
      <c r="DU24" s="10">
        <v>8.5</v>
      </c>
      <c r="DV24" s="10">
        <v>8.5</v>
      </c>
      <c r="DW24" s="10">
        <v>8.5</v>
      </c>
      <c r="DX24" s="10">
        <v>8.5</v>
      </c>
      <c r="DY24" s="10">
        <v>8.5</v>
      </c>
      <c r="DZ24" s="10">
        <v>8.5</v>
      </c>
      <c r="EA24" s="10">
        <v>8.5</v>
      </c>
      <c r="EB24" s="10">
        <v>8.5</v>
      </c>
      <c r="EC24" s="10">
        <v>8.5</v>
      </c>
      <c r="ED24" s="10">
        <v>8.5</v>
      </c>
      <c r="EE24" s="10">
        <v>8.5</v>
      </c>
      <c r="EF24" s="10">
        <v>8.5</v>
      </c>
      <c r="EG24" s="10">
        <v>8.5</v>
      </c>
      <c r="EH24" s="10">
        <v>8.5</v>
      </c>
      <c r="EI24" s="10">
        <v>8.5</v>
      </c>
      <c r="EJ24" s="10">
        <v>4.3</v>
      </c>
      <c r="EK24" s="10">
        <v>4.3</v>
      </c>
      <c r="EL24" s="10">
        <v>4.3</v>
      </c>
      <c r="EM24" s="10">
        <v>4.3</v>
      </c>
      <c r="EN24" s="10">
        <v>4.3</v>
      </c>
      <c r="EO24" s="10">
        <v>2.9</v>
      </c>
      <c r="EP24" s="10">
        <v>2.9</v>
      </c>
      <c r="EQ24" s="10">
        <v>2.9</v>
      </c>
      <c r="ER24" s="10">
        <v>2.9</v>
      </c>
      <c r="ES24" s="10">
        <v>2.9</v>
      </c>
      <c r="ET24" s="10">
        <v>2.9</v>
      </c>
      <c r="EU24" s="10">
        <v>2.9</v>
      </c>
      <c r="EV24" s="10">
        <v>3.4</v>
      </c>
      <c r="EW24" s="10">
        <v>3.4</v>
      </c>
      <c r="EX24" s="10">
        <v>3.4</v>
      </c>
      <c r="EY24" s="2">
        <f t="shared" si="1"/>
        <v>1404.2000000000014</v>
      </c>
    </row>
    <row r="25" spans="1:155">
      <c r="A25" t="s">
        <v>19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2">
        <f t="shared" si="1"/>
        <v>0</v>
      </c>
    </row>
    <row r="26" spans="1:155">
      <c r="A26" t="s">
        <v>20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2">
        <f t="shared" si="1"/>
        <v>0</v>
      </c>
    </row>
    <row r="27" spans="1:155">
      <c r="A27" t="s">
        <v>21</v>
      </c>
      <c r="EY27" s="2"/>
    </row>
    <row r="28" spans="1:155">
      <c r="A28" t="s">
        <v>22</v>
      </c>
      <c r="B28" s="10">
        <v>4</v>
      </c>
      <c r="C28" s="10">
        <v>4</v>
      </c>
      <c r="D28" s="10">
        <v>4</v>
      </c>
      <c r="E28" s="10">
        <v>5</v>
      </c>
      <c r="F28" s="10">
        <v>5</v>
      </c>
      <c r="G28" s="10">
        <v>5</v>
      </c>
      <c r="H28" s="10">
        <v>5</v>
      </c>
      <c r="I28" s="10">
        <v>5</v>
      </c>
      <c r="J28" s="10">
        <v>5</v>
      </c>
      <c r="K28" s="10">
        <v>5</v>
      </c>
      <c r="L28" s="10">
        <v>9</v>
      </c>
      <c r="M28" s="10">
        <v>9</v>
      </c>
      <c r="N28" s="10">
        <v>9</v>
      </c>
      <c r="O28" s="10">
        <v>9</v>
      </c>
      <c r="P28" s="10">
        <v>9</v>
      </c>
      <c r="Q28" s="10">
        <v>9</v>
      </c>
      <c r="R28" s="10">
        <v>9</v>
      </c>
      <c r="S28" s="10">
        <v>9</v>
      </c>
      <c r="T28" s="10">
        <v>9</v>
      </c>
      <c r="U28" s="10">
        <v>7.4195485161978096</v>
      </c>
      <c r="V28" s="10">
        <v>3.7825291325107502</v>
      </c>
      <c r="W28" s="10">
        <v>5.9178164278929</v>
      </c>
      <c r="X28" s="10">
        <v>10.309939837533999</v>
      </c>
      <c r="Y28" s="10">
        <v>10.4299856308632</v>
      </c>
      <c r="Z28" s="10">
        <v>10.459956502744999</v>
      </c>
      <c r="AA28" s="10">
        <v>10.387880614343199</v>
      </c>
      <c r="AB28" s="10">
        <v>9.9966947386054095</v>
      </c>
      <c r="AC28" s="10">
        <v>9.4079676114826896</v>
      </c>
      <c r="AD28" s="10">
        <v>9.2457348499329495</v>
      </c>
      <c r="AE28" s="10">
        <v>9.0330201944946698</v>
      </c>
      <c r="AF28" s="10">
        <v>8.8561992852724494</v>
      </c>
      <c r="AG28" s="10">
        <v>8.3891118386607104</v>
      </c>
      <c r="AH28" s="10">
        <v>6.8481539114307202</v>
      </c>
      <c r="AI28" s="10">
        <v>6.0443606843414299</v>
      </c>
      <c r="AJ28" s="10">
        <v>5.4233406822954704</v>
      </c>
      <c r="AK28" s="10">
        <v>4.8104712251563404</v>
      </c>
      <c r="AL28" s="10">
        <v>3.8720329209178801</v>
      </c>
      <c r="AM28" s="10">
        <v>3.7093927294649198</v>
      </c>
      <c r="AN28" s="10">
        <v>3.5066584110922401</v>
      </c>
      <c r="AO28" s="10">
        <v>3.1957271689673399</v>
      </c>
      <c r="AP28" s="10">
        <v>2.9913118844739102</v>
      </c>
      <c r="AQ28" s="10">
        <v>3.512448826825</v>
      </c>
      <c r="AR28" s="10">
        <v>3.1338436846028301</v>
      </c>
      <c r="AS28" s="10">
        <v>3.3265033984546299</v>
      </c>
      <c r="AT28" s="10">
        <v>2.8219305507156398</v>
      </c>
      <c r="AU28" s="10">
        <v>4.5606358394567996</v>
      </c>
      <c r="AV28" s="10">
        <v>4.1259658319438701</v>
      </c>
      <c r="AW28" s="10">
        <v>4.0604111875984898</v>
      </c>
      <c r="AX28" s="10">
        <v>4.9237840713359899</v>
      </c>
      <c r="AY28" s="10">
        <v>4.6551198791908304</v>
      </c>
      <c r="AZ28" s="10">
        <v>4.5045218050360702</v>
      </c>
      <c r="BA28" s="10">
        <v>4.2841584730480999</v>
      </c>
      <c r="BB28" s="10">
        <v>3.3922573196694299</v>
      </c>
      <c r="BC28" s="10">
        <v>3.2202733494435001</v>
      </c>
      <c r="BD28" s="10">
        <v>6.9992079290548004</v>
      </c>
      <c r="BE28" s="10">
        <v>10.890750279684401</v>
      </c>
      <c r="BF28" s="10">
        <v>10.2441603339234</v>
      </c>
      <c r="BG28" s="10">
        <v>9.2763296278183507</v>
      </c>
      <c r="BH28" s="10">
        <v>8.3938856565840307</v>
      </c>
      <c r="BI28" s="10">
        <v>8.2824052168850208</v>
      </c>
      <c r="BJ28" s="10">
        <v>8.1604293215866104</v>
      </c>
      <c r="BK28" s="10">
        <v>8.0996160397576809</v>
      </c>
      <c r="BL28" s="10">
        <v>8.0169730451963108</v>
      </c>
      <c r="BM28" s="10">
        <v>7.9510459084070497</v>
      </c>
      <c r="BN28" s="10">
        <v>7.92907019614396</v>
      </c>
      <c r="BO28" s="10">
        <v>7.7617182813549697</v>
      </c>
      <c r="BP28" s="10">
        <v>7.61622206205036</v>
      </c>
      <c r="BQ28" s="10">
        <v>7.5540618294543203</v>
      </c>
      <c r="BR28" s="10">
        <v>7.4304285103542496</v>
      </c>
      <c r="BS28" s="10">
        <v>8.3315615504519194</v>
      </c>
      <c r="BT28" s="10">
        <v>8.3101667080483601</v>
      </c>
      <c r="BU28" s="10">
        <v>8.3101667080483601</v>
      </c>
      <c r="BV28" s="10">
        <v>8.2569571833186206</v>
      </c>
      <c r="BW28" s="10">
        <v>8.3101667080483601</v>
      </c>
      <c r="BX28" s="10">
        <v>8.1824638486969903</v>
      </c>
      <c r="BY28" s="10">
        <v>8.0554305416567207</v>
      </c>
      <c r="BZ28" s="10">
        <v>7.9185965360243999</v>
      </c>
      <c r="CA28" s="10">
        <v>7.7929692763706804</v>
      </c>
      <c r="CB28" s="10">
        <v>7.6369421395823798</v>
      </c>
      <c r="CC28" s="10">
        <v>7.5231534996793004</v>
      </c>
      <c r="CD28" s="10">
        <v>7.3996928897319201</v>
      </c>
      <c r="CE28" s="10">
        <v>7.3382795308258704</v>
      </c>
      <c r="CF28" s="10">
        <v>7.3690151514481901</v>
      </c>
      <c r="CG28" s="10">
        <v>7.2159165074036098</v>
      </c>
      <c r="CH28" s="10">
        <v>7.1143927863305203</v>
      </c>
      <c r="CI28" s="10">
        <v>7.09413453761774</v>
      </c>
      <c r="CJ28" s="10">
        <v>7.0636886411621704</v>
      </c>
      <c r="CK28" s="10">
        <v>6.92287678392315</v>
      </c>
      <c r="CL28" s="10">
        <v>6.7928427562370599</v>
      </c>
      <c r="CM28" s="10">
        <v>6.6143521212144796</v>
      </c>
      <c r="CN28" s="10">
        <v>6.4667962202009202</v>
      </c>
      <c r="CO28" s="10">
        <v>6.2233855605387802</v>
      </c>
      <c r="CP28" s="10">
        <v>6.0307893841182603</v>
      </c>
      <c r="CQ28" s="10">
        <v>5.8407231832366202</v>
      </c>
      <c r="CR28" s="10">
        <v>5.6149160334220696</v>
      </c>
      <c r="CS28" s="10">
        <v>5.4012210714861704</v>
      </c>
      <c r="CT28" s="10">
        <v>5.0077557091128604</v>
      </c>
      <c r="CU28" s="10">
        <v>4.9530558751194302</v>
      </c>
      <c r="CV28" s="10">
        <v>4.8796057249905997</v>
      </c>
      <c r="CW28" s="10">
        <v>4.6240646624159698</v>
      </c>
      <c r="CX28" s="10">
        <v>4.6691093666005603</v>
      </c>
      <c r="CY28" s="10">
        <v>5.0443195835819203</v>
      </c>
      <c r="CZ28" s="10">
        <v>4.6442098652994197</v>
      </c>
      <c r="DA28" s="10">
        <v>4.2607386489547103</v>
      </c>
      <c r="DB28" s="10">
        <v>3.8049250486009298</v>
      </c>
      <c r="DC28" s="10">
        <v>3.4319353704841902</v>
      </c>
      <c r="DD28" s="10">
        <v>3.47698734411822</v>
      </c>
      <c r="DE28" s="10">
        <v>3.4137714011576401</v>
      </c>
      <c r="DF28" s="10">
        <v>3.04037538298833</v>
      </c>
      <c r="DG28" s="10">
        <v>2.8336224684838598</v>
      </c>
      <c r="DH28" s="10">
        <v>2.4774238032645499</v>
      </c>
      <c r="DI28" s="10">
        <v>2.3843442629380198</v>
      </c>
      <c r="DJ28" s="10">
        <v>2.18765375326412</v>
      </c>
      <c r="DK28" s="10">
        <v>2.1668593581672702</v>
      </c>
      <c r="DL28" s="10">
        <v>1.3996873817312501</v>
      </c>
      <c r="DM28" s="10">
        <v>3.0171506399490799</v>
      </c>
      <c r="DN28" s="10">
        <v>2.5938626525883302</v>
      </c>
      <c r="DO28" s="10">
        <v>2.5062611417732099</v>
      </c>
      <c r="DP28" s="10">
        <v>2.4197491262472299</v>
      </c>
      <c r="DQ28" s="10">
        <v>2.4197491262472299</v>
      </c>
      <c r="DR28" s="10">
        <v>2.3556902986655301</v>
      </c>
      <c r="DS28" s="10">
        <v>2.3343373561382998</v>
      </c>
      <c r="DT28" s="10">
        <v>1.2611210497155401</v>
      </c>
      <c r="DU28" s="10">
        <v>1.23307407045458</v>
      </c>
      <c r="DV28" s="10">
        <v>1.1938082994892401</v>
      </c>
      <c r="DW28" s="10">
        <v>1.1938082994892401</v>
      </c>
      <c r="DX28" s="10">
        <v>1.1938082994892401</v>
      </c>
      <c r="DY28" s="10">
        <v>1.1773152319496201</v>
      </c>
      <c r="DZ28" s="10">
        <v>1.13333371851064</v>
      </c>
      <c r="EA28" s="10">
        <v>1.1278360293307701</v>
      </c>
      <c r="EB28" s="10">
        <v>1.1278360293307701</v>
      </c>
      <c r="EC28" s="10">
        <v>1.06322571321475</v>
      </c>
      <c r="ED28" s="10">
        <v>1.0210752377382499</v>
      </c>
      <c r="EE28" s="10">
        <v>0.99333333333333396</v>
      </c>
      <c r="EF28" s="10">
        <v>0.95333333333333303</v>
      </c>
      <c r="EG28" s="10">
        <v>0.92</v>
      </c>
      <c r="EH28" s="10">
        <v>0.92</v>
      </c>
      <c r="EI28" s="10">
        <v>0.92333333333333301</v>
      </c>
      <c r="EJ28" s="10">
        <v>0.94</v>
      </c>
      <c r="EK28" s="10">
        <v>0.94333333333333302</v>
      </c>
      <c r="EL28" s="10">
        <v>0.95</v>
      </c>
      <c r="EM28" s="10">
        <v>0.95333333333333303</v>
      </c>
      <c r="EN28" s="10">
        <v>0.92</v>
      </c>
      <c r="EO28" s="10">
        <v>0.85333333333333306</v>
      </c>
      <c r="EP28" s="10">
        <v>0.52</v>
      </c>
      <c r="EQ28" s="10">
        <v>0.52</v>
      </c>
      <c r="ER28" s="10">
        <v>0.52</v>
      </c>
      <c r="ES28" s="10">
        <v>0.52</v>
      </c>
      <c r="ET28" s="10">
        <v>0.52</v>
      </c>
      <c r="EU28" s="10">
        <v>0.52</v>
      </c>
      <c r="EV28" s="10">
        <v>0.51666666666666705</v>
      </c>
      <c r="EW28" s="10">
        <v>0.51666666666666705</v>
      </c>
      <c r="EX28" s="10">
        <v>0.52</v>
      </c>
      <c r="EY28" s="2">
        <f t="shared" ref="EY28:EY60" si="2">SUM(B28:EX28)</f>
        <v>766.31441177800457</v>
      </c>
    </row>
    <row r="29" spans="1:155">
      <c r="A29" t="s">
        <v>23</v>
      </c>
      <c r="B29" s="10">
        <v>0.77380952380952395</v>
      </c>
      <c r="C29" s="10">
        <v>0.798830409356725</v>
      </c>
      <c r="D29" s="10">
        <v>0.89122807017543704</v>
      </c>
      <c r="E29" s="10">
        <v>0.914619883040934</v>
      </c>
      <c r="F29" s="10">
        <v>0.98156212142920296</v>
      </c>
      <c r="G29" s="10">
        <v>1.09918290946651</v>
      </c>
      <c r="H29" s="10">
        <v>1.17703906181634</v>
      </c>
      <c r="I29" s="10">
        <v>1.2055201817369801</v>
      </c>
      <c r="J29" s="10">
        <v>1.1948325149713901</v>
      </c>
      <c r="K29" s="10">
        <v>1.17436714512494</v>
      </c>
      <c r="L29" s="10">
        <v>1.2559274263411599</v>
      </c>
      <c r="M29" s="10">
        <v>1.53981285129638</v>
      </c>
      <c r="N29" s="10">
        <v>1.3431641301691399</v>
      </c>
      <c r="O29" s="10">
        <v>1.2019576261484499</v>
      </c>
      <c r="P29" s="10">
        <v>1.15527396645942</v>
      </c>
      <c r="Q29" s="10">
        <v>1.1948325149713901</v>
      </c>
      <c r="R29" s="10">
        <v>1.2155240351127601</v>
      </c>
      <c r="S29" s="10">
        <v>1.1729509484200999</v>
      </c>
      <c r="T29" s="10">
        <v>1.14449124316208</v>
      </c>
      <c r="U29" s="10">
        <v>1.1385466426961901</v>
      </c>
      <c r="V29" s="10">
        <v>1.12212694812833</v>
      </c>
      <c r="W29" s="10">
        <v>1.2429270154165399</v>
      </c>
      <c r="X29" s="10">
        <v>1.19037932048573</v>
      </c>
      <c r="Y29" s="10">
        <v>3.1097768525385598</v>
      </c>
      <c r="Z29" s="10">
        <v>3.9804702887052699</v>
      </c>
      <c r="AA29" s="10">
        <v>4.54400163925773</v>
      </c>
      <c r="AB29" s="10">
        <v>4.4143283683628196</v>
      </c>
      <c r="AC29" s="10">
        <v>4.1883265381721104</v>
      </c>
      <c r="AD29" s="10">
        <v>3.7518846460342798</v>
      </c>
      <c r="AE29" s="10">
        <v>7.7109134521837701</v>
      </c>
      <c r="AF29" s="10">
        <v>8.0760000000000005</v>
      </c>
      <c r="AG29" s="10">
        <v>9.7617286186159404</v>
      </c>
      <c r="AH29" s="10">
        <v>8.3554690872930504</v>
      </c>
      <c r="AI29" s="10">
        <v>6.3929933783458797</v>
      </c>
      <c r="AJ29" s="10">
        <v>6.1711342539997203</v>
      </c>
      <c r="AK29" s="10">
        <v>6.6943651253859597</v>
      </c>
      <c r="AL29" s="10">
        <v>7.5885228791744499</v>
      </c>
      <c r="AM29" s="10">
        <v>8.3359197600698494</v>
      </c>
      <c r="AN29" s="10">
        <v>8.8733750365201196</v>
      </c>
      <c r="AO29" s="10">
        <v>8.2938334971637797</v>
      </c>
      <c r="AP29" s="10">
        <v>7.95820329768826</v>
      </c>
      <c r="AQ29" s="10">
        <v>8.4468826886371495</v>
      </c>
      <c r="AR29" s="10">
        <v>8.4596810385588999</v>
      </c>
      <c r="AS29" s="10">
        <v>8.5360136296040903</v>
      </c>
      <c r="AT29" s="10">
        <v>8.8546345888346103</v>
      </c>
      <c r="AU29" s="10">
        <v>8.5437994265249095</v>
      </c>
      <c r="AV29" s="10">
        <v>8.2267473214251403</v>
      </c>
      <c r="AW29" s="10">
        <v>8.2604323210063804</v>
      </c>
      <c r="AX29" s="10">
        <v>8.66748183298537</v>
      </c>
      <c r="AY29" s="10">
        <v>9.3179418035298909</v>
      </c>
      <c r="AZ29" s="10">
        <v>8.9718983904795593</v>
      </c>
      <c r="BA29" s="10">
        <v>9.0683388995926002</v>
      </c>
      <c r="BB29" s="10">
        <v>8.7101638834865405</v>
      </c>
      <c r="BC29" s="10">
        <v>8.2948415167580603</v>
      </c>
      <c r="BD29" s="10">
        <v>7.9241423582035004</v>
      </c>
      <c r="BE29" s="10">
        <v>10.4466806468018</v>
      </c>
      <c r="BF29" s="10">
        <v>10.815741268076099</v>
      </c>
      <c r="BG29" s="10">
        <v>8.7067879061619298</v>
      </c>
      <c r="BH29" s="10">
        <v>7.2376780135063798</v>
      </c>
      <c r="BI29" s="10">
        <v>6.3709097560348198</v>
      </c>
      <c r="BJ29" s="10">
        <v>5.8007953685380196</v>
      </c>
      <c r="BK29" s="10">
        <v>5.4043854897513803</v>
      </c>
      <c r="BL29" s="10">
        <v>4.9996839051975801</v>
      </c>
      <c r="BM29" s="10">
        <v>5.3222646735903103</v>
      </c>
      <c r="BN29" s="10">
        <v>5.5202065171374697</v>
      </c>
      <c r="BO29" s="10">
        <v>5.7181483606846202</v>
      </c>
      <c r="BP29" s="10">
        <v>5.9160902042317796</v>
      </c>
      <c r="BQ29" s="10">
        <v>5.4409493113576604</v>
      </c>
      <c r="BR29" s="10">
        <v>4.8807340554133898</v>
      </c>
      <c r="BS29" s="10">
        <v>4.3034077522730998</v>
      </c>
      <c r="BT29" s="10">
        <v>3.7008942201659898</v>
      </c>
      <c r="BU29" s="10">
        <v>3.6829486350731102</v>
      </c>
      <c r="BV29" s="10">
        <v>3.8275591023398299</v>
      </c>
      <c r="BW29" s="10">
        <v>3.81153636023488</v>
      </c>
      <c r="BX29" s="10">
        <v>5.8091602461071101</v>
      </c>
      <c r="BY29" s="10">
        <v>3.86145606882152</v>
      </c>
      <c r="BZ29" s="10">
        <v>3.5</v>
      </c>
      <c r="CA29" s="10">
        <v>3.64905047223739</v>
      </c>
      <c r="CB29" s="10">
        <v>3.3811526983173299</v>
      </c>
      <c r="CC29" s="10">
        <v>2.9480104898700401</v>
      </c>
      <c r="CD29" s="10">
        <v>2.6029013697800498</v>
      </c>
      <c r="CE29" s="10">
        <v>2.6800115054168701</v>
      </c>
      <c r="CF29" s="10">
        <v>2.6452162150513501</v>
      </c>
      <c r="CG29" s="10">
        <v>2.55083027394212</v>
      </c>
      <c r="CH29" s="10">
        <v>2.8487819257182099</v>
      </c>
      <c r="CI29" s="10">
        <v>0.38888888888888901</v>
      </c>
      <c r="CJ29" s="10">
        <v>0.33673469387755101</v>
      </c>
      <c r="CK29" s="10">
        <v>0.319727891156463</v>
      </c>
      <c r="CL29" s="10">
        <v>0.32653061224489799</v>
      </c>
      <c r="CM29" s="10">
        <v>0.10997732426303899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3.4266142735344301E-18</v>
      </c>
      <c r="EF29" s="10">
        <v>1.0956401461402899E-33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2">
        <f t="shared" si="2"/>
        <v>414.47898513113671</v>
      </c>
    </row>
    <row r="30" spans="1:155">
      <c r="A30" t="s">
        <v>24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4</v>
      </c>
      <c r="AJ30" s="10">
        <v>4</v>
      </c>
      <c r="AK30" s="10">
        <v>4</v>
      </c>
      <c r="AL30" s="10">
        <v>4</v>
      </c>
      <c r="AM30" s="10">
        <v>4</v>
      </c>
      <c r="AN30" s="10">
        <v>4</v>
      </c>
      <c r="AO30" s="10">
        <v>8</v>
      </c>
      <c r="AP30" s="10">
        <v>8</v>
      </c>
      <c r="AQ30" s="10">
        <v>8</v>
      </c>
      <c r="AR30" s="10">
        <v>8</v>
      </c>
      <c r="AS30" s="10">
        <v>8</v>
      </c>
      <c r="AT30" s="10">
        <v>8</v>
      </c>
      <c r="AU30" s="10">
        <v>0.5</v>
      </c>
      <c r="AV30" s="10">
        <v>0.5</v>
      </c>
      <c r="AW30" s="10">
        <v>0.5</v>
      </c>
      <c r="AX30" s="10">
        <v>0.5</v>
      </c>
      <c r="AY30" s="10">
        <v>0.5</v>
      </c>
      <c r="AZ30" s="10">
        <v>0.5</v>
      </c>
      <c r="BA30" s="10">
        <v>0.5</v>
      </c>
      <c r="BB30" s="10">
        <v>0.5</v>
      </c>
      <c r="BC30" s="10">
        <v>0.5</v>
      </c>
      <c r="BD30" s="10">
        <v>0.5</v>
      </c>
      <c r="BE30" s="10">
        <v>0.5</v>
      </c>
      <c r="BF30" s="10">
        <v>0.5</v>
      </c>
      <c r="BG30" s="10">
        <v>0.5</v>
      </c>
      <c r="BH30" s="10">
        <v>0.5</v>
      </c>
      <c r="BI30" s="10">
        <v>0.5</v>
      </c>
      <c r="BJ30" s="10">
        <v>0.5</v>
      </c>
      <c r="BK30" s="10">
        <v>0.5</v>
      </c>
      <c r="BL30" s="10">
        <v>0.5</v>
      </c>
      <c r="BM30" s="10">
        <v>0.5</v>
      </c>
      <c r="BN30" s="10">
        <v>0.5</v>
      </c>
      <c r="BO30" s="10">
        <v>0.5</v>
      </c>
      <c r="BP30" s="10">
        <v>0.5</v>
      </c>
      <c r="BQ30" s="10">
        <v>0.5</v>
      </c>
      <c r="BR30" s="10">
        <v>0.5</v>
      </c>
      <c r="BS30" s="10">
        <v>0.5</v>
      </c>
      <c r="BT30" s="10">
        <v>0.5</v>
      </c>
      <c r="BU30" s="10">
        <v>0.5</v>
      </c>
      <c r="BV30" s="10">
        <v>0.5</v>
      </c>
      <c r="BW30" s="10">
        <v>0.5</v>
      </c>
      <c r="BX30" s="10">
        <v>0.5</v>
      </c>
      <c r="BY30" s="10">
        <v>0.5</v>
      </c>
      <c r="BZ30" s="10">
        <v>0.5</v>
      </c>
      <c r="CA30" s="10">
        <v>0.5</v>
      </c>
      <c r="CB30" s="10">
        <v>0.5</v>
      </c>
      <c r="CC30" s="10">
        <v>0.5</v>
      </c>
      <c r="CD30" s="10">
        <v>6</v>
      </c>
      <c r="CE30" s="10">
        <v>6</v>
      </c>
      <c r="CF30" s="10">
        <v>6</v>
      </c>
      <c r="CG30" s="10">
        <v>6</v>
      </c>
      <c r="CH30" s="10">
        <v>6</v>
      </c>
      <c r="CI30" s="10">
        <v>6</v>
      </c>
      <c r="CJ30" s="10">
        <v>6</v>
      </c>
      <c r="CK30" s="10">
        <v>5.5</v>
      </c>
      <c r="CL30" s="10">
        <v>5.5</v>
      </c>
      <c r="CM30" s="10">
        <v>5.5</v>
      </c>
      <c r="CN30" s="10">
        <v>5.5</v>
      </c>
      <c r="CO30" s="10">
        <v>5.5</v>
      </c>
      <c r="CP30" s="10">
        <v>5.5</v>
      </c>
      <c r="CQ30" s="10">
        <v>5.5</v>
      </c>
      <c r="CR30" s="10">
        <v>5</v>
      </c>
      <c r="CS30" s="10">
        <v>5</v>
      </c>
      <c r="CT30" s="10">
        <v>5</v>
      </c>
      <c r="CU30" s="10">
        <v>5</v>
      </c>
      <c r="CV30" s="10">
        <v>5</v>
      </c>
      <c r="CW30" s="10">
        <v>5</v>
      </c>
      <c r="CX30" s="10">
        <v>5</v>
      </c>
      <c r="CY30" s="10">
        <v>5.5</v>
      </c>
      <c r="CZ30" s="10">
        <v>5.5</v>
      </c>
      <c r="DA30" s="10">
        <v>5.5</v>
      </c>
      <c r="DB30" s="10">
        <v>5.5</v>
      </c>
      <c r="DC30" s="10">
        <v>5.5</v>
      </c>
      <c r="DD30" s="10">
        <v>5.5</v>
      </c>
      <c r="DE30" s="10">
        <v>5.5</v>
      </c>
      <c r="DF30" s="10">
        <v>5.5</v>
      </c>
      <c r="DG30" s="10">
        <v>5.5</v>
      </c>
      <c r="DH30" s="10">
        <v>5.5</v>
      </c>
      <c r="DI30" s="10">
        <v>5.5</v>
      </c>
      <c r="DJ30" s="10">
        <v>5.5</v>
      </c>
      <c r="DK30" s="10">
        <v>5.5</v>
      </c>
      <c r="DL30" s="10">
        <v>5.5</v>
      </c>
      <c r="DM30" s="10">
        <v>4.5</v>
      </c>
      <c r="DN30" s="10">
        <v>4.5</v>
      </c>
      <c r="DO30" s="10">
        <v>4.5</v>
      </c>
      <c r="DP30" s="10">
        <v>4.5</v>
      </c>
      <c r="DQ30" s="10">
        <v>4.5</v>
      </c>
      <c r="DR30" s="10">
        <v>4.5</v>
      </c>
      <c r="DS30" s="10">
        <v>4.5</v>
      </c>
      <c r="DT30" s="10">
        <v>1.5</v>
      </c>
      <c r="DU30" s="10">
        <v>1.5</v>
      </c>
      <c r="DV30" s="10">
        <v>1.5</v>
      </c>
      <c r="DW30" s="10">
        <v>1.5</v>
      </c>
      <c r="DX30" s="10">
        <v>1.5</v>
      </c>
      <c r="DY30" s="10">
        <v>1.5</v>
      </c>
      <c r="DZ30" s="10">
        <v>1.5</v>
      </c>
      <c r="EA30" s="10">
        <v>1.5</v>
      </c>
      <c r="EB30" s="10">
        <v>1.5</v>
      </c>
      <c r="EC30" s="10">
        <v>1.5</v>
      </c>
      <c r="ED30" s="10">
        <v>1.5</v>
      </c>
      <c r="EE30" s="10">
        <v>1.5</v>
      </c>
      <c r="EF30" s="10">
        <v>1.5</v>
      </c>
      <c r="EG30" s="10">
        <v>1.5</v>
      </c>
      <c r="EH30" s="10">
        <v>0.5</v>
      </c>
      <c r="EI30" s="10">
        <v>0.5</v>
      </c>
      <c r="EJ30" s="10">
        <v>0.5</v>
      </c>
      <c r="EK30" s="10">
        <v>0.5</v>
      </c>
      <c r="EL30" s="10">
        <v>0.5</v>
      </c>
      <c r="EM30" s="10">
        <v>0.5</v>
      </c>
      <c r="EN30" s="10">
        <v>0.5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2">
        <f t="shared" si="2"/>
        <v>338</v>
      </c>
    </row>
    <row r="31" spans="1:155">
      <c r="A31" t="s">
        <v>25</v>
      </c>
      <c r="B31" s="10">
        <v>0.2</v>
      </c>
      <c r="C31" s="10">
        <v>0.2</v>
      </c>
      <c r="D31" s="10">
        <v>0.2</v>
      </c>
      <c r="E31" s="10">
        <v>0.2</v>
      </c>
      <c r="F31" s="10">
        <v>0.2</v>
      </c>
      <c r="G31" s="10">
        <v>0.2</v>
      </c>
      <c r="H31" s="10">
        <v>0.2</v>
      </c>
      <c r="I31" s="10">
        <v>0.2</v>
      </c>
      <c r="J31" s="10">
        <v>0.2</v>
      </c>
      <c r="K31" s="10">
        <v>0.2</v>
      </c>
      <c r="L31" s="10">
        <v>0.2</v>
      </c>
      <c r="M31" s="10">
        <v>0.2</v>
      </c>
      <c r="N31" s="10">
        <v>0.2</v>
      </c>
      <c r="O31" s="10">
        <v>0.2</v>
      </c>
      <c r="P31" s="10">
        <v>0.2</v>
      </c>
      <c r="Q31" s="10">
        <v>0.2</v>
      </c>
      <c r="R31" s="10">
        <v>0.2</v>
      </c>
      <c r="S31" s="10">
        <v>0.2</v>
      </c>
      <c r="T31" s="10">
        <v>0.2</v>
      </c>
      <c r="U31" s="10">
        <v>0.2</v>
      </c>
      <c r="V31" s="10">
        <v>0.2</v>
      </c>
      <c r="W31" s="10">
        <v>0.2</v>
      </c>
      <c r="X31" s="10">
        <v>0.2</v>
      </c>
      <c r="Y31" s="10">
        <v>0.2</v>
      </c>
      <c r="Z31" s="10">
        <v>0.2</v>
      </c>
      <c r="AA31" s="10">
        <v>0.2</v>
      </c>
      <c r="AB31" s="10">
        <v>0.2</v>
      </c>
      <c r="AC31" s="10">
        <v>0.2</v>
      </c>
      <c r="AD31" s="10">
        <v>0.2</v>
      </c>
      <c r="AE31" s="10">
        <v>0.2</v>
      </c>
      <c r="AF31" s="10">
        <v>0.2</v>
      </c>
      <c r="AG31" s="10">
        <v>0.2</v>
      </c>
      <c r="AH31" s="10">
        <v>0.2</v>
      </c>
      <c r="AI31" s="10">
        <v>4</v>
      </c>
      <c r="AJ31" s="10">
        <v>4</v>
      </c>
      <c r="AK31" s="10">
        <v>4</v>
      </c>
      <c r="AL31" s="10">
        <v>4</v>
      </c>
      <c r="AM31" s="10">
        <v>4</v>
      </c>
      <c r="AN31" s="10">
        <v>4</v>
      </c>
      <c r="AO31" s="10">
        <v>4</v>
      </c>
      <c r="AP31" s="10">
        <v>4</v>
      </c>
      <c r="AQ31" s="10">
        <v>4</v>
      </c>
      <c r="AR31" s="10">
        <v>4</v>
      </c>
      <c r="AS31" s="10">
        <v>4</v>
      </c>
      <c r="AT31" s="10">
        <v>4</v>
      </c>
      <c r="AU31" s="10">
        <v>1.5</v>
      </c>
      <c r="AV31" s="10">
        <v>1.5</v>
      </c>
      <c r="AW31" s="10">
        <v>1.5</v>
      </c>
      <c r="AX31" s="10">
        <v>1.5</v>
      </c>
      <c r="AY31" s="10">
        <v>1.5</v>
      </c>
      <c r="AZ31" s="10">
        <v>1.5</v>
      </c>
      <c r="BA31" s="10">
        <v>1.5</v>
      </c>
      <c r="BB31" s="10">
        <v>1.5</v>
      </c>
      <c r="BC31" s="10">
        <v>1.5</v>
      </c>
      <c r="BD31" s="10">
        <v>1.5</v>
      </c>
      <c r="BE31" s="10">
        <v>1</v>
      </c>
      <c r="BF31" s="10">
        <v>1</v>
      </c>
      <c r="BG31" s="10">
        <v>1</v>
      </c>
      <c r="BH31" s="10">
        <v>1</v>
      </c>
      <c r="BI31" s="10">
        <v>0.5</v>
      </c>
      <c r="BJ31" s="10">
        <v>0.5</v>
      </c>
      <c r="BK31" s="10">
        <v>0.5</v>
      </c>
      <c r="BL31" s="10">
        <v>0.5</v>
      </c>
      <c r="BM31" s="10">
        <v>0.5</v>
      </c>
      <c r="BN31" s="10">
        <v>0.5</v>
      </c>
      <c r="BO31" s="10">
        <v>0.5</v>
      </c>
      <c r="BP31" s="10">
        <v>0.5</v>
      </c>
      <c r="BQ31" s="10">
        <v>0.5</v>
      </c>
      <c r="BR31" s="10">
        <v>0.5</v>
      </c>
      <c r="BS31" s="10">
        <v>0.5</v>
      </c>
      <c r="BT31" s="10">
        <v>0.5</v>
      </c>
      <c r="BU31" s="10">
        <v>0.5</v>
      </c>
      <c r="BV31" s="10">
        <v>0.5</v>
      </c>
      <c r="BW31" s="10">
        <v>1</v>
      </c>
      <c r="BX31" s="10">
        <v>1</v>
      </c>
      <c r="BY31" s="10">
        <v>1</v>
      </c>
      <c r="BZ31" s="10">
        <v>1</v>
      </c>
      <c r="CA31" s="10">
        <v>1</v>
      </c>
      <c r="CB31" s="10">
        <v>1</v>
      </c>
      <c r="CC31" s="10">
        <v>1</v>
      </c>
      <c r="CD31" s="10">
        <v>1</v>
      </c>
      <c r="CE31" s="10">
        <v>1</v>
      </c>
      <c r="CF31" s="10">
        <v>1</v>
      </c>
      <c r="CG31" s="10">
        <v>1</v>
      </c>
      <c r="CH31" s="10">
        <v>1</v>
      </c>
      <c r="CI31" s="10">
        <v>1</v>
      </c>
      <c r="CJ31" s="10">
        <v>1</v>
      </c>
      <c r="CK31" s="10">
        <v>2</v>
      </c>
      <c r="CL31" s="10">
        <v>2</v>
      </c>
      <c r="CM31" s="10">
        <v>2</v>
      </c>
      <c r="CN31" s="10">
        <v>2</v>
      </c>
      <c r="CO31" s="10">
        <v>2</v>
      </c>
      <c r="CP31" s="10">
        <v>2</v>
      </c>
      <c r="CQ31" s="10">
        <v>2</v>
      </c>
      <c r="CR31" s="10">
        <v>1</v>
      </c>
      <c r="CS31" s="10">
        <v>1</v>
      </c>
      <c r="CT31" s="10">
        <v>1</v>
      </c>
      <c r="CU31" s="10">
        <v>1</v>
      </c>
      <c r="CV31" s="10">
        <v>1</v>
      </c>
      <c r="CW31" s="10">
        <v>1</v>
      </c>
      <c r="CX31" s="10">
        <v>1</v>
      </c>
      <c r="CY31" s="10">
        <v>1</v>
      </c>
      <c r="CZ31" s="10">
        <v>1</v>
      </c>
      <c r="DA31" s="10">
        <v>1</v>
      </c>
      <c r="DB31" s="10">
        <v>1</v>
      </c>
      <c r="DC31" s="10">
        <v>1</v>
      </c>
      <c r="DD31" s="10">
        <v>1</v>
      </c>
      <c r="DE31" s="10">
        <v>1</v>
      </c>
      <c r="DF31" s="10">
        <v>0.5</v>
      </c>
      <c r="DG31" s="10">
        <v>0.5</v>
      </c>
      <c r="DH31" s="10">
        <v>0.5</v>
      </c>
      <c r="DI31" s="10">
        <v>0.5</v>
      </c>
      <c r="DJ31" s="10">
        <v>0.5</v>
      </c>
      <c r="DK31" s="10">
        <v>0.5</v>
      </c>
      <c r="DL31" s="10">
        <v>0.5</v>
      </c>
      <c r="DM31" s="10">
        <v>1</v>
      </c>
      <c r="DN31" s="10">
        <v>1</v>
      </c>
      <c r="DO31" s="10">
        <v>1</v>
      </c>
      <c r="DP31" s="10">
        <v>1</v>
      </c>
      <c r="DQ31" s="10">
        <v>1</v>
      </c>
      <c r="DR31" s="10">
        <v>1</v>
      </c>
      <c r="DS31" s="10">
        <v>0.2</v>
      </c>
      <c r="DT31" s="10">
        <v>0.2</v>
      </c>
      <c r="DU31" s="10">
        <v>0.2</v>
      </c>
      <c r="DV31" s="10">
        <v>0.2</v>
      </c>
      <c r="DW31" s="10">
        <v>0.2</v>
      </c>
      <c r="DX31" s="10">
        <v>0.2</v>
      </c>
      <c r="DY31" s="10">
        <v>0.2</v>
      </c>
      <c r="DZ31" s="10">
        <v>0.2</v>
      </c>
      <c r="EA31" s="10">
        <v>0.2</v>
      </c>
      <c r="EB31" s="10">
        <v>0.2</v>
      </c>
      <c r="EC31" s="10">
        <v>0.2</v>
      </c>
      <c r="ED31" s="10">
        <v>0.2</v>
      </c>
      <c r="EE31" s="10">
        <v>0.2</v>
      </c>
      <c r="EF31" s="10">
        <v>0.2</v>
      </c>
      <c r="EG31" s="10">
        <v>0.2</v>
      </c>
      <c r="EH31" s="10">
        <v>0.2</v>
      </c>
      <c r="EI31" s="10">
        <v>0.2</v>
      </c>
      <c r="EJ31" s="10">
        <v>0.2</v>
      </c>
      <c r="EK31" s="10">
        <v>0.2</v>
      </c>
      <c r="EL31" s="10">
        <v>0.2</v>
      </c>
      <c r="EM31" s="10">
        <v>0.2</v>
      </c>
      <c r="EN31" s="10">
        <v>0.2</v>
      </c>
      <c r="EO31" s="10">
        <v>0.2</v>
      </c>
      <c r="EP31" s="10">
        <v>0.2</v>
      </c>
      <c r="EQ31" s="10">
        <v>0.2</v>
      </c>
      <c r="ER31" s="10">
        <v>0.2</v>
      </c>
      <c r="ES31" s="10">
        <v>0.2</v>
      </c>
      <c r="ET31" s="10">
        <v>0.2</v>
      </c>
      <c r="EU31" s="10">
        <v>0.2</v>
      </c>
      <c r="EV31" s="10">
        <v>0.2</v>
      </c>
      <c r="EW31" s="10">
        <v>0.2</v>
      </c>
      <c r="EX31" s="10">
        <v>0.2</v>
      </c>
      <c r="EY31" s="2">
        <f t="shared" si="2"/>
        <v>138.49999999999963</v>
      </c>
    </row>
    <row r="32" spans="1:155">
      <c r="A32" t="s">
        <v>26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0.5</v>
      </c>
      <c r="CE32" s="10">
        <v>0.5</v>
      </c>
      <c r="CF32" s="10">
        <v>0.5</v>
      </c>
      <c r="CG32" s="10">
        <v>0.5</v>
      </c>
      <c r="CH32" s="10">
        <v>0.5</v>
      </c>
      <c r="CI32" s="10">
        <v>0.5</v>
      </c>
      <c r="CJ32" s="10">
        <v>0.5</v>
      </c>
      <c r="CK32" s="10">
        <v>0.5</v>
      </c>
      <c r="CL32" s="10">
        <v>0.5</v>
      </c>
      <c r="CM32" s="10">
        <v>0.5</v>
      </c>
      <c r="CN32" s="10">
        <v>0.5</v>
      </c>
      <c r="CO32" s="10">
        <v>0.5</v>
      </c>
      <c r="CP32" s="10">
        <v>0.5</v>
      </c>
      <c r="CQ32" s="10">
        <v>0.5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2">
        <f t="shared" si="2"/>
        <v>7</v>
      </c>
    </row>
    <row r="33" spans="1:155">
      <c r="A33" t="s">
        <v>27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2">
        <f t="shared" si="2"/>
        <v>0</v>
      </c>
    </row>
    <row r="34" spans="1:155">
      <c r="A34" t="s">
        <v>28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2">
        <f t="shared" si="2"/>
        <v>0</v>
      </c>
    </row>
    <row r="35" spans="1:155">
      <c r="A35" t="s">
        <v>29</v>
      </c>
      <c r="B35" s="10">
        <v>14.1759663775396</v>
      </c>
      <c r="C35" s="10">
        <v>14.925456605943101</v>
      </c>
      <c r="D35" s="10">
        <v>16.175908854333102</v>
      </c>
      <c r="E35" s="10">
        <v>15.5642699403026</v>
      </c>
      <c r="F35" s="10">
        <v>14.791609229837499</v>
      </c>
      <c r="G35" s="10">
        <v>16.143917492255799</v>
      </c>
      <c r="H35" s="10">
        <v>17.431838029906299</v>
      </c>
      <c r="I35" s="10">
        <v>18.560470093033899</v>
      </c>
      <c r="J35" s="10">
        <v>18.5519961271849</v>
      </c>
      <c r="K35" s="10">
        <v>18.610603786735901</v>
      </c>
      <c r="L35" s="10">
        <v>19.516842764924199</v>
      </c>
      <c r="M35" s="10">
        <v>19.219556336141501</v>
      </c>
      <c r="N35" s="10">
        <v>18.485141618956899</v>
      </c>
      <c r="O35" s="10">
        <v>18.317275166417598</v>
      </c>
      <c r="P35" s="10">
        <v>17.992024755995001</v>
      </c>
      <c r="Q35" s="10">
        <v>19.4501362926339</v>
      </c>
      <c r="R35" s="10">
        <v>20.752439328526901</v>
      </c>
      <c r="S35" s="10">
        <v>23.8866066722528</v>
      </c>
      <c r="T35" s="10">
        <v>28.189135656162801</v>
      </c>
      <c r="U35" s="10">
        <v>29.315534483411199</v>
      </c>
      <c r="V35" s="10">
        <v>29.3268091256212</v>
      </c>
      <c r="W35" s="10">
        <v>29.100535160389299</v>
      </c>
      <c r="X35" s="10">
        <v>28.578806389712</v>
      </c>
      <c r="Y35" s="10">
        <v>28.9805642359083</v>
      </c>
      <c r="Z35" s="10">
        <v>29.573508877913401</v>
      </c>
      <c r="AA35" s="10">
        <v>28.951359850289901</v>
      </c>
      <c r="AB35" s="10">
        <v>26.800830953402201</v>
      </c>
      <c r="AC35" s="10">
        <v>26.284955439643401</v>
      </c>
      <c r="AD35" s="10">
        <v>25.991546691198799</v>
      </c>
      <c r="AE35" s="10">
        <v>26.123497968882901</v>
      </c>
      <c r="AF35" s="10">
        <v>26.208763822119199</v>
      </c>
      <c r="AG35" s="10">
        <v>25.944274914878498</v>
      </c>
      <c r="AH35" s="10">
        <v>24.7727644110021</v>
      </c>
      <c r="AI35" s="10">
        <v>25.0803626703884</v>
      </c>
      <c r="AJ35" s="10">
        <v>23.2779833080854</v>
      </c>
      <c r="AK35" s="10">
        <v>21.4133457074605</v>
      </c>
      <c r="AL35" s="10">
        <v>19.6159542465874</v>
      </c>
      <c r="AM35" s="10">
        <v>17.8752658199022</v>
      </c>
      <c r="AN35" s="10">
        <v>16.4163889285715</v>
      </c>
      <c r="AO35" s="10">
        <v>15.944663429746599</v>
      </c>
      <c r="AP35" s="10">
        <v>15.4065529291445</v>
      </c>
      <c r="AQ35" s="10">
        <v>15.9046570088754</v>
      </c>
      <c r="AR35" s="10">
        <v>15.793089813323199</v>
      </c>
      <c r="AS35" s="10">
        <v>15.7221052208603</v>
      </c>
      <c r="AT35" s="10">
        <v>16.088152163227001</v>
      </c>
      <c r="AU35" s="10">
        <v>15.0436817347447</v>
      </c>
      <c r="AV35" s="10">
        <v>14.7273842490163</v>
      </c>
      <c r="AW35" s="10">
        <v>14.6962487032265</v>
      </c>
      <c r="AX35" s="10">
        <v>14.866939327373601</v>
      </c>
      <c r="AY35" s="10">
        <v>14.4271013391664</v>
      </c>
      <c r="AZ35" s="10">
        <v>14.128696213348</v>
      </c>
      <c r="BA35" s="10">
        <v>14.235554270038801</v>
      </c>
      <c r="BB35" s="10">
        <v>13.848170674662899</v>
      </c>
      <c r="BC35" s="10">
        <v>13.389438532807899</v>
      </c>
      <c r="BD35" s="10">
        <v>13.0620809793518</v>
      </c>
      <c r="BE35" s="10">
        <v>12.3739760967865</v>
      </c>
      <c r="BF35" s="10">
        <v>12.381294948591099</v>
      </c>
      <c r="BG35" s="10">
        <v>12.1208809716586</v>
      </c>
      <c r="BH35" s="10">
        <v>11.4818727833024</v>
      </c>
      <c r="BI35" s="10">
        <v>11.1633997774896</v>
      </c>
      <c r="BJ35" s="10">
        <v>12.3602202586739</v>
      </c>
      <c r="BK35" s="10">
        <v>12.3519837605573</v>
      </c>
      <c r="BL35" s="10">
        <v>12.1493159475448</v>
      </c>
      <c r="BM35" s="10">
        <v>12.0135384847414</v>
      </c>
      <c r="BN35" s="10">
        <v>11.63390832374</v>
      </c>
      <c r="BO35" s="10">
        <v>11.035944124816901</v>
      </c>
      <c r="BP35" s="10">
        <v>10.3933530839453</v>
      </c>
      <c r="BQ35" s="10">
        <v>10.046759145233599</v>
      </c>
      <c r="BR35" s="10">
        <v>9.5865443411291</v>
      </c>
      <c r="BS35" s="10">
        <v>9.2883616701963305</v>
      </c>
      <c r="BT35" s="10">
        <v>9.1749506885885008</v>
      </c>
      <c r="BU35" s="10">
        <v>8.8827452758969905</v>
      </c>
      <c r="BV35" s="10">
        <v>8.6094268798806208</v>
      </c>
      <c r="BW35" s="10">
        <v>8.3914429326686495</v>
      </c>
      <c r="BX35" s="10">
        <v>8.0248522289588209</v>
      </c>
      <c r="BY35" s="10">
        <v>7.7503994043437201</v>
      </c>
      <c r="BZ35" s="10">
        <v>7.4385068999847599</v>
      </c>
      <c r="CA35" s="10">
        <v>7.1937951270185199</v>
      </c>
      <c r="CB35" s="10">
        <v>6.7663502223438599</v>
      </c>
      <c r="CC35" s="10">
        <v>6.5637579751523702</v>
      </c>
      <c r="CD35" s="10">
        <v>6.40251545781953</v>
      </c>
      <c r="CE35" s="10">
        <v>6.20513679016008</v>
      </c>
      <c r="CF35" s="10">
        <v>8.3771739484375392</v>
      </c>
      <c r="CG35" s="10">
        <v>13.873561103350999</v>
      </c>
      <c r="CH35" s="10">
        <v>13.7143168838136</v>
      </c>
      <c r="CI35" s="10">
        <v>13.7596899773497</v>
      </c>
      <c r="CJ35" s="10">
        <v>13.752265658776899</v>
      </c>
      <c r="CK35" s="10">
        <v>13.071104044600199</v>
      </c>
      <c r="CL35" s="10">
        <v>12.9879751884875</v>
      </c>
      <c r="CM35" s="10">
        <v>12.678972237188299</v>
      </c>
      <c r="CN35" s="10">
        <v>12.446835356480699</v>
      </c>
      <c r="CO35" s="10">
        <v>12.2072471231421</v>
      </c>
      <c r="CP35" s="10">
        <v>12.0484937844663</v>
      </c>
      <c r="CQ35" s="10">
        <v>11.5490986948565</v>
      </c>
      <c r="CR35" s="10">
        <v>11.111329366225601</v>
      </c>
      <c r="CS35" s="10">
        <v>10.9053592158486</v>
      </c>
      <c r="CT35" s="10">
        <v>10.603804868909201</v>
      </c>
      <c r="CU35" s="10">
        <v>10.267819312654799</v>
      </c>
      <c r="CV35" s="10">
        <v>10.1491304191855</v>
      </c>
      <c r="CW35" s="10">
        <v>10.0160578501969</v>
      </c>
      <c r="CX35" s="10">
        <v>10.0541116526108</v>
      </c>
      <c r="CY35" s="10">
        <v>9.4039197952433007</v>
      </c>
      <c r="CZ35" s="10">
        <v>8.9812478049307298</v>
      </c>
      <c r="DA35" s="10">
        <v>8.5893951484455506</v>
      </c>
      <c r="DB35" s="10">
        <v>8.1262549880004702</v>
      </c>
      <c r="DC35" s="10">
        <v>7.7933736863660599</v>
      </c>
      <c r="DD35" s="10">
        <v>8.3963274353284394</v>
      </c>
      <c r="DE35" s="10">
        <v>7.9472149892710799</v>
      </c>
      <c r="DF35" s="10">
        <v>7.6393980097644798</v>
      </c>
      <c r="DG35" s="10">
        <v>7.1403557868889997</v>
      </c>
      <c r="DH35" s="10">
        <v>4.4939511107018104</v>
      </c>
      <c r="DI35" s="10">
        <v>2.7607826086956502</v>
      </c>
      <c r="DJ35" s="10">
        <v>2.75</v>
      </c>
      <c r="DK35" s="10">
        <v>2.7</v>
      </c>
      <c r="DL35" s="10">
        <v>2.7</v>
      </c>
      <c r="DM35" s="10">
        <v>2.9639902756070202</v>
      </c>
      <c r="DN35" s="10">
        <v>2.9325000000000001</v>
      </c>
      <c r="DO35" s="10">
        <v>2.88</v>
      </c>
      <c r="DP35" s="10">
        <v>2.88</v>
      </c>
      <c r="DQ35" s="10">
        <v>2.88</v>
      </c>
      <c r="DR35" s="10">
        <v>2.88</v>
      </c>
      <c r="DS35" s="10">
        <v>2.88</v>
      </c>
      <c r="DT35" s="10">
        <v>0.77749999999999997</v>
      </c>
      <c r="DU35" s="10">
        <v>0.66</v>
      </c>
      <c r="DV35" s="10">
        <v>0.66</v>
      </c>
      <c r="DW35" s="10">
        <v>0.66</v>
      </c>
      <c r="DX35" s="10">
        <v>0.66</v>
      </c>
      <c r="DY35" s="10">
        <v>0.66</v>
      </c>
      <c r="DZ35" s="10">
        <v>0.66</v>
      </c>
      <c r="EA35" s="10">
        <v>0.66</v>
      </c>
      <c r="EB35" s="10">
        <v>0.65500000000000003</v>
      </c>
      <c r="EC35" s="10">
        <v>0.61750000000000005</v>
      </c>
      <c r="ED35" s="10">
        <v>0.60250000000000004</v>
      </c>
      <c r="EE35" s="10">
        <v>0.6</v>
      </c>
      <c r="EF35" s="10">
        <v>0.59012820512820496</v>
      </c>
      <c r="EG35" s="10">
        <v>0.435</v>
      </c>
      <c r="EH35" s="10">
        <v>0.23192307692307701</v>
      </c>
      <c r="EI35" s="10">
        <v>4.3645484949832697E-2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2">
        <f t="shared" si="2"/>
        <v>1701.9102534174169</v>
      </c>
    </row>
    <row r="36" spans="1:155">
      <c r="A36" t="s">
        <v>30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2</v>
      </c>
      <c r="AB36" s="10">
        <v>2</v>
      </c>
      <c r="AC36" s="10">
        <v>2</v>
      </c>
      <c r="AD36" s="10">
        <v>2</v>
      </c>
      <c r="AE36" s="10">
        <v>2</v>
      </c>
      <c r="AF36" s="10">
        <v>2</v>
      </c>
      <c r="AG36" s="10">
        <v>2</v>
      </c>
      <c r="AH36" s="10">
        <v>2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2</v>
      </c>
      <c r="BF36" s="10">
        <v>2</v>
      </c>
      <c r="BG36" s="10">
        <v>2</v>
      </c>
      <c r="BH36" s="10">
        <v>2</v>
      </c>
      <c r="BI36" s="10">
        <v>2</v>
      </c>
      <c r="BJ36" s="10">
        <v>2</v>
      </c>
      <c r="BK36" s="10">
        <v>2</v>
      </c>
      <c r="BL36" s="10">
        <v>2</v>
      </c>
      <c r="BM36" s="10">
        <v>2</v>
      </c>
      <c r="BN36" s="10">
        <v>2</v>
      </c>
      <c r="BO36" s="10">
        <v>2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2</v>
      </c>
      <c r="CE36" s="10">
        <v>2</v>
      </c>
      <c r="CF36" s="10">
        <v>2</v>
      </c>
      <c r="CG36" s="10">
        <v>2</v>
      </c>
      <c r="CH36" s="10">
        <v>2</v>
      </c>
      <c r="CI36" s="10">
        <v>2</v>
      </c>
      <c r="CJ36" s="10">
        <v>2</v>
      </c>
      <c r="CK36" s="10">
        <v>0.5</v>
      </c>
      <c r="CL36" s="10">
        <v>0.5</v>
      </c>
      <c r="CM36" s="10">
        <v>0.5</v>
      </c>
      <c r="CN36" s="10">
        <v>0.5</v>
      </c>
      <c r="CO36" s="10">
        <v>0.5</v>
      </c>
      <c r="CP36" s="10">
        <v>0.5</v>
      </c>
      <c r="CQ36" s="10">
        <v>0.5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2">
        <f t="shared" si="2"/>
        <v>55.5</v>
      </c>
    </row>
    <row r="37" spans="1:155">
      <c r="A37" t="s">
        <v>31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0.5</v>
      </c>
      <c r="CE37" s="10">
        <v>0.5</v>
      </c>
      <c r="CF37" s="10">
        <v>0.5</v>
      </c>
      <c r="CG37" s="10">
        <v>0.5</v>
      </c>
      <c r="CH37" s="10">
        <v>0.5</v>
      </c>
      <c r="CI37" s="10">
        <v>0.5</v>
      </c>
      <c r="CJ37" s="10">
        <v>0.5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2">
        <f t="shared" si="2"/>
        <v>9.5</v>
      </c>
    </row>
    <row r="38" spans="1:155">
      <c r="A38" t="s">
        <v>32</v>
      </c>
      <c r="B38" s="10">
        <v>0.50114942528735595</v>
      </c>
      <c r="C38" s="10">
        <v>0.502228953091022</v>
      </c>
      <c r="D38" s="10">
        <v>0.50372009940975404</v>
      </c>
      <c r="E38" s="10">
        <v>0.50521124572848697</v>
      </c>
      <c r="F38" s="10">
        <v>0.54680655871388595</v>
      </c>
      <c r="G38" s="10">
        <v>0.50819353836595205</v>
      </c>
      <c r="H38" s="10">
        <v>0.50968468468468398</v>
      </c>
      <c r="I38" s="10">
        <v>0.51117583100341701</v>
      </c>
      <c r="J38" s="10">
        <v>0.51266697732214905</v>
      </c>
      <c r="K38" s="10">
        <v>0.51415812364088198</v>
      </c>
      <c r="L38" s="10">
        <v>0.52033676995961498</v>
      </c>
      <c r="M38" s="10">
        <v>0.51714041627834695</v>
      </c>
      <c r="N38" s="10">
        <v>0.51863156259707899</v>
      </c>
      <c r="O38" s="10">
        <v>0.52012270891581203</v>
      </c>
      <c r="P38" s="10">
        <v>0.52161385523454395</v>
      </c>
      <c r="Q38" s="10">
        <v>0.52310500155327699</v>
      </c>
      <c r="R38" s="10">
        <v>0.52459614787200903</v>
      </c>
      <c r="S38" s="10">
        <v>0.52608729419074196</v>
      </c>
      <c r="T38" s="10">
        <v>0.527578440509474</v>
      </c>
      <c r="U38" s="10">
        <v>0.53219458682820697</v>
      </c>
      <c r="V38" s="10">
        <v>0.58056073314693901</v>
      </c>
      <c r="W38" s="10">
        <v>0.57007271279900595</v>
      </c>
      <c r="X38" s="10">
        <v>0.53354302578440505</v>
      </c>
      <c r="Y38" s="10">
        <v>0.53503417210313697</v>
      </c>
      <c r="Z38" s="10">
        <v>0.53704615175520298</v>
      </c>
      <c r="AA38" s="10">
        <v>0.55937063140726895</v>
      </c>
      <c r="AB38" s="10">
        <v>0.53950761105933498</v>
      </c>
      <c r="AC38" s="10">
        <v>0.54099875737806702</v>
      </c>
      <c r="AD38" s="10">
        <v>0.590406570363467</v>
      </c>
      <c r="AE38" s="10">
        <v>13.672999574395901</v>
      </c>
      <c r="AF38" s="10">
        <v>35.091267929348703</v>
      </c>
      <c r="AG38" s="10">
        <v>36.032427138889197</v>
      </c>
      <c r="AH38" s="10">
        <v>36.755951046515399</v>
      </c>
      <c r="AI38" s="10">
        <v>30.6194666957736</v>
      </c>
      <c r="AJ38" s="10">
        <v>22.911557198510899</v>
      </c>
      <c r="AK38" s="10">
        <v>23.392315341286398</v>
      </c>
      <c r="AL38" s="10">
        <v>24.716889306377801</v>
      </c>
      <c r="AM38" s="10">
        <v>23.768456600067701</v>
      </c>
      <c r="AN38" s="10">
        <v>22.6594151873798</v>
      </c>
      <c r="AO38" s="10">
        <v>21.596963122524301</v>
      </c>
      <c r="AP38" s="10">
        <v>20.911667097364099</v>
      </c>
      <c r="AQ38" s="10">
        <v>16.631567797869199</v>
      </c>
      <c r="AR38" s="10">
        <v>12.6392911948252</v>
      </c>
      <c r="AS38" s="10">
        <v>12.679514989260699</v>
      </c>
      <c r="AT38" s="10">
        <v>13.0402456054456</v>
      </c>
      <c r="AU38" s="10">
        <v>12.961860177585701</v>
      </c>
      <c r="AV38" s="10">
        <v>13</v>
      </c>
      <c r="AW38" s="10">
        <v>13</v>
      </c>
      <c r="AX38" s="10">
        <v>13</v>
      </c>
      <c r="AY38" s="10">
        <v>12.9992553660214</v>
      </c>
      <c r="AZ38" s="10">
        <v>12.693605897618101</v>
      </c>
      <c r="BA38" s="10">
        <v>12.7030437988237</v>
      </c>
      <c r="BB38" s="10">
        <v>12.7291033331077</v>
      </c>
      <c r="BC38" s="10">
        <v>12.320471199290999</v>
      </c>
      <c r="BD38" s="10">
        <v>12.104978525464199</v>
      </c>
      <c r="BE38" s="10">
        <v>11.811580135869299</v>
      </c>
      <c r="BF38" s="10">
        <v>11.860502567231</v>
      </c>
      <c r="BG38" s="10">
        <v>11.6173038590474</v>
      </c>
      <c r="BH38" s="10">
        <v>11.2630471079736</v>
      </c>
      <c r="BI38" s="10">
        <v>10.7750712763502</v>
      </c>
      <c r="BJ38" s="10">
        <v>10.138562670232799</v>
      </c>
      <c r="BK38" s="10">
        <v>9.9746326333778992</v>
      </c>
      <c r="BL38" s="10">
        <v>9.6265061475388602</v>
      </c>
      <c r="BM38" s="10">
        <v>9.3747915280820706</v>
      </c>
      <c r="BN38" s="10">
        <v>7.5791975583206899</v>
      </c>
      <c r="BO38" s="10">
        <v>5.7836035885593198</v>
      </c>
      <c r="BP38" s="10">
        <v>3.9880096187979501</v>
      </c>
      <c r="BQ38" s="10">
        <v>3.9007737237070099</v>
      </c>
      <c r="BR38" s="10">
        <v>3.8013156933127399</v>
      </c>
      <c r="BS38" s="10">
        <v>4.8370058049068101</v>
      </c>
      <c r="BT38" s="10">
        <v>13.821716105540499</v>
      </c>
      <c r="BU38" s="10">
        <v>16.6456735854632</v>
      </c>
      <c r="BV38" s="10">
        <v>17.2574394082732</v>
      </c>
      <c r="BW38" s="10">
        <v>17.6618793423618</v>
      </c>
      <c r="BX38" s="10">
        <v>14.764851215388299</v>
      </c>
      <c r="BY38" s="10">
        <v>12.2618213299071</v>
      </c>
      <c r="BZ38" s="10">
        <v>9.3457034068082194</v>
      </c>
      <c r="CA38" s="10">
        <v>7.1092315275006399</v>
      </c>
      <c r="CB38" s="10">
        <v>5.1851691252136796</v>
      </c>
      <c r="CC38" s="10">
        <v>4.0071644506201904</v>
      </c>
      <c r="CD38" s="10">
        <v>2.93413907769395</v>
      </c>
      <c r="CE38" s="10">
        <v>0</v>
      </c>
      <c r="CF38" s="10">
        <v>9.3792660709008893E-2</v>
      </c>
      <c r="CG38" s="10">
        <v>0.45870139944275601</v>
      </c>
      <c r="CH38" s="10">
        <v>0.93303147794276498</v>
      </c>
      <c r="CI38" s="10">
        <v>1.33005652689577</v>
      </c>
      <c r="CJ38" s="10">
        <v>1.9051551391752599</v>
      </c>
      <c r="CK38" s="10">
        <v>2.0480579903240899</v>
      </c>
      <c r="CL38" s="10">
        <v>1.3741956531069801</v>
      </c>
      <c r="CM38" s="10">
        <v>0.80429637962150002</v>
      </c>
      <c r="CN38" s="10">
        <v>0.55809789898546502</v>
      </c>
      <c r="CO38" s="10">
        <v>0.400451297434397</v>
      </c>
      <c r="CP38" s="10">
        <v>0.80464687368571097</v>
      </c>
      <c r="CQ38" s="10">
        <v>1.3019593806619201</v>
      </c>
      <c r="CR38" s="10">
        <v>1.1722517537045101</v>
      </c>
      <c r="CS38" s="10">
        <v>1.3848508674187601</v>
      </c>
      <c r="CT38" s="10">
        <v>1.54827959180895</v>
      </c>
      <c r="CU38" s="10">
        <v>1.58991502655937</v>
      </c>
      <c r="CV38" s="10">
        <v>1.6468268981344401</v>
      </c>
      <c r="CW38" s="10">
        <v>1.61665264596743</v>
      </c>
      <c r="CX38" s="10">
        <v>1.80872486226058</v>
      </c>
      <c r="CY38" s="10">
        <v>2.0667216950482801</v>
      </c>
      <c r="CZ38" s="10">
        <v>2.1799682447669801</v>
      </c>
      <c r="DA38" s="10">
        <v>2.2194543943214202</v>
      </c>
      <c r="DB38" s="10">
        <v>2.15129215930236</v>
      </c>
      <c r="DC38" s="10">
        <v>2.2408126377865001</v>
      </c>
      <c r="DD38" s="10">
        <v>2.26118663049234</v>
      </c>
      <c r="DE38" s="10">
        <v>2.2928701655768702</v>
      </c>
      <c r="DF38" s="10">
        <v>2.3723070759775799</v>
      </c>
      <c r="DG38" s="10">
        <v>2.35240066426495</v>
      </c>
      <c r="DH38" s="10">
        <v>2.2675701417364902</v>
      </c>
      <c r="DI38" s="10">
        <v>2.1663428898749202</v>
      </c>
      <c r="DJ38" s="10">
        <v>2.1517352553974902</v>
      </c>
      <c r="DK38" s="10">
        <v>2.0518156303489898</v>
      </c>
      <c r="DL38" s="10">
        <v>1.7381402102049099</v>
      </c>
      <c r="DM38" s="10">
        <v>0.98508443693741599</v>
      </c>
      <c r="DN38" s="10">
        <v>1.85187780269058E-2</v>
      </c>
      <c r="DO38" s="10">
        <v>0.22276865529470399</v>
      </c>
      <c r="DP38" s="10">
        <v>0.41165305621501203</v>
      </c>
      <c r="DQ38" s="10">
        <v>0.46040265321375201</v>
      </c>
      <c r="DR38" s="10">
        <v>0.66644391687915805</v>
      </c>
      <c r="DS38" s="10">
        <v>0.94125560538116604</v>
      </c>
      <c r="DT38" s="10">
        <v>0.977361482004237</v>
      </c>
      <c r="DU38" s="10">
        <v>0.95505243795232897</v>
      </c>
      <c r="DV38" s="10">
        <v>0.98011477687263104</v>
      </c>
      <c r="DW38" s="10">
        <v>1.07540402063578</v>
      </c>
      <c r="DX38" s="10">
        <v>1.0378928582225</v>
      </c>
      <c r="DY38" s="10">
        <v>0.89755573149528001</v>
      </c>
      <c r="DZ38" s="10">
        <v>0.90179368723395803</v>
      </c>
      <c r="EA38" s="10">
        <v>0.93361538480270301</v>
      </c>
      <c r="EB38" s="10">
        <v>0.76918503988778797</v>
      </c>
      <c r="EC38" s="10">
        <v>0.63902757078986605</v>
      </c>
      <c r="ED38" s="10">
        <v>0.53493219319521201</v>
      </c>
      <c r="EE38" s="10">
        <v>0.41159661952212601</v>
      </c>
      <c r="EF38" s="10">
        <v>0.31898000009740601</v>
      </c>
      <c r="EG38" s="10">
        <v>0.34977024341778401</v>
      </c>
      <c r="EH38" s="10">
        <v>0.40453924490809701</v>
      </c>
      <c r="EI38" s="10">
        <v>0.48481886731344398</v>
      </c>
      <c r="EJ38" s="10">
        <v>0.56719203547042296</v>
      </c>
      <c r="EK38" s="10">
        <v>0.49384624937903598</v>
      </c>
      <c r="EL38" s="10">
        <v>0.448615250869349</v>
      </c>
      <c r="EM38" s="10">
        <v>0.40339446477796298</v>
      </c>
      <c r="EN38" s="10">
        <v>0.40347596626827598</v>
      </c>
      <c r="EO38" s="10">
        <v>0.47615152330343202</v>
      </c>
      <c r="EP38" s="10">
        <v>0.37873669824163803</v>
      </c>
      <c r="EQ38" s="10">
        <v>0.26341330425299903</v>
      </c>
      <c r="ER38" s="10">
        <v>0.13403762268266101</v>
      </c>
      <c r="ES38" s="10">
        <v>4.68596535306234E-2</v>
      </c>
      <c r="ET38" s="10">
        <v>9.0876045074518E-4</v>
      </c>
      <c r="EU38" s="10">
        <v>0</v>
      </c>
      <c r="EV38" s="10">
        <v>0</v>
      </c>
      <c r="EW38" s="10">
        <v>0</v>
      </c>
      <c r="EX38" s="10">
        <v>0</v>
      </c>
      <c r="EY38" s="2">
        <f t="shared" si="2"/>
        <v>829.57891010727462</v>
      </c>
    </row>
    <row r="39" spans="1:155">
      <c r="A39" t="s">
        <v>33</v>
      </c>
      <c r="B39" s="10">
        <v>1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10</v>
      </c>
      <c r="T39" s="10">
        <v>10</v>
      </c>
      <c r="U39" s="10">
        <v>10</v>
      </c>
      <c r="V39" s="10">
        <v>10</v>
      </c>
      <c r="W39" s="10">
        <v>10</v>
      </c>
      <c r="X39" s="10">
        <v>10</v>
      </c>
      <c r="Y39" s="10">
        <v>10</v>
      </c>
      <c r="Z39" s="10">
        <v>10</v>
      </c>
      <c r="AA39" s="10">
        <v>20</v>
      </c>
      <c r="AB39" s="10">
        <v>20</v>
      </c>
      <c r="AC39" s="10">
        <v>20</v>
      </c>
      <c r="AD39" s="10">
        <v>20</v>
      </c>
      <c r="AE39" s="10">
        <v>20</v>
      </c>
      <c r="AF39" s="10">
        <v>20</v>
      </c>
      <c r="AG39" s="10">
        <v>20</v>
      </c>
      <c r="AH39" s="10">
        <v>20</v>
      </c>
      <c r="AI39" s="10">
        <v>20</v>
      </c>
      <c r="AJ39" s="10">
        <v>20</v>
      </c>
      <c r="AK39" s="10">
        <v>20</v>
      </c>
      <c r="AL39" s="10">
        <v>20</v>
      </c>
      <c r="AM39" s="10">
        <v>20</v>
      </c>
      <c r="AN39" s="10">
        <v>20</v>
      </c>
      <c r="AO39" s="10">
        <v>15</v>
      </c>
      <c r="AP39" s="10">
        <v>15</v>
      </c>
      <c r="AQ39" s="10">
        <v>15</v>
      </c>
      <c r="AR39" s="10">
        <v>15</v>
      </c>
      <c r="AS39" s="10">
        <v>15</v>
      </c>
      <c r="AT39" s="10">
        <v>15</v>
      </c>
      <c r="AU39" s="10">
        <v>15</v>
      </c>
      <c r="AV39" s="10">
        <v>15</v>
      </c>
      <c r="AW39" s="10">
        <v>15</v>
      </c>
      <c r="AX39" s="10">
        <v>15</v>
      </c>
      <c r="AY39" s="10">
        <v>15</v>
      </c>
      <c r="AZ39" s="10">
        <v>15</v>
      </c>
      <c r="BA39" s="10">
        <v>15</v>
      </c>
      <c r="BB39" s="10">
        <v>15</v>
      </c>
      <c r="BC39" s="10">
        <v>15</v>
      </c>
      <c r="BD39" s="10">
        <v>15</v>
      </c>
      <c r="BE39" s="10">
        <v>5</v>
      </c>
      <c r="BF39" s="10">
        <v>5</v>
      </c>
      <c r="BG39" s="10">
        <v>5</v>
      </c>
      <c r="BH39" s="10">
        <v>5</v>
      </c>
      <c r="BI39" s="10">
        <v>1</v>
      </c>
      <c r="BJ39" s="10">
        <v>1</v>
      </c>
      <c r="BK39" s="10">
        <v>1</v>
      </c>
      <c r="BL39" s="10">
        <v>1</v>
      </c>
      <c r="BM39" s="10">
        <v>1</v>
      </c>
      <c r="BN39" s="10">
        <v>1</v>
      </c>
      <c r="BO39" s="10">
        <v>1</v>
      </c>
      <c r="BP39" s="10">
        <v>1.5</v>
      </c>
      <c r="BQ39" s="10">
        <v>1.5</v>
      </c>
      <c r="BR39" s="10">
        <v>1.5</v>
      </c>
      <c r="BS39" s="10">
        <v>1.5</v>
      </c>
      <c r="BT39" s="10">
        <v>1.5</v>
      </c>
      <c r="BU39" s="10">
        <v>1.5</v>
      </c>
      <c r="BV39" s="10">
        <v>1.5</v>
      </c>
      <c r="BW39" s="10">
        <v>0.5</v>
      </c>
      <c r="BX39" s="10">
        <v>0.5</v>
      </c>
      <c r="BY39" s="10">
        <v>0.5</v>
      </c>
      <c r="BZ39" s="10">
        <v>0.5</v>
      </c>
      <c r="CA39" s="10">
        <v>0.5</v>
      </c>
      <c r="CB39" s="10">
        <v>0.5</v>
      </c>
      <c r="CC39" s="10">
        <v>0.5</v>
      </c>
      <c r="CD39" s="10">
        <v>10</v>
      </c>
      <c r="CE39" s="10">
        <v>10</v>
      </c>
      <c r="CF39" s="10">
        <v>10</v>
      </c>
      <c r="CG39" s="10">
        <v>10</v>
      </c>
      <c r="CH39" s="10">
        <v>10</v>
      </c>
      <c r="CI39" s="10">
        <v>10</v>
      </c>
      <c r="CJ39" s="10">
        <v>10</v>
      </c>
      <c r="CK39" s="10">
        <v>10</v>
      </c>
      <c r="CL39" s="10">
        <v>10</v>
      </c>
      <c r="CM39" s="10">
        <v>10</v>
      </c>
      <c r="CN39" s="10">
        <v>10</v>
      </c>
      <c r="CO39" s="10">
        <v>10</v>
      </c>
      <c r="CP39" s="10">
        <v>10</v>
      </c>
      <c r="CQ39" s="10">
        <v>10</v>
      </c>
      <c r="CR39" s="10">
        <v>5</v>
      </c>
      <c r="CS39" s="10">
        <v>5</v>
      </c>
      <c r="CT39" s="10">
        <v>5</v>
      </c>
      <c r="CU39" s="10">
        <v>5</v>
      </c>
      <c r="CV39" s="10">
        <v>5</v>
      </c>
      <c r="CW39" s="10">
        <v>5</v>
      </c>
      <c r="CX39" s="10">
        <v>5</v>
      </c>
      <c r="CY39" s="10">
        <v>5</v>
      </c>
      <c r="CZ39" s="10">
        <v>5</v>
      </c>
      <c r="DA39" s="10">
        <v>5</v>
      </c>
      <c r="DB39" s="10">
        <v>5</v>
      </c>
      <c r="DC39" s="10">
        <v>5</v>
      </c>
      <c r="DD39" s="10">
        <v>5</v>
      </c>
      <c r="DE39" s="10">
        <v>5</v>
      </c>
      <c r="DF39" s="10">
        <v>5</v>
      </c>
      <c r="DG39" s="10">
        <v>5</v>
      </c>
      <c r="DH39" s="10">
        <v>5</v>
      </c>
      <c r="DI39" s="10">
        <v>5</v>
      </c>
      <c r="DJ39" s="10">
        <v>5</v>
      </c>
      <c r="DK39" s="10">
        <v>5</v>
      </c>
      <c r="DL39" s="10">
        <v>5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2">
        <f t="shared" si="2"/>
        <v>903</v>
      </c>
    </row>
    <row r="40" spans="1:155">
      <c r="A40" t="s">
        <v>34</v>
      </c>
      <c r="B40" s="3">
        <v>25.45</v>
      </c>
      <c r="C40" s="3">
        <v>26.58</v>
      </c>
      <c r="D40" s="3">
        <v>27.03</v>
      </c>
      <c r="E40" s="3">
        <v>27.93</v>
      </c>
      <c r="F40" s="3">
        <v>28.46</v>
      </c>
      <c r="G40" s="3">
        <v>27.21</v>
      </c>
      <c r="H40" s="3">
        <v>26.93</v>
      </c>
      <c r="I40" s="3">
        <v>44.84</v>
      </c>
      <c r="J40" s="3">
        <v>45.67</v>
      </c>
      <c r="K40" s="3">
        <v>45.86</v>
      </c>
      <c r="L40" s="3">
        <v>44.58</v>
      </c>
      <c r="M40" s="3">
        <v>41.1</v>
      </c>
      <c r="N40" s="3">
        <v>38.54</v>
      </c>
      <c r="O40" s="3">
        <v>37.32</v>
      </c>
      <c r="P40" s="3">
        <v>36.42</v>
      </c>
      <c r="Q40" s="3">
        <v>34.56</v>
      </c>
      <c r="R40" s="3">
        <v>33.36</v>
      </c>
      <c r="S40" s="3">
        <v>31.75</v>
      </c>
      <c r="T40" s="3">
        <v>26.8</v>
      </c>
      <c r="U40" s="3">
        <v>47.19</v>
      </c>
      <c r="V40" s="3">
        <v>60.07</v>
      </c>
      <c r="W40" s="3">
        <v>58.08</v>
      </c>
      <c r="X40" s="3">
        <v>55.92</v>
      </c>
      <c r="Y40" s="3">
        <v>56.32</v>
      </c>
      <c r="Z40" s="3">
        <v>58.47</v>
      </c>
      <c r="AA40" s="3">
        <v>50.47</v>
      </c>
      <c r="AB40" s="3">
        <v>42.65</v>
      </c>
      <c r="AC40" s="3">
        <v>57.18</v>
      </c>
      <c r="AD40" s="3">
        <v>55.56</v>
      </c>
      <c r="AE40" s="3">
        <v>52.95</v>
      </c>
      <c r="AF40" s="3">
        <v>45.84</v>
      </c>
      <c r="AG40" s="3">
        <v>47.33</v>
      </c>
      <c r="AH40" s="3">
        <v>43.39</v>
      </c>
      <c r="AI40" s="3">
        <v>44.77</v>
      </c>
      <c r="AJ40" s="3">
        <v>46.57</v>
      </c>
      <c r="AK40" s="3">
        <v>54.11</v>
      </c>
      <c r="AL40" s="3">
        <v>60.13</v>
      </c>
      <c r="AM40" s="3">
        <v>76.77</v>
      </c>
      <c r="AN40" s="3">
        <v>79.569999999999993</v>
      </c>
      <c r="AO40" s="3">
        <v>78.09</v>
      </c>
      <c r="AP40" s="3">
        <v>69.98</v>
      </c>
      <c r="AQ40" s="3">
        <v>62.26</v>
      </c>
      <c r="AR40" s="3">
        <v>56.32</v>
      </c>
      <c r="AS40" s="3">
        <v>55.6</v>
      </c>
      <c r="AT40" s="3">
        <v>56.22</v>
      </c>
      <c r="AU40" s="3">
        <v>54.1</v>
      </c>
      <c r="AV40" s="3">
        <v>52.52</v>
      </c>
      <c r="AW40" s="3">
        <v>50.88</v>
      </c>
      <c r="AX40" s="3">
        <v>58.46</v>
      </c>
      <c r="AY40" s="3">
        <v>57.97</v>
      </c>
      <c r="AZ40" s="3">
        <v>57.79</v>
      </c>
      <c r="BA40" s="3">
        <v>57.73</v>
      </c>
      <c r="BB40" s="3">
        <v>48.23</v>
      </c>
      <c r="BC40" s="3">
        <v>46.71</v>
      </c>
      <c r="BD40" s="3">
        <v>46.86</v>
      </c>
      <c r="BE40" s="3">
        <v>46.98</v>
      </c>
      <c r="BF40" s="3">
        <v>46.84</v>
      </c>
      <c r="BG40" s="3">
        <v>46.94</v>
      </c>
      <c r="BH40" s="3">
        <v>47.18</v>
      </c>
      <c r="BI40" s="3">
        <v>47.51</v>
      </c>
      <c r="BJ40" s="3">
        <v>47.27</v>
      </c>
      <c r="BK40" s="3">
        <v>47.69</v>
      </c>
      <c r="BL40" s="3">
        <v>39.770000000000003</v>
      </c>
      <c r="BM40" s="3">
        <v>30.36</v>
      </c>
      <c r="BN40" s="3">
        <v>28.66</v>
      </c>
      <c r="BO40" s="3">
        <v>24.37</v>
      </c>
      <c r="BP40" s="3">
        <v>23.15</v>
      </c>
      <c r="BQ40" s="3">
        <v>23.93</v>
      </c>
      <c r="BR40" s="3">
        <v>24.62</v>
      </c>
      <c r="BS40" s="3">
        <v>25.27</v>
      </c>
      <c r="BT40" s="3">
        <v>25.67</v>
      </c>
      <c r="BU40" s="3">
        <v>26.64</v>
      </c>
      <c r="BV40" s="3">
        <v>30.33</v>
      </c>
      <c r="BW40" s="3">
        <v>34.090000000000003</v>
      </c>
      <c r="BX40" s="3">
        <v>35.43</v>
      </c>
      <c r="BY40" s="3">
        <v>35.26</v>
      </c>
      <c r="BZ40" s="3">
        <v>39.049999999999997</v>
      </c>
      <c r="CA40" s="3">
        <v>42.63</v>
      </c>
      <c r="CB40" s="3">
        <v>49.61</v>
      </c>
      <c r="CC40" s="3">
        <v>49.17</v>
      </c>
      <c r="CD40" s="3">
        <v>54</v>
      </c>
      <c r="CE40" s="3">
        <v>54.23</v>
      </c>
      <c r="CF40" s="3">
        <v>58.06</v>
      </c>
      <c r="CG40" s="3">
        <v>62.14</v>
      </c>
      <c r="CH40" s="3">
        <v>68.53</v>
      </c>
      <c r="CI40" s="3">
        <v>68.64</v>
      </c>
      <c r="CJ40" s="3">
        <v>68.040000000000006</v>
      </c>
      <c r="CK40" s="3">
        <v>67.540000000000006</v>
      </c>
      <c r="CL40" s="3">
        <v>68.989999999999995</v>
      </c>
      <c r="CM40" s="3">
        <v>70.81</v>
      </c>
      <c r="CN40" s="3">
        <v>72.53</v>
      </c>
      <c r="CO40" s="3">
        <v>73.37</v>
      </c>
      <c r="CP40" s="3">
        <v>74.39</v>
      </c>
      <c r="CQ40" s="3">
        <v>75.459999999999994</v>
      </c>
      <c r="CR40" s="3">
        <v>78.739999999999995</v>
      </c>
      <c r="CS40" s="3">
        <v>77.08</v>
      </c>
      <c r="CT40" s="3">
        <v>69.569999999999993</v>
      </c>
      <c r="CU40" s="3">
        <v>60.02</v>
      </c>
      <c r="CV40" s="3">
        <v>45.94</v>
      </c>
      <c r="CW40" s="3">
        <v>34.82</v>
      </c>
      <c r="CX40" s="3">
        <v>25.37</v>
      </c>
      <c r="CY40" s="3">
        <v>23.96</v>
      </c>
      <c r="CZ40" s="3">
        <v>24.03</v>
      </c>
      <c r="DA40" s="3">
        <v>24.01</v>
      </c>
      <c r="DB40" s="3">
        <v>23.85</v>
      </c>
      <c r="DC40" s="3">
        <v>23.86</v>
      </c>
      <c r="DD40" s="3">
        <v>23.93</v>
      </c>
      <c r="DE40" s="3">
        <v>24.11</v>
      </c>
      <c r="DF40" s="3">
        <v>24.12</v>
      </c>
      <c r="DG40" s="3">
        <v>23.95</v>
      </c>
      <c r="DH40" s="3">
        <v>23.38</v>
      </c>
      <c r="DI40" s="3">
        <v>19.059999999999999</v>
      </c>
      <c r="DJ40" s="3">
        <v>18.25</v>
      </c>
      <c r="DK40" s="3">
        <v>18.579999999999998</v>
      </c>
      <c r="DL40" s="3">
        <v>18.649999999999999</v>
      </c>
      <c r="DM40" s="3">
        <v>18.670000000000002</v>
      </c>
      <c r="DN40" s="3">
        <v>18.68</v>
      </c>
      <c r="DO40" s="3">
        <v>18.7</v>
      </c>
      <c r="DP40" s="3">
        <v>18.71</v>
      </c>
      <c r="DQ40" s="3">
        <v>18.72</v>
      </c>
      <c r="DR40" s="3">
        <v>23.86</v>
      </c>
      <c r="DS40" s="3">
        <v>29.89</v>
      </c>
      <c r="DT40" s="3">
        <v>28.97</v>
      </c>
      <c r="DU40" s="3">
        <v>23.57</v>
      </c>
      <c r="DV40" s="3">
        <v>22.62</v>
      </c>
      <c r="DW40" s="3">
        <v>22.58</v>
      </c>
      <c r="DX40" s="3">
        <v>22.07</v>
      </c>
      <c r="DY40" s="3">
        <v>17.559999999999999</v>
      </c>
      <c r="DZ40" s="3">
        <v>16.66</v>
      </c>
      <c r="EA40" s="3">
        <v>16.440000000000001</v>
      </c>
      <c r="EB40" s="3">
        <v>16.38</v>
      </c>
      <c r="EC40" s="3">
        <v>16.32</v>
      </c>
      <c r="ED40" s="3">
        <v>16.12</v>
      </c>
      <c r="EE40" s="3">
        <v>16</v>
      </c>
      <c r="EF40" s="3">
        <v>15.94</v>
      </c>
      <c r="EG40" s="3">
        <v>15.88</v>
      </c>
      <c r="EH40" s="3">
        <v>15.93</v>
      </c>
      <c r="EI40" s="3">
        <v>16.41</v>
      </c>
      <c r="EJ40" s="3">
        <v>16.940000000000001</v>
      </c>
      <c r="EK40" s="3">
        <v>17.25</v>
      </c>
      <c r="EL40" s="3">
        <v>17.559999999999999</v>
      </c>
      <c r="EM40" s="3">
        <v>17.87</v>
      </c>
      <c r="EN40" s="3">
        <v>18.18</v>
      </c>
      <c r="EO40" s="3">
        <v>16.7</v>
      </c>
      <c r="EP40" s="3">
        <v>16.66</v>
      </c>
      <c r="EQ40" s="3">
        <v>16.66</v>
      </c>
      <c r="ER40" s="3">
        <v>16.66</v>
      </c>
      <c r="ES40" s="3">
        <v>16.850000000000001</v>
      </c>
      <c r="ET40" s="3">
        <v>18.649999999999999</v>
      </c>
      <c r="EU40" s="3">
        <v>20.440000000000001</v>
      </c>
      <c r="EV40" s="3">
        <v>22.1</v>
      </c>
      <c r="EW40" s="3">
        <v>22.17</v>
      </c>
      <c r="EX40" s="3">
        <v>22.17</v>
      </c>
      <c r="EY40" s="2">
        <f t="shared" si="2"/>
        <v>5937.4199999999983</v>
      </c>
    </row>
    <row r="41" spans="1:155">
      <c r="A41" t="s">
        <v>35</v>
      </c>
      <c r="B41" s="3">
        <v>8</v>
      </c>
      <c r="C41" s="3">
        <v>8</v>
      </c>
      <c r="D41" s="3">
        <v>8</v>
      </c>
      <c r="E41" s="3">
        <v>8</v>
      </c>
      <c r="F41" s="3">
        <v>8</v>
      </c>
      <c r="G41" s="3">
        <v>8</v>
      </c>
      <c r="H41" s="3">
        <v>8</v>
      </c>
      <c r="I41" s="3">
        <v>8</v>
      </c>
      <c r="J41" s="3">
        <v>8</v>
      </c>
      <c r="K41" s="3">
        <v>8</v>
      </c>
      <c r="L41" s="3">
        <v>8</v>
      </c>
      <c r="M41" s="3">
        <v>8</v>
      </c>
      <c r="N41" s="3">
        <v>8</v>
      </c>
      <c r="O41" s="3">
        <v>8</v>
      </c>
      <c r="P41" s="3">
        <v>8</v>
      </c>
      <c r="Q41" s="3">
        <v>8</v>
      </c>
      <c r="R41" s="3">
        <v>8</v>
      </c>
      <c r="S41" s="3">
        <v>8</v>
      </c>
      <c r="T41" s="3">
        <v>8</v>
      </c>
      <c r="U41" s="3">
        <v>8</v>
      </c>
      <c r="V41" s="3">
        <v>8</v>
      </c>
      <c r="W41" s="3">
        <v>8</v>
      </c>
      <c r="X41" s="3">
        <v>8</v>
      </c>
      <c r="Y41" s="3">
        <v>8</v>
      </c>
      <c r="Z41" s="3">
        <v>8</v>
      </c>
      <c r="AA41" s="3">
        <v>8</v>
      </c>
      <c r="AB41" s="3">
        <v>8</v>
      </c>
      <c r="AC41" s="3">
        <v>8</v>
      </c>
      <c r="AD41" s="3">
        <v>8</v>
      </c>
      <c r="AE41" s="3">
        <v>8</v>
      </c>
      <c r="AF41" s="3">
        <v>8</v>
      </c>
      <c r="AG41" s="3">
        <v>8</v>
      </c>
      <c r="AH41" s="3">
        <v>8</v>
      </c>
      <c r="AI41" s="3">
        <v>8</v>
      </c>
      <c r="AJ41" s="3">
        <v>8</v>
      </c>
      <c r="AK41" s="3">
        <v>8</v>
      </c>
      <c r="AL41" s="3">
        <v>8</v>
      </c>
      <c r="AM41" s="3">
        <v>8</v>
      </c>
      <c r="AN41" s="3">
        <v>8</v>
      </c>
      <c r="AO41" s="3">
        <v>8</v>
      </c>
      <c r="AP41" s="3">
        <v>8</v>
      </c>
      <c r="AQ41" s="3">
        <v>8</v>
      </c>
      <c r="AR41" s="3">
        <v>8</v>
      </c>
      <c r="AS41" s="3">
        <v>8</v>
      </c>
      <c r="AT41" s="3">
        <v>8</v>
      </c>
      <c r="AU41" s="3">
        <v>8</v>
      </c>
      <c r="AV41" s="3">
        <v>8</v>
      </c>
      <c r="AW41" s="3">
        <v>8</v>
      </c>
      <c r="AX41" s="3">
        <v>8</v>
      </c>
      <c r="AY41" s="3">
        <v>8</v>
      </c>
      <c r="AZ41" s="3">
        <v>8</v>
      </c>
      <c r="BA41" s="3">
        <v>8</v>
      </c>
      <c r="BB41" s="3">
        <v>8</v>
      </c>
      <c r="BC41" s="3">
        <v>8</v>
      </c>
      <c r="BD41" s="3">
        <v>8</v>
      </c>
      <c r="BE41" s="3">
        <v>7</v>
      </c>
      <c r="BF41" s="3">
        <v>7</v>
      </c>
      <c r="BG41" s="3">
        <v>7</v>
      </c>
      <c r="BH41" s="3">
        <v>7</v>
      </c>
      <c r="BI41" s="3">
        <v>8</v>
      </c>
      <c r="BJ41" s="3">
        <v>8</v>
      </c>
      <c r="BK41" s="3">
        <v>8</v>
      </c>
      <c r="BL41" s="3">
        <v>8</v>
      </c>
      <c r="BM41" s="3">
        <v>8</v>
      </c>
      <c r="BN41" s="3">
        <v>8</v>
      </c>
      <c r="BO41" s="3">
        <v>8</v>
      </c>
      <c r="BP41" s="3">
        <v>6.8</v>
      </c>
      <c r="BQ41" s="3">
        <v>6.67</v>
      </c>
      <c r="BR41" s="3">
        <v>6.64</v>
      </c>
      <c r="BS41" s="3">
        <v>6.62</v>
      </c>
      <c r="BT41" s="3">
        <v>6.62</v>
      </c>
      <c r="BU41" s="3">
        <v>6.67</v>
      </c>
      <c r="BV41" s="3">
        <v>6.74</v>
      </c>
      <c r="BW41" s="3">
        <v>6.6</v>
      </c>
      <c r="BX41" s="3">
        <v>6.62</v>
      </c>
      <c r="BY41" s="3">
        <v>6.59</v>
      </c>
      <c r="BZ41" s="3">
        <v>6.56</v>
      </c>
      <c r="CA41" s="3">
        <v>6.53</v>
      </c>
      <c r="CB41" s="3">
        <v>6.5</v>
      </c>
      <c r="CC41" s="3">
        <v>6.49</v>
      </c>
      <c r="CD41" s="3">
        <v>6.44</v>
      </c>
      <c r="CE41" s="3">
        <v>6.45</v>
      </c>
      <c r="CF41" s="3">
        <v>6.4</v>
      </c>
      <c r="CG41" s="3">
        <v>6.37</v>
      </c>
      <c r="CH41" s="3">
        <v>6.44</v>
      </c>
      <c r="CI41" s="3">
        <v>6.49</v>
      </c>
      <c r="CJ41" s="3">
        <v>6.37</v>
      </c>
      <c r="CK41" s="3">
        <v>6.34</v>
      </c>
      <c r="CL41" s="3">
        <v>6.33</v>
      </c>
      <c r="CM41" s="3">
        <v>6.3</v>
      </c>
      <c r="CN41" s="3">
        <v>6.36</v>
      </c>
      <c r="CO41" s="3">
        <v>6.26</v>
      </c>
      <c r="CP41" s="3">
        <v>6.24</v>
      </c>
      <c r="CQ41" s="3">
        <v>6.2</v>
      </c>
      <c r="CR41" s="3">
        <v>6.14</v>
      </c>
      <c r="CS41" s="3">
        <v>6.15</v>
      </c>
      <c r="CT41" s="3">
        <v>6.2</v>
      </c>
      <c r="CU41" s="3">
        <v>6.21</v>
      </c>
      <c r="CV41" s="3">
        <v>6.17</v>
      </c>
      <c r="CW41" s="3">
        <v>6.31</v>
      </c>
      <c r="CX41" s="3">
        <v>6.21</v>
      </c>
      <c r="CY41" s="3">
        <v>6.13</v>
      </c>
      <c r="CZ41" s="3">
        <v>6.07</v>
      </c>
      <c r="DA41" s="3">
        <v>6.02</v>
      </c>
      <c r="DB41" s="3">
        <v>5.98</v>
      </c>
      <c r="DC41" s="3">
        <v>6.02</v>
      </c>
      <c r="DD41" s="3">
        <v>6.27</v>
      </c>
      <c r="DE41" s="3">
        <v>6.08</v>
      </c>
      <c r="DF41" s="3">
        <v>6.08</v>
      </c>
      <c r="DG41" s="3">
        <v>5.97</v>
      </c>
      <c r="DH41" s="3">
        <v>5.92</v>
      </c>
      <c r="DI41" s="3">
        <v>5.91</v>
      </c>
      <c r="DJ41" s="3">
        <v>5.85</v>
      </c>
      <c r="DK41" s="3">
        <v>5.85</v>
      </c>
      <c r="DL41" s="3">
        <v>6.4</v>
      </c>
      <c r="DM41" s="3">
        <v>6.02</v>
      </c>
      <c r="DN41" s="3">
        <v>5.95</v>
      </c>
      <c r="DO41" s="3">
        <v>5.88</v>
      </c>
      <c r="DP41" s="3">
        <v>5.89</v>
      </c>
      <c r="DQ41" s="3">
        <v>5.87</v>
      </c>
      <c r="DR41" s="3">
        <v>5.88</v>
      </c>
      <c r="DS41" s="3">
        <v>5.86</v>
      </c>
      <c r="DT41" s="3">
        <v>5.85</v>
      </c>
      <c r="DU41" s="3">
        <v>5.87</v>
      </c>
      <c r="DV41" s="3">
        <v>5.83</v>
      </c>
      <c r="DW41" s="3">
        <v>5.86</v>
      </c>
      <c r="DX41" s="3">
        <v>5.86</v>
      </c>
      <c r="DY41" s="3">
        <v>5.9</v>
      </c>
      <c r="DZ41" s="3">
        <v>5.92</v>
      </c>
      <c r="EA41" s="3">
        <v>5.89</v>
      </c>
      <c r="EB41" s="3">
        <v>5.87</v>
      </c>
      <c r="EC41" s="3">
        <v>5.89</v>
      </c>
      <c r="ED41" s="3">
        <v>5.85</v>
      </c>
      <c r="EE41" s="3">
        <v>5.87</v>
      </c>
      <c r="EF41" s="3">
        <v>5.88</v>
      </c>
      <c r="EG41" s="3">
        <v>6.07</v>
      </c>
      <c r="EH41" s="3">
        <v>6.19</v>
      </c>
      <c r="EI41" s="3">
        <v>6.2</v>
      </c>
      <c r="EJ41" s="3">
        <v>6.12</v>
      </c>
      <c r="EK41" s="3">
        <v>6.1</v>
      </c>
      <c r="EL41" s="3">
        <v>6.11</v>
      </c>
      <c r="EM41" s="3">
        <v>6.21</v>
      </c>
      <c r="EN41" s="3">
        <v>6.18</v>
      </c>
      <c r="EO41" s="3">
        <v>6.12</v>
      </c>
      <c r="EP41" s="3">
        <v>9.16</v>
      </c>
      <c r="EQ41" s="3">
        <v>6.21</v>
      </c>
      <c r="ER41" s="3">
        <v>6.17</v>
      </c>
      <c r="ES41" s="3">
        <v>6.18</v>
      </c>
      <c r="ET41" s="3">
        <v>6.18</v>
      </c>
      <c r="EU41" s="3">
        <v>6.15</v>
      </c>
      <c r="EV41" s="3">
        <v>6.23</v>
      </c>
      <c r="EW41" s="3">
        <v>6.2</v>
      </c>
      <c r="EX41" s="3">
        <v>6.2</v>
      </c>
      <c r="EY41" s="2">
        <f t="shared" si="2"/>
        <v>1065.2500000000007</v>
      </c>
    </row>
    <row r="42" spans="1:155">
      <c r="A42" t="s">
        <v>36</v>
      </c>
      <c r="B42" s="3">
        <v>6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6</v>
      </c>
      <c r="I42" s="3">
        <v>6</v>
      </c>
      <c r="J42" s="3">
        <v>6</v>
      </c>
      <c r="K42" s="3">
        <v>6</v>
      </c>
      <c r="L42" s="3">
        <v>6</v>
      </c>
      <c r="M42" s="3">
        <v>6</v>
      </c>
      <c r="N42" s="3">
        <v>6</v>
      </c>
      <c r="O42" s="3">
        <v>6</v>
      </c>
      <c r="P42" s="3">
        <v>6</v>
      </c>
      <c r="Q42" s="3">
        <v>6</v>
      </c>
      <c r="R42" s="3">
        <v>6</v>
      </c>
      <c r="S42" s="3">
        <v>6</v>
      </c>
      <c r="T42" s="3">
        <v>6</v>
      </c>
      <c r="U42" s="3">
        <v>6</v>
      </c>
      <c r="V42" s="3">
        <v>6</v>
      </c>
      <c r="W42" s="3">
        <v>6</v>
      </c>
      <c r="X42" s="3">
        <v>6</v>
      </c>
      <c r="Y42" s="3">
        <v>6</v>
      </c>
      <c r="Z42" s="3">
        <v>6</v>
      </c>
      <c r="AA42" s="3">
        <v>6</v>
      </c>
      <c r="AB42" s="3">
        <v>6</v>
      </c>
      <c r="AC42" s="3">
        <v>6</v>
      </c>
      <c r="AD42" s="3">
        <v>6</v>
      </c>
      <c r="AE42" s="3">
        <v>6</v>
      </c>
      <c r="AF42" s="3">
        <v>6</v>
      </c>
      <c r="AG42" s="3">
        <v>6</v>
      </c>
      <c r="AH42" s="3">
        <v>6</v>
      </c>
      <c r="AI42" s="3">
        <v>6</v>
      </c>
      <c r="AJ42" s="3">
        <v>6</v>
      </c>
      <c r="AK42" s="3">
        <v>6</v>
      </c>
      <c r="AL42" s="3">
        <v>6</v>
      </c>
      <c r="AM42" s="3">
        <v>6</v>
      </c>
      <c r="AN42" s="3">
        <v>6</v>
      </c>
      <c r="AO42" s="3">
        <v>5.3</v>
      </c>
      <c r="AP42" s="3">
        <v>5.3</v>
      </c>
      <c r="AQ42" s="3">
        <v>5.3</v>
      </c>
      <c r="AR42" s="3">
        <v>5.3</v>
      </c>
      <c r="AS42" s="3">
        <v>5.3</v>
      </c>
      <c r="AT42" s="3">
        <v>5.3</v>
      </c>
      <c r="AU42" s="3">
        <v>5.3</v>
      </c>
      <c r="AV42" s="3">
        <v>5.3</v>
      </c>
      <c r="AW42" s="3">
        <v>5.3</v>
      </c>
      <c r="AX42" s="3">
        <v>5.3</v>
      </c>
      <c r="AY42" s="3">
        <v>5.3</v>
      </c>
      <c r="AZ42" s="3">
        <v>5.3</v>
      </c>
      <c r="BA42" s="3">
        <v>5.3</v>
      </c>
      <c r="BB42" s="3">
        <v>6</v>
      </c>
      <c r="BC42" s="3">
        <v>6</v>
      </c>
      <c r="BD42" s="3">
        <v>6</v>
      </c>
      <c r="BE42" s="3">
        <v>6</v>
      </c>
      <c r="BF42" s="3">
        <v>6</v>
      </c>
      <c r="BG42" s="3">
        <v>6</v>
      </c>
      <c r="BH42" s="3">
        <v>6</v>
      </c>
      <c r="BI42" s="3">
        <v>4.8</v>
      </c>
      <c r="BJ42" s="3">
        <v>4.8</v>
      </c>
      <c r="BK42" s="3">
        <v>4.8</v>
      </c>
      <c r="BL42" s="3">
        <v>4.8</v>
      </c>
      <c r="BM42" s="3">
        <v>4.8</v>
      </c>
      <c r="BN42" s="3">
        <v>4.8</v>
      </c>
      <c r="BO42" s="3">
        <v>4.8</v>
      </c>
      <c r="BP42" s="3">
        <v>5.8</v>
      </c>
      <c r="BQ42" s="3">
        <v>5.23</v>
      </c>
      <c r="BR42" s="3">
        <v>5.17</v>
      </c>
      <c r="BS42" s="3">
        <v>5.21</v>
      </c>
      <c r="BT42" s="3">
        <v>5.21</v>
      </c>
      <c r="BU42" s="3">
        <v>5.34</v>
      </c>
      <c r="BV42" s="3">
        <v>5.41</v>
      </c>
      <c r="BW42" s="3">
        <v>5.21</v>
      </c>
      <c r="BX42" s="3">
        <v>5.16</v>
      </c>
      <c r="BY42" s="3">
        <v>5.2</v>
      </c>
      <c r="BZ42" s="3">
        <v>5.12</v>
      </c>
      <c r="CA42" s="3">
        <v>5.07</v>
      </c>
      <c r="CB42" s="3">
        <v>5.04</v>
      </c>
      <c r="CC42" s="3">
        <v>5.0599999999999996</v>
      </c>
      <c r="CD42" s="3">
        <v>4.82</v>
      </c>
      <c r="CE42" s="3">
        <v>4.84</v>
      </c>
      <c r="CF42" s="3">
        <v>4.66</v>
      </c>
      <c r="CG42" s="3">
        <v>4.6399999999999997</v>
      </c>
      <c r="CH42" s="3">
        <v>4.6900000000000004</v>
      </c>
      <c r="CI42" s="3">
        <v>4.75</v>
      </c>
      <c r="CJ42" s="3">
        <v>4.6900000000000004</v>
      </c>
      <c r="CK42" s="3">
        <v>4.54</v>
      </c>
      <c r="CL42" s="3">
        <v>4.46</v>
      </c>
      <c r="CM42" s="3">
        <v>4.46</v>
      </c>
      <c r="CN42" s="3">
        <v>4.47</v>
      </c>
      <c r="CO42" s="3">
        <v>4.4400000000000004</v>
      </c>
      <c r="CP42" s="3">
        <v>4.49</v>
      </c>
      <c r="CQ42" s="3">
        <v>4.47</v>
      </c>
      <c r="CR42" s="3">
        <v>4.33</v>
      </c>
      <c r="CS42" s="3">
        <v>4.33</v>
      </c>
      <c r="CT42" s="3">
        <v>4.32</v>
      </c>
      <c r="CU42" s="3">
        <v>4.5</v>
      </c>
      <c r="CV42" s="3">
        <v>4.4800000000000004</v>
      </c>
      <c r="CW42" s="3">
        <v>4.7300000000000004</v>
      </c>
      <c r="CX42" s="3">
        <v>4.62</v>
      </c>
      <c r="CY42" s="3">
        <v>4.41</v>
      </c>
      <c r="CZ42" s="3">
        <v>4.26</v>
      </c>
      <c r="DA42" s="3">
        <v>4.26</v>
      </c>
      <c r="DB42" s="3">
        <v>4.3</v>
      </c>
      <c r="DC42" s="3">
        <v>4.45</v>
      </c>
      <c r="DD42" s="3">
        <v>4.91</v>
      </c>
      <c r="DE42" s="3">
        <v>4.75</v>
      </c>
      <c r="DF42" s="3">
        <v>4.72</v>
      </c>
      <c r="DG42" s="3">
        <v>4.5599999999999996</v>
      </c>
      <c r="DH42" s="3">
        <v>4.4800000000000004</v>
      </c>
      <c r="DI42" s="3">
        <v>4.45</v>
      </c>
      <c r="DJ42" s="3">
        <v>4.43</v>
      </c>
      <c r="DK42" s="3">
        <v>4.5</v>
      </c>
      <c r="DL42" s="3">
        <v>5.01</v>
      </c>
      <c r="DM42" s="3">
        <v>4.92</v>
      </c>
      <c r="DN42" s="3">
        <v>4.8899999999999997</v>
      </c>
      <c r="DO42" s="3">
        <v>4.71</v>
      </c>
      <c r="DP42" s="3">
        <v>4.62</v>
      </c>
      <c r="DQ42" s="3">
        <v>4.55</v>
      </c>
      <c r="DR42" s="3">
        <v>4.72</v>
      </c>
      <c r="DS42" s="3">
        <v>4.7300000000000004</v>
      </c>
      <c r="DT42" s="3">
        <v>4.57</v>
      </c>
      <c r="DU42" s="3">
        <v>4.57</v>
      </c>
      <c r="DV42" s="3">
        <v>4.55</v>
      </c>
      <c r="DW42" s="3">
        <v>4.55</v>
      </c>
      <c r="DX42" s="3">
        <v>4.59</v>
      </c>
      <c r="DY42" s="3">
        <v>4.6399999999999997</v>
      </c>
      <c r="DZ42" s="3">
        <v>4.7300000000000004</v>
      </c>
      <c r="EA42" s="3">
        <v>4.59</v>
      </c>
      <c r="EB42" s="3">
        <v>4.5199999999999996</v>
      </c>
      <c r="EC42" s="3">
        <v>4.58</v>
      </c>
      <c r="ED42" s="3">
        <v>4.54</v>
      </c>
      <c r="EE42" s="3">
        <v>4.5199999999999996</v>
      </c>
      <c r="EF42" s="3">
        <v>4.7</v>
      </c>
      <c r="EG42" s="3">
        <v>4.7</v>
      </c>
      <c r="EH42" s="3">
        <v>5.03</v>
      </c>
      <c r="EI42" s="3">
        <v>4.97</v>
      </c>
      <c r="EJ42" s="3">
        <v>4.91</v>
      </c>
      <c r="EK42" s="3">
        <v>4.8600000000000003</v>
      </c>
      <c r="EL42" s="3">
        <v>4.87</v>
      </c>
      <c r="EM42" s="3">
        <v>4.83</v>
      </c>
      <c r="EN42" s="3">
        <v>5.04</v>
      </c>
      <c r="EO42" s="3">
        <v>4.95</v>
      </c>
      <c r="EP42" s="3">
        <v>4.92</v>
      </c>
      <c r="EQ42" s="3">
        <v>4.92</v>
      </c>
      <c r="ER42" s="3">
        <v>4.92</v>
      </c>
      <c r="ES42" s="3">
        <v>4.95</v>
      </c>
      <c r="ET42" s="3">
        <v>5</v>
      </c>
      <c r="EU42" s="3">
        <v>4.9400000000000004</v>
      </c>
      <c r="EV42" s="3">
        <v>4.9400000000000004</v>
      </c>
      <c r="EW42" s="3">
        <v>4.9800000000000004</v>
      </c>
      <c r="EX42" s="3">
        <v>4.9800000000000004</v>
      </c>
      <c r="EY42" s="2">
        <f t="shared" si="2"/>
        <v>792.4500000000005</v>
      </c>
    </row>
    <row r="43" spans="1:155">
      <c r="A43" t="s">
        <v>37</v>
      </c>
      <c r="B43" s="3">
        <v>0.4</v>
      </c>
      <c r="C43" s="3">
        <v>0.4</v>
      </c>
      <c r="D43" s="3">
        <v>0.4</v>
      </c>
      <c r="E43" s="3">
        <v>0.4</v>
      </c>
      <c r="F43" s="3">
        <v>0.4</v>
      </c>
      <c r="G43" s="3">
        <v>0.4</v>
      </c>
      <c r="H43" s="3">
        <v>0.4</v>
      </c>
      <c r="I43" s="3">
        <v>0.4</v>
      </c>
      <c r="J43" s="3">
        <v>0.4</v>
      </c>
      <c r="K43" s="3">
        <v>0.4</v>
      </c>
      <c r="L43" s="3">
        <v>1.8</v>
      </c>
      <c r="M43" s="3">
        <v>1.8</v>
      </c>
      <c r="N43" s="3">
        <v>1.8</v>
      </c>
      <c r="O43" s="3">
        <v>1.8</v>
      </c>
      <c r="P43" s="3">
        <v>1.8</v>
      </c>
      <c r="Q43" s="3">
        <v>1.8</v>
      </c>
      <c r="R43" s="3">
        <v>1.8</v>
      </c>
      <c r="S43" s="3">
        <v>1.9</v>
      </c>
      <c r="T43" s="3">
        <v>1.9</v>
      </c>
      <c r="U43" s="3">
        <v>1.9</v>
      </c>
      <c r="V43" s="3">
        <v>1.9</v>
      </c>
      <c r="W43" s="3">
        <v>1.9</v>
      </c>
      <c r="X43" s="3">
        <v>1.9</v>
      </c>
      <c r="Y43" s="3">
        <v>1.9</v>
      </c>
      <c r="Z43" s="3">
        <v>1.9</v>
      </c>
      <c r="AA43" s="3">
        <v>1.9</v>
      </c>
      <c r="AB43" s="3">
        <v>1.9</v>
      </c>
      <c r="AC43" s="3">
        <v>11.4</v>
      </c>
      <c r="AD43" s="3">
        <v>11.4</v>
      </c>
      <c r="AE43" s="3">
        <v>11.4</v>
      </c>
      <c r="AF43" s="3">
        <v>11.4</v>
      </c>
      <c r="AG43" s="3">
        <v>17.899999999999999</v>
      </c>
      <c r="AH43" s="3">
        <v>17.899999999999999</v>
      </c>
      <c r="AI43" s="3">
        <v>17.899999999999999</v>
      </c>
      <c r="AJ43" s="3">
        <v>17.899999999999999</v>
      </c>
      <c r="AK43" s="3">
        <v>17.899999999999999</v>
      </c>
      <c r="AL43" s="3">
        <v>17.899999999999999</v>
      </c>
      <c r="AM43" s="3">
        <v>17.899999999999999</v>
      </c>
      <c r="AN43" s="3">
        <v>17.899999999999999</v>
      </c>
      <c r="AO43" s="3">
        <v>23.2</v>
      </c>
      <c r="AP43" s="3">
        <v>23.2</v>
      </c>
      <c r="AQ43" s="3">
        <v>23.2</v>
      </c>
      <c r="AR43" s="3">
        <v>23.2</v>
      </c>
      <c r="AS43" s="3">
        <v>23.2</v>
      </c>
      <c r="AT43" s="3">
        <v>23.2</v>
      </c>
      <c r="AU43" s="3">
        <v>13.8</v>
      </c>
      <c r="AV43" s="3">
        <v>13.8</v>
      </c>
      <c r="AW43" s="3">
        <v>13.8</v>
      </c>
      <c r="AX43" s="3">
        <v>13.8</v>
      </c>
      <c r="AY43" s="3">
        <v>13.8</v>
      </c>
      <c r="AZ43" s="3">
        <v>13.8</v>
      </c>
      <c r="BA43" s="3">
        <v>13.8</v>
      </c>
      <c r="BB43" s="3">
        <v>4.3</v>
      </c>
      <c r="BC43" s="3">
        <v>4.3</v>
      </c>
      <c r="BD43" s="3">
        <v>4.3</v>
      </c>
      <c r="BE43" s="3">
        <v>34.1</v>
      </c>
      <c r="BF43" s="3">
        <v>34.1</v>
      </c>
      <c r="BG43" s="3">
        <v>34.1</v>
      </c>
      <c r="BH43" s="3">
        <v>34.1</v>
      </c>
      <c r="BI43" s="3">
        <v>34.1</v>
      </c>
      <c r="BJ43" s="3">
        <v>34.1</v>
      </c>
      <c r="BK43" s="3">
        <v>34.1</v>
      </c>
      <c r="BL43" s="3">
        <v>34.1</v>
      </c>
      <c r="BM43" s="3">
        <v>34.1</v>
      </c>
      <c r="BN43" s="3">
        <v>34.1</v>
      </c>
      <c r="BO43" s="3">
        <v>34.1</v>
      </c>
      <c r="BP43" s="3">
        <v>16.3</v>
      </c>
      <c r="BQ43" s="3">
        <v>16.3</v>
      </c>
      <c r="BR43" s="3">
        <v>16.3</v>
      </c>
      <c r="BS43" s="3">
        <v>16.3</v>
      </c>
      <c r="BT43" s="3">
        <v>16.3</v>
      </c>
      <c r="BU43" s="3">
        <v>16.3</v>
      </c>
      <c r="BV43" s="3">
        <v>16.3</v>
      </c>
      <c r="BW43" s="3">
        <v>6.3</v>
      </c>
      <c r="BX43" s="3">
        <v>6.3</v>
      </c>
      <c r="BY43" s="3">
        <v>6.3</v>
      </c>
      <c r="BZ43" s="3">
        <v>6.3</v>
      </c>
      <c r="CA43" s="3">
        <v>6.3</v>
      </c>
      <c r="CB43" s="3">
        <v>6.3</v>
      </c>
      <c r="CC43" s="3">
        <v>6.3</v>
      </c>
      <c r="CD43" s="3">
        <v>11.5</v>
      </c>
      <c r="CE43" s="3">
        <v>11.5</v>
      </c>
      <c r="CF43" s="3">
        <v>11.5</v>
      </c>
      <c r="CG43" s="3">
        <v>11.5</v>
      </c>
      <c r="CH43" s="3">
        <v>11.5</v>
      </c>
      <c r="CI43" s="3">
        <v>11.5</v>
      </c>
      <c r="CJ43" s="3">
        <v>11.5</v>
      </c>
      <c r="CK43" s="3">
        <v>11.5</v>
      </c>
      <c r="CL43" s="3">
        <v>11.5</v>
      </c>
      <c r="CM43" s="3">
        <v>11.5</v>
      </c>
      <c r="CN43" s="3">
        <v>11.5</v>
      </c>
      <c r="CO43" s="3">
        <v>11.5</v>
      </c>
      <c r="CP43" s="3">
        <v>11.5</v>
      </c>
      <c r="CQ43" s="3">
        <v>11.5</v>
      </c>
      <c r="CR43" s="3">
        <v>15.6</v>
      </c>
      <c r="CS43" s="3">
        <v>15.6</v>
      </c>
      <c r="CT43" s="3">
        <v>15.6</v>
      </c>
      <c r="CU43" s="3">
        <v>15.6</v>
      </c>
      <c r="CV43" s="3">
        <v>15.6</v>
      </c>
      <c r="CW43" s="3">
        <v>15.6</v>
      </c>
      <c r="CX43" s="3">
        <v>15.6</v>
      </c>
      <c r="CY43" s="3">
        <v>22.4</v>
      </c>
      <c r="CZ43" s="3">
        <v>22.4</v>
      </c>
      <c r="DA43" s="3">
        <v>22.4</v>
      </c>
      <c r="DB43" s="3">
        <v>22.4</v>
      </c>
      <c r="DC43" s="3">
        <v>22.4</v>
      </c>
      <c r="DD43" s="3">
        <v>22.4</v>
      </c>
      <c r="DE43" s="3">
        <v>22.4</v>
      </c>
      <c r="DF43" s="3">
        <v>21</v>
      </c>
      <c r="DG43" s="3">
        <v>21</v>
      </c>
      <c r="DH43" s="3">
        <v>21</v>
      </c>
      <c r="DI43" s="3">
        <v>21</v>
      </c>
      <c r="DJ43" s="3">
        <v>21</v>
      </c>
      <c r="DK43" s="3">
        <v>21</v>
      </c>
      <c r="DL43" s="3">
        <v>21</v>
      </c>
      <c r="DM43" s="3">
        <v>20.7</v>
      </c>
      <c r="DN43" s="3">
        <v>20.7</v>
      </c>
      <c r="DO43" s="3">
        <v>20.7</v>
      </c>
      <c r="DP43" s="3">
        <v>20.7</v>
      </c>
      <c r="DQ43" s="3">
        <v>20.7</v>
      </c>
      <c r="DR43" s="3">
        <v>20.7</v>
      </c>
      <c r="DS43" s="3">
        <v>20.7</v>
      </c>
      <c r="DT43" s="3">
        <v>6.8</v>
      </c>
      <c r="DU43" s="3">
        <v>6.8</v>
      </c>
      <c r="DV43" s="3">
        <v>6.8</v>
      </c>
      <c r="DW43" s="3">
        <v>6.8</v>
      </c>
      <c r="DX43" s="3">
        <v>6.8</v>
      </c>
      <c r="DY43" s="3">
        <v>6.8</v>
      </c>
      <c r="DZ43" s="3">
        <v>6.8</v>
      </c>
      <c r="EA43" s="3">
        <v>6.8</v>
      </c>
      <c r="EB43" s="3">
        <v>9.8000000000000007</v>
      </c>
      <c r="EC43" s="3">
        <v>9.8000000000000007</v>
      </c>
      <c r="ED43" s="3">
        <v>9.8000000000000007</v>
      </c>
      <c r="EE43" s="3">
        <v>9.8000000000000007</v>
      </c>
      <c r="EF43" s="3">
        <v>9.8000000000000007</v>
      </c>
      <c r="EG43" s="3">
        <v>9.8000000000000007</v>
      </c>
      <c r="EH43" s="3">
        <v>10.3</v>
      </c>
      <c r="EI43" s="3">
        <v>10.3</v>
      </c>
      <c r="EJ43" s="3">
        <v>10.3</v>
      </c>
      <c r="EK43" s="3">
        <v>10.3</v>
      </c>
      <c r="EL43" s="3">
        <v>10.3</v>
      </c>
      <c r="EM43" s="3">
        <v>10.3</v>
      </c>
      <c r="EN43" s="3">
        <v>10.3</v>
      </c>
      <c r="EO43" s="3">
        <v>5.4</v>
      </c>
      <c r="EP43" s="3">
        <v>5.4</v>
      </c>
      <c r="EQ43" s="3">
        <v>5.4</v>
      </c>
      <c r="ER43" s="3">
        <v>5.4</v>
      </c>
      <c r="ES43" s="3">
        <v>5.4</v>
      </c>
      <c r="ET43" s="3">
        <v>5.4</v>
      </c>
      <c r="EU43" s="3">
        <v>5.4</v>
      </c>
      <c r="EV43" s="3">
        <v>6.2</v>
      </c>
      <c r="EW43" s="3">
        <v>6.2</v>
      </c>
      <c r="EX43" s="3">
        <v>6.2</v>
      </c>
      <c r="EY43" s="2">
        <f t="shared" si="2"/>
        <v>1966.9999999999998</v>
      </c>
    </row>
    <row r="44" spans="1:155">
      <c r="A44" t="s">
        <v>38</v>
      </c>
      <c r="B44" s="3">
        <v>50</v>
      </c>
      <c r="C44" s="3">
        <v>50</v>
      </c>
      <c r="D44" s="3">
        <v>50</v>
      </c>
      <c r="E44" s="3">
        <v>50</v>
      </c>
      <c r="F44" s="3">
        <v>50</v>
      </c>
      <c r="G44" s="3">
        <v>50</v>
      </c>
      <c r="H44" s="3">
        <v>50</v>
      </c>
      <c r="I44" s="3">
        <v>50</v>
      </c>
      <c r="J44" s="3">
        <v>50</v>
      </c>
      <c r="K44" s="3">
        <v>50</v>
      </c>
      <c r="L44" s="3">
        <v>50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50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26.3</v>
      </c>
      <c r="AD44" s="3">
        <v>26.3</v>
      </c>
      <c r="AE44" s="3">
        <v>26.3</v>
      </c>
      <c r="AF44" s="3">
        <v>26.3</v>
      </c>
      <c r="AG44" s="3">
        <v>32.799999999999997</v>
      </c>
      <c r="AH44" s="3">
        <v>32.799999999999997</v>
      </c>
      <c r="AI44" s="3">
        <v>32.799999999999997</v>
      </c>
      <c r="AJ44" s="3">
        <v>32.799999999999997</v>
      </c>
      <c r="AK44" s="3">
        <v>32.799999999999997</v>
      </c>
      <c r="AL44" s="3">
        <v>32.799999999999997</v>
      </c>
      <c r="AM44" s="3">
        <v>32.799999999999997</v>
      </c>
      <c r="AN44" s="3">
        <v>26.5</v>
      </c>
      <c r="AO44" s="3">
        <v>26.5</v>
      </c>
      <c r="AP44" s="3">
        <v>26.5</v>
      </c>
      <c r="AQ44" s="3">
        <v>26.5</v>
      </c>
      <c r="AR44" s="3">
        <v>26.5</v>
      </c>
      <c r="AS44" s="3">
        <v>26.5</v>
      </c>
      <c r="AT44" s="3">
        <v>26.5</v>
      </c>
      <c r="AU44" s="3">
        <v>19.899999999999999</v>
      </c>
      <c r="AV44" s="3">
        <v>19.899999999999999</v>
      </c>
      <c r="AW44" s="3">
        <v>19.899999999999999</v>
      </c>
      <c r="AX44" s="3">
        <v>19.899999999999999</v>
      </c>
      <c r="AY44" s="3">
        <v>19.899999999999999</v>
      </c>
      <c r="AZ44" s="3">
        <v>19.899999999999999</v>
      </c>
      <c r="BA44" s="3">
        <v>19.899999999999999</v>
      </c>
      <c r="BB44" s="3">
        <v>14.7</v>
      </c>
      <c r="BC44" s="3">
        <v>14.7</v>
      </c>
      <c r="BD44" s="3">
        <v>14.7</v>
      </c>
      <c r="BE44" s="3">
        <v>14.7</v>
      </c>
      <c r="BF44" s="3">
        <v>14.7</v>
      </c>
      <c r="BG44" s="3">
        <v>14.7</v>
      </c>
      <c r="BH44" s="3">
        <v>14.7</v>
      </c>
      <c r="BI44" s="3">
        <v>50</v>
      </c>
      <c r="BJ44" s="3">
        <v>50</v>
      </c>
      <c r="BK44" s="3">
        <v>50</v>
      </c>
      <c r="BL44" s="3">
        <v>50</v>
      </c>
      <c r="BM44" s="3">
        <v>50</v>
      </c>
      <c r="BN44" s="3">
        <v>50</v>
      </c>
      <c r="BO44" s="3">
        <v>50</v>
      </c>
      <c r="BP44" s="3">
        <v>25.5</v>
      </c>
      <c r="BQ44" s="3">
        <v>25.5</v>
      </c>
      <c r="BR44" s="3">
        <v>25.5</v>
      </c>
      <c r="BS44" s="3">
        <v>25.5</v>
      </c>
      <c r="BT44" s="3">
        <v>25.5</v>
      </c>
      <c r="BU44" s="3">
        <v>25.5</v>
      </c>
      <c r="BV44" s="3">
        <v>25.5</v>
      </c>
      <c r="BW44" s="3">
        <v>25.5</v>
      </c>
      <c r="BX44" s="3">
        <v>20.3</v>
      </c>
      <c r="BY44" s="3">
        <v>20.3</v>
      </c>
      <c r="BZ44" s="3">
        <v>20.3</v>
      </c>
      <c r="CA44" s="3">
        <v>20.3</v>
      </c>
      <c r="CB44" s="3">
        <v>20.3</v>
      </c>
      <c r="CC44" s="3">
        <v>20.3</v>
      </c>
      <c r="CD44" s="3">
        <v>17.7</v>
      </c>
      <c r="CE44" s="3">
        <v>17.7</v>
      </c>
      <c r="CF44" s="3">
        <v>17.7</v>
      </c>
      <c r="CG44" s="3">
        <v>17.7</v>
      </c>
      <c r="CH44" s="3">
        <v>17.7</v>
      </c>
      <c r="CI44" s="3">
        <v>17.7</v>
      </c>
      <c r="CJ44" s="3">
        <v>17.7</v>
      </c>
      <c r="CK44" s="3">
        <v>14.9</v>
      </c>
      <c r="CL44" s="3">
        <v>14.9</v>
      </c>
      <c r="CM44" s="3">
        <v>14.9</v>
      </c>
      <c r="CN44" s="3">
        <v>14.9</v>
      </c>
      <c r="CO44" s="3">
        <v>14.9</v>
      </c>
      <c r="CP44" s="3">
        <v>14.9</v>
      </c>
      <c r="CQ44" s="3">
        <v>14.9</v>
      </c>
      <c r="CR44" s="3">
        <v>13</v>
      </c>
      <c r="CS44" s="3">
        <v>13</v>
      </c>
      <c r="CT44" s="3">
        <v>13</v>
      </c>
      <c r="CU44" s="3">
        <v>13</v>
      </c>
      <c r="CV44" s="3">
        <v>13</v>
      </c>
      <c r="CW44" s="3">
        <v>13</v>
      </c>
      <c r="CX44" s="3">
        <v>13</v>
      </c>
      <c r="CY44" s="3">
        <v>13</v>
      </c>
      <c r="CZ44" s="3">
        <v>13</v>
      </c>
      <c r="DA44" s="3">
        <v>12.8</v>
      </c>
      <c r="DB44" s="3">
        <v>12.8</v>
      </c>
      <c r="DC44" s="3">
        <v>12.8</v>
      </c>
      <c r="DD44" s="3">
        <v>12.8</v>
      </c>
      <c r="DE44" s="3">
        <v>12.8</v>
      </c>
      <c r="DF44" s="3">
        <v>12</v>
      </c>
      <c r="DG44" s="3">
        <v>12</v>
      </c>
      <c r="DH44" s="3">
        <v>12</v>
      </c>
      <c r="DI44" s="3">
        <v>12</v>
      </c>
      <c r="DJ44" s="3">
        <v>12</v>
      </c>
      <c r="DK44" s="3">
        <v>12</v>
      </c>
      <c r="DL44" s="3">
        <v>12</v>
      </c>
      <c r="DM44" s="3">
        <v>12.4</v>
      </c>
      <c r="DN44" s="3">
        <v>12.4</v>
      </c>
      <c r="DO44" s="3">
        <v>12.4</v>
      </c>
      <c r="DP44" s="3">
        <v>12.4</v>
      </c>
      <c r="DQ44" s="3">
        <v>12.4</v>
      </c>
      <c r="DR44" s="3">
        <v>12.4</v>
      </c>
      <c r="DS44" s="3">
        <v>12.4</v>
      </c>
      <c r="DT44" s="3">
        <v>10.199999999999999</v>
      </c>
      <c r="DU44" s="3">
        <v>10.199999999999999</v>
      </c>
      <c r="DV44" s="3">
        <v>10.199999999999999</v>
      </c>
      <c r="DW44" s="3">
        <v>10.199999999999999</v>
      </c>
      <c r="DX44" s="3">
        <v>10.199999999999999</v>
      </c>
      <c r="DY44" s="3">
        <v>10.199999999999999</v>
      </c>
      <c r="DZ44" s="3">
        <v>10.199999999999999</v>
      </c>
      <c r="EA44" s="3">
        <v>10.199999999999999</v>
      </c>
      <c r="EB44" s="3">
        <v>7.2</v>
      </c>
      <c r="EC44" s="3">
        <v>7.2</v>
      </c>
      <c r="ED44" s="3">
        <v>7.2</v>
      </c>
      <c r="EE44" s="3">
        <v>7.2</v>
      </c>
      <c r="EF44" s="3">
        <v>7.2</v>
      </c>
      <c r="EG44" s="3">
        <v>7.2</v>
      </c>
      <c r="EH44" s="3">
        <v>4.5999999999999996</v>
      </c>
      <c r="EI44" s="3">
        <v>4.5999999999999996</v>
      </c>
      <c r="EJ44" s="3">
        <v>4.5999999999999996</v>
      </c>
      <c r="EK44" s="3">
        <v>4.5999999999999996</v>
      </c>
      <c r="EL44" s="3">
        <v>4.5999999999999996</v>
      </c>
      <c r="EM44" s="3">
        <v>4.5999999999999996</v>
      </c>
      <c r="EN44" s="3">
        <v>4.5999999999999996</v>
      </c>
      <c r="EO44" s="3">
        <v>4.0999999999999996</v>
      </c>
      <c r="EP44" s="3">
        <v>4.0999999999999996</v>
      </c>
      <c r="EQ44" s="3">
        <v>4.0999999999999996</v>
      </c>
      <c r="ER44" s="3">
        <v>4.0999999999999996</v>
      </c>
      <c r="ES44" s="3">
        <v>4.0999999999999996</v>
      </c>
      <c r="ET44" s="3">
        <v>4.0999999999999996</v>
      </c>
      <c r="EU44" s="3">
        <v>4.0999999999999996</v>
      </c>
      <c r="EV44" s="3">
        <v>3.6</v>
      </c>
      <c r="EW44" s="3">
        <v>3.6</v>
      </c>
      <c r="EX44" s="3">
        <v>3.6</v>
      </c>
      <c r="EY44" s="2">
        <f t="shared" si="2"/>
        <v>3564.7999999999975</v>
      </c>
    </row>
    <row r="45" spans="1:155">
      <c r="A45" t="s">
        <v>77</v>
      </c>
      <c r="B45" s="3">
        <v>0.3</v>
      </c>
      <c r="C45" s="3">
        <v>0.3</v>
      </c>
      <c r="D45" s="3">
        <v>0.3</v>
      </c>
      <c r="E45" s="3">
        <v>0.3</v>
      </c>
      <c r="F45" s="3">
        <v>0.3</v>
      </c>
      <c r="G45" s="3">
        <v>0.3</v>
      </c>
      <c r="H45" s="3">
        <v>0.3</v>
      </c>
      <c r="I45" s="3">
        <v>0.3</v>
      </c>
      <c r="J45" s="3">
        <v>0.3</v>
      </c>
      <c r="K45" s="3">
        <v>0.3</v>
      </c>
      <c r="L45" s="3">
        <v>11</v>
      </c>
      <c r="M45" s="3">
        <v>11</v>
      </c>
      <c r="N45" s="3">
        <v>11</v>
      </c>
      <c r="O45" s="3">
        <v>11</v>
      </c>
      <c r="P45" s="3">
        <v>11</v>
      </c>
      <c r="Q45" s="3">
        <v>11</v>
      </c>
      <c r="R45" s="3">
        <v>11</v>
      </c>
      <c r="S45" s="3">
        <v>15</v>
      </c>
      <c r="T45" s="3">
        <v>15</v>
      </c>
      <c r="U45" s="3">
        <v>15</v>
      </c>
      <c r="V45" s="3">
        <v>15</v>
      </c>
      <c r="W45" s="3">
        <v>15</v>
      </c>
      <c r="X45" s="3">
        <v>15</v>
      </c>
      <c r="Y45" s="3">
        <v>15</v>
      </c>
      <c r="Z45" s="3">
        <v>15</v>
      </c>
      <c r="AA45" s="3">
        <v>15</v>
      </c>
      <c r="AB45" s="3">
        <v>15</v>
      </c>
      <c r="AC45" s="3">
        <v>12</v>
      </c>
      <c r="AD45" s="3">
        <v>12</v>
      </c>
      <c r="AE45" s="3">
        <v>12</v>
      </c>
      <c r="AF45" s="3">
        <v>12</v>
      </c>
      <c r="AG45" s="3">
        <v>12</v>
      </c>
      <c r="AH45" s="3">
        <v>12</v>
      </c>
      <c r="AI45" s="3">
        <v>12</v>
      </c>
      <c r="AJ45" s="3">
        <v>12</v>
      </c>
      <c r="AK45" s="3">
        <v>12</v>
      </c>
      <c r="AL45" s="3">
        <v>12</v>
      </c>
      <c r="AM45" s="3">
        <v>12</v>
      </c>
      <c r="AN45" s="3">
        <v>10</v>
      </c>
      <c r="AO45" s="3">
        <v>10</v>
      </c>
      <c r="AP45" s="3">
        <v>10</v>
      </c>
      <c r="AQ45" s="3">
        <v>10</v>
      </c>
      <c r="AR45" s="3">
        <v>10</v>
      </c>
      <c r="AS45" s="3">
        <v>10</v>
      </c>
      <c r="AT45" s="3">
        <v>10</v>
      </c>
      <c r="AU45" s="3">
        <v>5.5</v>
      </c>
      <c r="AV45" s="3">
        <v>5.5</v>
      </c>
      <c r="AW45" s="3">
        <v>5.5</v>
      </c>
      <c r="AX45" s="3">
        <v>5.5</v>
      </c>
      <c r="AY45" s="3">
        <v>5.5</v>
      </c>
      <c r="AZ45" s="3">
        <v>5.5</v>
      </c>
      <c r="BA45" s="3">
        <v>5.5</v>
      </c>
      <c r="BB45" s="3">
        <v>5</v>
      </c>
      <c r="BC45" s="3">
        <v>5</v>
      </c>
      <c r="BD45" s="3">
        <v>5</v>
      </c>
      <c r="BE45" s="3">
        <v>5</v>
      </c>
      <c r="BF45" s="3">
        <v>5</v>
      </c>
      <c r="BG45" s="3">
        <v>5</v>
      </c>
      <c r="BH45" s="3">
        <v>5</v>
      </c>
      <c r="BI45" s="3">
        <v>10</v>
      </c>
      <c r="BJ45" s="3">
        <v>10</v>
      </c>
      <c r="BK45" s="3">
        <v>10</v>
      </c>
      <c r="BL45" s="3">
        <v>10</v>
      </c>
      <c r="BM45" s="3">
        <v>10</v>
      </c>
      <c r="BN45" s="3">
        <v>10</v>
      </c>
      <c r="BO45" s="3">
        <v>10</v>
      </c>
      <c r="BP45" s="3">
        <v>8</v>
      </c>
      <c r="BQ45" s="3">
        <v>8</v>
      </c>
      <c r="BR45" s="3">
        <v>8</v>
      </c>
      <c r="BS45" s="3">
        <v>8</v>
      </c>
      <c r="BT45" s="3">
        <v>8</v>
      </c>
      <c r="BU45" s="3">
        <v>8</v>
      </c>
      <c r="BV45" s="3">
        <v>8</v>
      </c>
      <c r="BW45" s="3">
        <v>8</v>
      </c>
      <c r="BX45" s="3">
        <v>4</v>
      </c>
      <c r="BY45" s="3">
        <v>4</v>
      </c>
      <c r="BZ45" s="3">
        <v>4</v>
      </c>
      <c r="CA45" s="3">
        <v>4</v>
      </c>
      <c r="CB45" s="3">
        <v>4</v>
      </c>
      <c r="CC45" s="3">
        <v>4</v>
      </c>
      <c r="CD45" s="3">
        <v>3.5</v>
      </c>
      <c r="CE45" s="3">
        <v>3.5</v>
      </c>
      <c r="CF45" s="3">
        <v>3.5</v>
      </c>
      <c r="CG45" s="3">
        <v>3.5</v>
      </c>
      <c r="CH45" s="3">
        <v>3.5</v>
      </c>
      <c r="CI45" s="3">
        <v>3.5</v>
      </c>
      <c r="CJ45" s="3">
        <v>3.5</v>
      </c>
      <c r="CK45" s="3">
        <v>2</v>
      </c>
      <c r="CL45" s="3">
        <v>2</v>
      </c>
      <c r="CM45" s="3">
        <v>2</v>
      </c>
      <c r="CN45" s="3">
        <v>2</v>
      </c>
      <c r="CO45" s="3">
        <v>2</v>
      </c>
      <c r="CP45" s="3">
        <v>2</v>
      </c>
      <c r="CQ45" s="3">
        <v>2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2">
        <f t="shared" si="2"/>
        <v>711</v>
      </c>
    </row>
    <row r="46" spans="1:155">
      <c r="A46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0.98860014260542695</v>
      </c>
      <c r="AB46" s="3">
        <v>5.8163035130791298</v>
      </c>
      <c r="AC46" s="3">
        <v>6.0824098690810002</v>
      </c>
      <c r="AD46" s="3">
        <v>5.2308586754675002</v>
      </c>
      <c r="AE46" s="3">
        <v>4.6962652262046101</v>
      </c>
      <c r="AF46" s="3">
        <v>4.1352466364320604</v>
      </c>
      <c r="AG46" s="3">
        <v>3.76388349004718</v>
      </c>
      <c r="AH46" s="3">
        <v>3.2589424361127999</v>
      </c>
      <c r="AI46" s="3">
        <v>3.1666428076106299</v>
      </c>
      <c r="AJ46" s="3">
        <v>3.8064253091472202</v>
      </c>
      <c r="AK46" s="3">
        <v>5.5826079595479001</v>
      </c>
      <c r="AL46" s="3">
        <v>7.8184154727873203</v>
      </c>
      <c r="AM46" s="3">
        <v>7.1390833714664401</v>
      </c>
      <c r="AN46" s="3">
        <v>6.1662571700742399</v>
      </c>
      <c r="AO46" s="3">
        <v>4.9158091312182597</v>
      </c>
      <c r="AP46" s="3">
        <v>5.7389612285340901</v>
      </c>
      <c r="AQ46" s="3">
        <v>4.5809001379952896</v>
      </c>
      <c r="AR46" s="3">
        <v>2.8603295870121999</v>
      </c>
      <c r="AS46" s="3">
        <v>2.28008875552174</v>
      </c>
      <c r="AT46" s="3">
        <v>1.5481490720704101</v>
      </c>
      <c r="AU46" s="3">
        <v>0.90886879686370403</v>
      </c>
      <c r="AV46" s="3">
        <v>0.92772651608025702</v>
      </c>
      <c r="AW46" s="3">
        <v>3.95206247319279</v>
      </c>
      <c r="AX46" s="3">
        <v>5.0317631720605602</v>
      </c>
      <c r="AY46" s="3">
        <v>1.02493017893834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3.6052644700787799</v>
      </c>
      <c r="BR46" s="3">
        <v>8.7454803556034406</v>
      </c>
      <c r="BS46" s="3">
        <v>6.5096224034707602</v>
      </c>
      <c r="BT46" s="3">
        <v>6.8195628643035704</v>
      </c>
      <c r="BU46" s="3">
        <v>7.1144425407990299</v>
      </c>
      <c r="BV46" s="3">
        <v>7.4674346593309</v>
      </c>
      <c r="BW46" s="3">
        <v>7.5546319674444398</v>
      </c>
      <c r="BX46" s="3">
        <v>7.5139398588983797</v>
      </c>
      <c r="BY46" s="3">
        <v>7.5253383100135096</v>
      </c>
      <c r="BZ46" s="3">
        <v>7.4005326148666901</v>
      </c>
      <c r="CA46" s="3">
        <v>7.3891350250393097</v>
      </c>
      <c r="CB46" s="3">
        <v>7.31991766704793</v>
      </c>
      <c r="CC46" s="3">
        <v>7.3296588380651002</v>
      </c>
      <c r="CD46" s="3">
        <v>7.0433251696570398</v>
      </c>
      <c r="CE46" s="3">
        <v>7.7513387778839604</v>
      </c>
      <c r="CF46" s="3">
        <v>8.0834313462006708</v>
      </c>
      <c r="CG46" s="3">
        <v>7.7600705985299303</v>
      </c>
      <c r="CH46" s="3">
        <v>7.4982374502543703</v>
      </c>
      <c r="CI46" s="3">
        <v>7.4409734600988298</v>
      </c>
      <c r="CJ46" s="3">
        <v>7.5719806617268102</v>
      </c>
      <c r="CK46" s="3">
        <v>6.9462702650415702</v>
      </c>
      <c r="CL46" s="3">
        <v>6.8134967139048097</v>
      </c>
      <c r="CM46" s="3">
        <v>6.8200981773955203</v>
      </c>
      <c r="CN46" s="3">
        <v>6.9466365393655698</v>
      </c>
      <c r="CO46" s="3">
        <v>6.8099722280612998</v>
      </c>
      <c r="CP46" s="3">
        <v>6.7747231872764102</v>
      </c>
      <c r="CQ46" s="3">
        <v>6.4789963486665103</v>
      </c>
      <c r="CR46" s="3">
        <v>6.2678367380183202</v>
      </c>
      <c r="CS46" s="3">
        <v>6.1649603225651903</v>
      </c>
      <c r="CT46" s="3">
        <v>6.2475123293222001</v>
      </c>
      <c r="CU46" s="3">
        <v>6.9616730717567599</v>
      </c>
      <c r="CV46" s="3">
        <v>7.09799702261361</v>
      </c>
      <c r="CW46" s="3">
        <v>7.1400187633160899</v>
      </c>
      <c r="CX46" s="3">
        <v>7.1039851338814399</v>
      </c>
      <c r="CY46" s="3">
        <v>7.6760377057956397</v>
      </c>
      <c r="CZ46" s="3">
        <v>8.3296229488330908</v>
      </c>
      <c r="DA46" s="3">
        <v>8.4299961947735103</v>
      </c>
      <c r="DB46" s="3">
        <v>6.55564358536712</v>
      </c>
      <c r="DC46" s="3">
        <v>7.1726702049560803E-2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3.5768290850016702</v>
      </c>
      <c r="DP46" s="3">
        <v>5.5448443544858996</v>
      </c>
      <c r="DQ46" s="3">
        <v>4.41162520686379</v>
      </c>
      <c r="DR46" s="3">
        <v>1.27173532341804</v>
      </c>
      <c r="DS46" s="3">
        <v>0.92801766099087901</v>
      </c>
      <c r="DT46" s="3">
        <v>5.5550309106931604</v>
      </c>
      <c r="DU46" s="3">
        <v>2.1586797332838001</v>
      </c>
      <c r="DV46" s="3">
        <v>1.0660269395458299</v>
      </c>
      <c r="DW46" s="3">
        <v>0.89086064387641495</v>
      </c>
      <c r="DX46" s="3">
        <v>0.48497597352481497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6.4969278865461805E-2</v>
      </c>
      <c r="EO46" s="3">
        <v>0.16606884154474999</v>
      </c>
      <c r="EP46" s="3">
        <v>0.31669308630952397</v>
      </c>
      <c r="EQ46" s="3">
        <v>0.31974729166666699</v>
      </c>
      <c r="ER46" s="3">
        <v>0.26795339285714298</v>
      </c>
      <c r="ES46" s="3">
        <v>0.28743553571428598</v>
      </c>
      <c r="ET46" s="3">
        <v>0.20684122023809501</v>
      </c>
      <c r="EU46" s="3">
        <v>0.13259148809523799</v>
      </c>
      <c r="EV46" s="3">
        <v>0.67131309451746002</v>
      </c>
      <c r="EW46" s="3">
        <v>0.66742669936800203</v>
      </c>
      <c r="EX46" s="3">
        <v>0.67</v>
      </c>
      <c r="EY46" s="2">
        <f t="shared" si="2"/>
        <v>402.16271990732974</v>
      </c>
    </row>
    <row r="47" spans="1:155">
      <c r="A4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4.5</v>
      </c>
      <c r="AD47" s="3">
        <v>4.5</v>
      </c>
      <c r="AE47" s="3">
        <v>4.5</v>
      </c>
      <c r="AF47" s="3">
        <v>4.5</v>
      </c>
      <c r="AG47" s="3">
        <v>4</v>
      </c>
      <c r="AH47" s="3">
        <v>4</v>
      </c>
      <c r="AI47" s="3">
        <v>4</v>
      </c>
      <c r="AJ47" s="3">
        <v>4</v>
      </c>
      <c r="AK47" s="3">
        <v>4</v>
      </c>
      <c r="AL47" s="3">
        <v>4</v>
      </c>
      <c r="AM47" s="3">
        <v>4</v>
      </c>
      <c r="AN47" s="3">
        <v>4</v>
      </c>
      <c r="AO47" s="3">
        <v>5</v>
      </c>
      <c r="AP47" s="3">
        <v>5</v>
      </c>
      <c r="AQ47" s="3">
        <v>5</v>
      </c>
      <c r="AR47" s="3">
        <v>5</v>
      </c>
      <c r="AS47" s="3">
        <v>5</v>
      </c>
      <c r="AT47" s="3">
        <v>5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5</v>
      </c>
      <c r="BY47" s="3">
        <v>5</v>
      </c>
      <c r="BZ47" s="3">
        <v>5</v>
      </c>
      <c r="CA47" s="3">
        <v>5</v>
      </c>
      <c r="CB47" s="3">
        <v>5</v>
      </c>
      <c r="CC47" s="3">
        <v>5</v>
      </c>
      <c r="CD47" s="3">
        <v>5.5</v>
      </c>
      <c r="CE47" s="3">
        <v>5.5</v>
      </c>
      <c r="CF47" s="3">
        <v>5.5</v>
      </c>
      <c r="CG47" s="3">
        <v>5.5</v>
      </c>
      <c r="CH47" s="3">
        <v>5.5</v>
      </c>
      <c r="CI47" s="3">
        <v>5.5</v>
      </c>
      <c r="CJ47" s="3">
        <v>5.5</v>
      </c>
      <c r="CK47" s="3">
        <v>5.5</v>
      </c>
      <c r="CL47" s="3">
        <v>5.5</v>
      </c>
      <c r="CM47" s="3">
        <v>5.5</v>
      </c>
      <c r="CN47" s="3">
        <v>5.5</v>
      </c>
      <c r="CO47" s="3">
        <v>5.5</v>
      </c>
      <c r="CP47" s="3">
        <v>5.5</v>
      </c>
      <c r="CQ47" s="3">
        <v>5.5</v>
      </c>
      <c r="CR47" s="3">
        <v>6</v>
      </c>
      <c r="CS47" s="3">
        <v>6</v>
      </c>
      <c r="CT47" s="3">
        <v>6</v>
      </c>
      <c r="CU47" s="3">
        <v>6</v>
      </c>
      <c r="CV47" s="3">
        <v>6</v>
      </c>
      <c r="CW47" s="3">
        <v>6</v>
      </c>
      <c r="CX47" s="3">
        <v>6</v>
      </c>
      <c r="CY47" s="3">
        <v>6</v>
      </c>
      <c r="CZ47" s="3">
        <v>6</v>
      </c>
      <c r="DA47" s="3">
        <v>6</v>
      </c>
      <c r="DB47" s="3">
        <v>6</v>
      </c>
      <c r="DC47" s="3">
        <v>6</v>
      </c>
      <c r="DD47" s="3">
        <v>6</v>
      </c>
      <c r="DE47" s="3">
        <v>6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2">
        <f t="shared" si="2"/>
        <v>271</v>
      </c>
    </row>
    <row r="48" spans="1:155">
      <c r="A48" t="s">
        <v>78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3</v>
      </c>
      <c r="AD48" s="3">
        <v>3</v>
      </c>
      <c r="AE48" s="3">
        <v>3</v>
      </c>
      <c r="AF48" s="3">
        <v>3</v>
      </c>
      <c r="AG48" s="3">
        <v>3</v>
      </c>
      <c r="AH48" s="3">
        <v>3</v>
      </c>
      <c r="AI48" s="3">
        <v>3</v>
      </c>
      <c r="AJ48" s="3">
        <v>3</v>
      </c>
      <c r="AK48" s="3">
        <v>3</v>
      </c>
      <c r="AL48" s="3">
        <v>3</v>
      </c>
      <c r="AM48" s="3">
        <v>3</v>
      </c>
      <c r="AN48" s="3">
        <v>2</v>
      </c>
      <c r="AO48" s="3">
        <v>2</v>
      </c>
      <c r="AP48" s="3">
        <v>2</v>
      </c>
      <c r="AQ48" s="3">
        <v>2</v>
      </c>
      <c r="AR48" s="3">
        <v>2</v>
      </c>
      <c r="AS48" s="3">
        <v>2</v>
      </c>
      <c r="AT48" s="3">
        <v>2</v>
      </c>
      <c r="AU48" s="3">
        <v>2</v>
      </c>
      <c r="AV48" s="3">
        <v>2</v>
      </c>
      <c r="AW48" s="3">
        <v>2</v>
      </c>
      <c r="AX48" s="3">
        <v>2</v>
      </c>
      <c r="AY48" s="3">
        <v>2</v>
      </c>
      <c r="AZ48" s="3">
        <v>2</v>
      </c>
      <c r="BA48" s="3">
        <v>2</v>
      </c>
      <c r="BB48" s="3">
        <v>2</v>
      </c>
      <c r="BC48" s="3">
        <v>2</v>
      </c>
      <c r="BD48" s="3">
        <v>2</v>
      </c>
      <c r="BE48" s="3">
        <v>2</v>
      </c>
      <c r="BF48" s="3">
        <v>2</v>
      </c>
      <c r="BG48" s="3">
        <v>2</v>
      </c>
      <c r="BH48" s="3">
        <v>2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2</v>
      </c>
      <c r="DG48" s="3">
        <v>2</v>
      </c>
      <c r="DH48" s="3">
        <v>2</v>
      </c>
      <c r="DI48" s="3">
        <v>2</v>
      </c>
      <c r="DJ48" s="3">
        <v>2</v>
      </c>
      <c r="DK48" s="3">
        <v>2</v>
      </c>
      <c r="DL48" s="3">
        <v>2</v>
      </c>
      <c r="DM48" s="3">
        <v>3</v>
      </c>
      <c r="DN48" s="3">
        <v>3</v>
      </c>
      <c r="DO48" s="3">
        <v>3</v>
      </c>
      <c r="DP48" s="3">
        <v>3</v>
      </c>
      <c r="DQ48" s="3">
        <v>3</v>
      </c>
      <c r="DR48" s="3">
        <v>3</v>
      </c>
      <c r="DS48" s="3">
        <v>3</v>
      </c>
      <c r="DT48" s="3">
        <v>1</v>
      </c>
      <c r="DU48" s="3">
        <v>1</v>
      </c>
      <c r="DV48" s="3">
        <v>1</v>
      </c>
      <c r="DW48" s="3">
        <v>1</v>
      </c>
      <c r="DX48" s="3">
        <v>1</v>
      </c>
      <c r="DY48" s="3">
        <v>1</v>
      </c>
      <c r="DZ48" s="3">
        <v>1</v>
      </c>
      <c r="EA48" s="3">
        <v>1</v>
      </c>
      <c r="EB48" s="3">
        <v>2</v>
      </c>
      <c r="EC48" s="3">
        <v>2</v>
      </c>
      <c r="ED48" s="3">
        <v>2</v>
      </c>
      <c r="EE48" s="3">
        <v>2</v>
      </c>
      <c r="EF48" s="3">
        <v>2</v>
      </c>
      <c r="EG48" s="3">
        <v>2</v>
      </c>
      <c r="EH48" s="3">
        <v>2</v>
      </c>
      <c r="EI48" s="3">
        <v>2</v>
      </c>
      <c r="EJ48" s="3">
        <v>2</v>
      </c>
      <c r="EK48" s="3">
        <v>2</v>
      </c>
      <c r="EL48" s="3">
        <v>2</v>
      </c>
      <c r="EM48" s="3">
        <v>2</v>
      </c>
      <c r="EN48" s="3">
        <v>2</v>
      </c>
      <c r="EO48" s="3">
        <v>2</v>
      </c>
      <c r="EP48" s="3">
        <v>2</v>
      </c>
      <c r="EQ48" s="3">
        <v>2</v>
      </c>
      <c r="ER48" s="3">
        <v>2</v>
      </c>
      <c r="ES48" s="3">
        <v>2</v>
      </c>
      <c r="ET48" s="3">
        <v>2</v>
      </c>
      <c r="EU48" s="3">
        <v>2</v>
      </c>
      <c r="EV48" s="3">
        <v>1</v>
      </c>
      <c r="EW48" s="3">
        <v>1</v>
      </c>
      <c r="EX48" s="3">
        <v>1</v>
      </c>
      <c r="EY48" s="2">
        <f t="shared" si="2"/>
        <v>161</v>
      </c>
    </row>
    <row r="49" spans="1:155">
      <c r="A49" t="s">
        <v>79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0.5</v>
      </c>
      <c r="DG49" s="3">
        <v>0.5</v>
      </c>
      <c r="DH49" s="3">
        <v>0.5</v>
      </c>
      <c r="DI49" s="3">
        <v>0.5</v>
      </c>
      <c r="DJ49" s="3">
        <v>0.5</v>
      </c>
      <c r="DK49" s="3">
        <v>0.5</v>
      </c>
      <c r="DL49" s="3">
        <v>0.5</v>
      </c>
      <c r="DM49" s="3">
        <v>1</v>
      </c>
      <c r="DN49" s="3">
        <v>1</v>
      </c>
      <c r="DO49" s="3">
        <v>1</v>
      </c>
      <c r="DP49" s="3">
        <v>1</v>
      </c>
      <c r="DQ49" s="3">
        <v>1</v>
      </c>
      <c r="DR49" s="3">
        <v>1</v>
      </c>
      <c r="DS49" s="3">
        <v>1</v>
      </c>
      <c r="DT49" s="3">
        <v>0.5</v>
      </c>
      <c r="DU49" s="3">
        <v>0.5</v>
      </c>
      <c r="DV49" s="3">
        <v>0.5</v>
      </c>
      <c r="DW49" s="3">
        <v>0.5</v>
      </c>
      <c r="DX49" s="3">
        <v>0.5</v>
      </c>
      <c r="DY49" s="3">
        <v>0.5</v>
      </c>
      <c r="DZ49" s="3">
        <v>0.5</v>
      </c>
      <c r="EA49" s="3">
        <v>0.5</v>
      </c>
      <c r="EB49" s="3">
        <v>0.5</v>
      </c>
      <c r="EC49" s="3">
        <v>0.5</v>
      </c>
      <c r="ED49" s="3">
        <v>0.5</v>
      </c>
      <c r="EE49" s="3">
        <v>0.5</v>
      </c>
      <c r="EF49" s="3">
        <v>0.5</v>
      </c>
      <c r="EG49" s="3">
        <v>0.5</v>
      </c>
      <c r="EH49" s="3">
        <v>0.5</v>
      </c>
      <c r="EI49" s="3">
        <v>0.5</v>
      </c>
      <c r="EJ49" s="3">
        <v>0.5</v>
      </c>
      <c r="EK49" s="3">
        <v>0.5</v>
      </c>
      <c r="EL49" s="3">
        <v>0.5</v>
      </c>
      <c r="EM49" s="3">
        <v>0.5</v>
      </c>
      <c r="EN49" s="3">
        <v>0.5</v>
      </c>
      <c r="EO49" s="3">
        <v>0.5</v>
      </c>
      <c r="EP49" s="3">
        <v>0.5</v>
      </c>
      <c r="EQ49" s="3">
        <v>0.5</v>
      </c>
      <c r="ER49" s="3">
        <v>0.5</v>
      </c>
      <c r="ES49" s="3">
        <v>0.5</v>
      </c>
      <c r="ET49" s="3">
        <v>0.5</v>
      </c>
      <c r="EU49" s="3">
        <v>0.5</v>
      </c>
      <c r="EV49" s="3">
        <v>0</v>
      </c>
      <c r="EW49" s="3">
        <v>0</v>
      </c>
      <c r="EX49" s="3">
        <v>0</v>
      </c>
      <c r="EY49" s="2">
        <f t="shared" si="2"/>
        <v>24.5</v>
      </c>
    </row>
    <row r="50" spans="1:155">
      <c r="A50" t="s">
        <v>41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3.5</v>
      </c>
      <c r="M50" s="3">
        <v>3.5</v>
      </c>
      <c r="N50" s="3">
        <v>3.5</v>
      </c>
      <c r="O50" s="3">
        <v>3.5</v>
      </c>
      <c r="P50" s="3">
        <v>3.5</v>
      </c>
      <c r="Q50" s="3">
        <v>3.5</v>
      </c>
      <c r="R50" s="3">
        <v>3.5</v>
      </c>
      <c r="S50" s="3">
        <v>3.5</v>
      </c>
      <c r="T50" s="3">
        <v>3.5</v>
      </c>
      <c r="U50" s="3">
        <v>3.5</v>
      </c>
      <c r="V50" s="3">
        <v>3.5</v>
      </c>
      <c r="W50" s="3">
        <v>3.5</v>
      </c>
      <c r="X50" s="3">
        <v>3.5</v>
      </c>
      <c r="Y50" s="3">
        <v>3.5</v>
      </c>
      <c r="Z50" s="3">
        <v>3.5</v>
      </c>
      <c r="AA50" s="3">
        <v>3.5</v>
      </c>
      <c r="AB50" s="3">
        <v>3.5</v>
      </c>
      <c r="AC50" s="3">
        <v>8</v>
      </c>
      <c r="AD50" s="3">
        <v>8</v>
      </c>
      <c r="AE50" s="3">
        <v>8</v>
      </c>
      <c r="AF50" s="3">
        <v>8</v>
      </c>
      <c r="AG50" s="3">
        <v>9</v>
      </c>
      <c r="AH50" s="3">
        <v>9</v>
      </c>
      <c r="AI50" s="3">
        <v>9</v>
      </c>
      <c r="AJ50" s="3">
        <v>9</v>
      </c>
      <c r="AK50" s="3">
        <v>5.3</v>
      </c>
      <c r="AL50" s="3">
        <v>5.3</v>
      </c>
      <c r="AM50" s="3">
        <v>5.3</v>
      </c>
      <c r="AN50" s="3">
        <v>5.3</v>
      </c>
      <c r="AO50" s="3">
        <v>5.3</v>
      </c>
      <c r="AP50" s="3">
        <v>5.3</v>
      </c>
      <c r="AQ50" s="3">
        <v>5.3</v>
      </c>
      <c r="AR50" s="3">
        <v>5.3</v>
      </c>
      <c r="AS50" s="3">
        <v>5.3</v>
      </c>
      <c r="AT50" s="3">
        <v>5.3</v>
      </c>
      <c r="AU50" s="3">
        <v>5</v>
      </c>
      <c r="AV50" s="3">
        <v>5</v>
      </c>
      <c r="AW50" s="3">
        <v>5</v>
      </c>
      <c r="AX50" s="3">
        <v>5</v>
      </c>
      <c r="AY50" s="3">
        <v>5</v>
      </c>
      <c r="AZ50" s="3">
        <v>5</v>
      </c>
      <c r="BA50" s="3">
        <v>5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6</v>
      </c>
      <c r="BJ50" s="3">
        <v>6</v>
      </c>
      <c r="BK50" s="3">
        <v>6</v>
      </c>
      <c r="BL50" s="3">
        <v>6</v>
      </c>
      <c r="BM50" s="3">
        <v>6</v>
      </c>
      <c r="BN50" s="3">
        <v>6</v>
      </c>
      <c r="BO50" s="3">
        <v>6</v>
      </c>
      <c r="BP50" s="3">
        <v>4</v>
      </c>
      <c r="BQ50" s="3">
        <v>4</v>
      </c>
      <c r="BR50" s="3">
        <v>4</v>
      </c>
      <c r="BS50" s="3">
        <v>4</v>
      </c>
      <c r="BT50" s="3">
        <v>4</v>
      </c>
      <c r="BU50" s="3">
        <v>4</v>
      </c>
      <c r="BV50" s="3">
        <v>4</v>
      </c>
      <c r="BW50" s="3">
        <v>4</v>
      </c>
      <c r="BX50" s="3">
        <v>7</v>
      </c>
      <c r="BY50" s="3">
        <v>7</v>
      </c>
      <c r="BZ50" s="3">
        <v>7</v>
      </c>
      <c r="CA50" s="3">
        <v>7</v>
      </c>
      <c r="CB50" s="3">
        <v>7</v>
      </c>
      <c r="CC50" s="3">
        <v>7</v>
      </c>
      <c r="CD50" s="3">
        <v>5</v>
      </c>
      <c r="CE50" s="3">
        <v>5</v>
      </c>
      <c r="CF50" s="3">
        <v>5</v>
      </c>
      <c r="CG50" s="3">
        <v>5</v>
      </c>
      <c r="CH50" s="3">
        <v>5</v>
      </c>
      <c r="CI50" s="3">
        <v>5</v>
      </c>
      <c r="CJ50" s="3">
        <v>5</v>
      </c>
      <c r="CK50" s="3">
        <v>4</v>
      </c>
      <c r="CL50" s="3">
        <v>4</v>
      </c>
      <c r="CM50" s="3">
        <v>4</v>
      </c>
      <c r="CN50" s="3">
        <v>4</v>
      </c>
      <c r="CO50" s="3">
        <v>4</v>
      </c>
      <c r="CP50" s="3">
        <v>4</v>
      </c>
      <c r="CQ50" s="3">
        <v>4</v>
      </c>
      <c r="CR50" s="3">
        <v>4.5</v>
      </c>
      <c r="CS50" s="3">
        <v>4.5</v>
      </c>
      <c r="CT50" s="3">
        <v>4.5</v>
      </c>
      <c r="CU50" s="3">
        <v>4.5</v>
      </c>
      <c r="CV50" s="3">
        <v>4.5</v>
      </c>
      <c r="CW50" s="3">
        <v>4.5</v>
      </c>
      <c r="CX50" s="3">
        <v>4.5</v>
      </c>
      <c r="CY50" s="3">
        <v>4</v>
      </c>
      <c r="CZ50" s="3">
        <v>4</v>
      </c>
      <c r="DA50" s="3">
        <v>4</v>
      </c>
      <c r="DB50" s="3">
        <v>4</v>
      </c>
      <c r="DC50" s="3">
        <v>4</v>
      </c>
      <c r="DD50" s="3">
        <v>4</v>
      </c>
      <c r="DE50" s="3">
        <v>4</v>
      </c>
      <c r="DF50" s="3">
        <v>4.5</v>
      </c>
      <c r="DG50" s="3">
        <v>4.5</v>
      </c>
      <c r="DH50" s="3">
        <v>4.5</v>
      </c>
      <c r="DI50" s="3">
        <v>4.5</v>
      </c>
      <c r="DJ50" s="3">
        <v>4.5</v>
      </c>
      <c r="DK50" s="3">
        <v>4.5</v>
      </c>
      <c r="DL50" s="3">
        <v>4.5</v>
      </c>
      <c r="DM50" s="3">
        <v>5</v>
      </c>
      <c r="DN50" s="3">
        <v>5</v>
      </c>
      <c r="DO50" s="3">
        <v>5</v>
      </c>
      <c r="DP50" s="3">
        <v>5</v>
      </c>
      <c r="DQ50" s="3">
        <v>5</v>
      </c>
      <c r="DR50" s="3">
        <v>5</v>
      </c>
      <c r="DS50" s="3">
        <v>5</v>
      </c>
      <c r="DT50" s="3">
        <v>6</v>
      </c>
      <c r="DU50" s="3">
        <v>6</v>
      </c>
      <c r="DV50" s="3">
        <v>6</v>
      </c>
      <c r="DW50" s="3">
        <v>6</v>
      </c>
      <c r="DX50" s="3">
        <v>6</v>
      </c>
      <c r="DY50" s="3">
        <v>6</v>
      </c>
      <c r="DZ50" s="3">
        <v>6</v>
      </c>
      <c r="EA50" s="3">
        <v>6</v>
      </c>
      <c r="EB50" s="3">
        <v>2</v>
      </c>
      <c r="EC50" s="3">
        <v>2</v>
      </c>
      <c r="ED50" s="3">
        <v>2</v>
      </c>
      <c r="EE50" s="3">
        <v>2</v>
      </c>
      <c r="EF50" s="3">
        <v>2</v>
      </c>
      <c r="EG50" s="3">
        <v>2</v>
      </c>
      <c r="EH50" s="3">
        <v>1</v>
      </c>
      <c r="EI50" s="3">
        <v>1</v>
      </c>
      <c r="EJ50" s="3">
        <v>1</v>
      </c>
      <c r="EK50" s="3">
        <v>1</v>
      </c>
      <c r="EL50" s="3">
        <v>1</v>
      </c>
      <c r="EM50" s="3">
        <v>1</v>
      </c>
      <c r="EN50" s="3">
        <v>1</v>
      </c>
      <c r="EO50" s="3">
        <v>2.8</v>
      </c>
      <c r="EP50" s="3">
        <v>2.8</v>
      </c>
      <c r="EQ50" s="3">
        <v>2.8</v>
      </c>
      <c r="ER50" s="3">
        <v>2.8</v>
      </c>
      <c r="ES50" s="3">
        <v>2.8</v>
      </c>
      <c r="ET50" s="3">
        <v>2.8</v>
      </c>
      <c r="EU50" s="3">
        <v>2.8</v>
      </c>
      <c r="EV50" s="3">
        <v>0.5</v>
      </c>
      <c r="EW50" s="3">
        <v>0.5</v>
      </c>
      <c r="EX50" s="3">
        <v>0.5</v>
      </c>
      <c r="EY50" s="2">
        <f t="shared" si="2"/>
        <v>615.5999999999998</v>
      </c>
    </row>
    <row r="51" spans="1:155">
      <c r="A51" t="s">
        <v>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0.4</v>
      </c>
      <c r="AO51" s="3">
        <v>0.4</v>
      </c>
      <c r="AP51" s="3">
        <v>0.4</v>
      </c>
      <c r="AQ51" s="3">
        <v>0.4</v>
      </c>
      <c r="AR51" s="3">
        <v>0.4</v>
      </c>
      <c r="AS51" s="3">
        <v>0.4</v>
      </c>
      <c r="AT51" s="3">
        <v>0.4</v>
      </c>
      <c r="AU51" s="3">
        <v>0.4</v>
      </c>
      <c r="AV51" s="3">
        <v>0.4</v>
      </c>
      <c r="AW51" s="3">
        <v>0.4</v>
      </c>
      <c r="AX51" s="3">
        <v>0.4</v>
      </c>
      <c r="AY51" s="3">
        <v>0.4</v>
      </c>
      <c r="AZ51" s="3">
        <v>0.4</v>
      </c>
      <c r="BA51" s="3">
        <v>0.4</v>
      </c>
      <c r="BB51" s="3">
        <v>0.5</v>
      </c>
      <c r="BC51" s="3">
        <v>0.5</v>
      </c>
      <c r="BD51" s="3">
        <v>0.5</v>
      </c>
      <c r="BE51" s="3">
        <v>0.5</v>
      </c>
      <c r="BF51" s="3">
        <v>0.5</v>
      </c>
      <c r="BG51" s="3">
        <v>0.5</v>
      </c>
      <c r="BH51" s="3">
        <v>0.5</v>
      </c>
      <c r="BI51" s="3">
        <v>0.4</v>
      </c>
      <c r="BJ51" s="3">
        <v>0.4</v>
      </c>
      <c r="BK51" s="3">
        <v>0.4</v>
      </c>
      <c r="BL51" s="3">
        <v>0.4</v>
      </c>
      <c r="BM51" s="3">
        <v>0.4</v>
      </c>
      <c r="BN51" s="3">
        <v>0.4</v>
      </c>
      <c r="BO51" s="3">
        <v>0.4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0.2</v>
      </c>
      <c r="CV51" s="3">
        <v>0.2</v>
      </c>
      <c r="CW51" s="3">
        <v>0.2</v>
      </c>
      <c r="CX51" s="3">
        <v>0.2</v>
      </c>
      <c r="CY51" s="3">
        <v>0.2</v>
      </c>
      <c r="CZ51" s="3">
        <v>0.2</v>
      </c>
      <c r="DA51" s="3">
        <v>0.2</v>
      </c>
      <c r="DB51" s="3">
        <v>0.2</v>
      </c>
      <c r="DC51" s="3">
        <v>0.2</v>
      </c>
      <c r="DD51" s="3">
        <v>0.2</v>
      </c>
      <c r="DE51" s="3">
        <v>0.2</v>
      </c>
      <c r="DF51" s="3">
        <v>0.6</v>
      </c>
      <c r="DG51" s="3">
        <v>0.6</v>
      </c>
      <c r="DH51" s="3">
        <v>0.6</v>
      </c>
      <c r="DI51" s="3">
        <v>0.6</v>
      </c>
      <c r="DJ51" s="3">
        <v>0.6</v>
      </c>
      <c r="DK51" s="3">
        <v>0.6</v>
      </c>
      <c r="DL51" s="3">
        <v>0.6</v>
      </c>
      <c r="DM51" s="3">
        <v>0.5</v>
      </c>
      <c r="DN51" s="3">
        <v>0.5</v>
      </c>
      <c r="DO51" s="3">
        <v>0.5</v>
      </c>
      <c r="DP51" s="3">
        <v>0.5</v>
      </c>
      <c r="DQ51" s="3">
        <v>0.5</v>
      </c>
      <c r="DR51" s="3">
        <v>0.5</v>
      </c>
      <c r="DS51" s="3">
        <v>0.5</v>
      </c>
      <c r="DT51" s="3">
        <v>0.4</v>
      </c>
      <c r="DU51" s="3">
        <v>0.4</v>
      </c>
      <c r="DV51" s="3">
        <v>0.4</v>
      </c>
      <c r="DW51" s="3">
        <v>0.4</v>
      </c>
      <c r="DX51" s="3">
        <v>0.4</v>
      </c>
      <c r="DY51" s="3">
        <v>0.4</v>
      </c>
      <c r="DZ51" s="3">
        <v>0.4</v>
      </c>
      <c r="EA51" s="3">
        <v>0.4</v>
      </c>
      <c r="EB51" s="3">
        <v>0.6</v>
      </c>
      <c r="EC51" s="3">
        <v>0.6</v>
      </c>
      <c r="ED51" s="3">
        <v>0.6</v>
      </c>
      <c r="EE51" s="3">
        <v>0.6</v>
      </c>
      <c r="EF51" s="3">
        <v>0.6</v>
      </c>
      <c r="EG51" s="3">
        <v>0.6</v>
      </c>
      <c r="EH51" s="3">
        <v>0.6</v>
      </c>
      <c r="EI51" s="3">
        <v>0.6</v>
      </c>
      <c r="EJ51" s="3">
        <v>0.6</v>
      </c>
      <c r="EK51" s="3">
        <v>0.6</v>
      </c>
      <c r="EL51" s="3">
        <v>0.6</v>
      </c>
      <c r="EM51" s="3">
        <v>0.6</v>
      </c>
      <c r="EN51" s="3">
        <v>0.6</v>
      </c>
      <c r="EO51" s="3">
        <v>0.6</v>
      </c>
      <c r="EP51" s="3">
        <v>0.6</v>
      </c>
      <c r="EQ51" s="3">
        <v>0.6</v>
      </c>
      <c r="ER51" s="3">
        <v>0.6</v>
      </c>
      <c r="ES51" s="3">
        <v>0.6</v>
      </c>
      <c r="ET51" s="3">
        <v>0.6</v>
      </c>
      <c r="EU51" s="3">
        <v>0.6</v>
      </c>
      <c r="EV51" s="3">
        <v>0.7</v>
      </c>
      <c r="EW51" s="3">
        <v>0.7</v>
      </c>
      <c r="EX51" s="3">
        <v>0.7</v>
      </c>
      <c r="EY51" s="2">
        <f t="shared" si="2"/>
        <v>39.100000000000023</v>
      </c>
    </row>
    <row r="52" spans="1:155">
      <c r="A52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2">
        <f t="shared" si="2"/>
        <v>0</v>
      </c>
    </row>
    <row r="53" spans="1:155">
      <c r="A53" t="s">
        <v>80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0.1</v>
      </c>
      <c r="AD53" s="3">
        <v>0.1</v>
      </c>
      <c r="AE53" s="3">
        <v>0.1</v>
      </c>
      <c r="AF53" s="3">
        <v>0.1</v>
      </c>
      <c r="AG53" s="3">
        <v>0.1</v>
      </c>
      <c r="AH53" s="3">
        <v>0.1</v>
      </c>
      <c r="AI53" s="3">
        <v>0.1</v>
      </c>
      <c r="AJ53" s="3">
        <v>0.1</v>
      </c>
      <c r="AK53" s="3">
        <v>0.1</v>
      </c>
      <c r="AL53" s="3">
        <v>0.1</v>
      </c>
      <c r="AM53" s="3">
        <v>0.1</v>
      </c>
      <c r="AN53" s="3">
        <v>0.1</v>
      </c>
      <c r="AO53" s="3">
        <v>0.1</v>
      </c>
      <c r="AP53" s="3">
        <v>0.1</v>
      </c>
      <c r="AQ53" s="3">
        <v>0.1</v>
      </c>
      <c r="AR53" s="3">
        <v>0.1</v>
      </c>
      <c r="AS53" s="3">
        <v>0.1</v>
      </c>
      <c r="AT53" s="3">
        <v>0.1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0.1</v>
      </c>
      <c r="BQ53" s="3">
        <v>0.1</v>
      </c>
      <c r="BR53" s="3">
        <v>0.1</v>
      </c>
      <c r="BS53" s="3">
        <v>0.1</v>
      </c>
      <c r="BT53" s="3">
        <v>0.1</v>
      </c>
      <c r="BU53" s="3">
        <v>0.1</v>
      </c>
      <c r="BV53" s="3">
        <v>0.1</v>
      </c>
      <c r="BW53" s="3">
        <v>0.1</v>
      </c>
      <c r="BX53" s="3">
        <v>0.1</v>
      </c>
      <c r="BY53" s="3">
        <v>0.1</v>
      </c>
      <c r="BZ53" s="3">
        <v>0.1</v>
      </c>
      <c r="CA53" s="3">
        <v>0.1</v>
      </c>
      <c r="CB53" s="3">
        <v>0.1</v>
      </c>
      <c r="CC53" s="3">
        <v>0.1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2">
        <f t="shared" si="2"/>
        <v>3.2000000000000015</v>
      </c>
    </row>
    <row r="54" spans="1:155">
      <c r="A54" t="s">
        <v>43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0.5</v>
      </c>
      <c r="DO54" s="3">
        <v>0.5</v>
      </c>
      <c r="DP54" s="3">
        <v>0.5</v>
      </c>
      <c r="DQ54" s="3">
        <v>0.5</v>
      </c>
      <c r="DR54" s="3">
        <v>0.5</v>
      </c>
      <c r="DS54" s="3">
        <v>0.5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2">
        <f t="shared" si="2"/>
        <v>3</v>
      </c>
    </row>
    <row r="55" spans="1:155">
      <c r="A55" t="s">
        <v>44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2">
        <f t="shared" si="2"/>
        <v>0</v>
      </c>
    </row>
    <row r="56" spans="1:155">
      <c r="A56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1.5</v>
      </c>
      <c r="CE56" s="3">
        <v>1.5</v>
      </c>
      <c r="CF56" s="3">
        <v>1.5</v>
      </c>
      <c r="CG56" s="3">
        <v>1.5</v>
      </c>
      <c r="CH56" s="3">
        <v>1.5</v>
      </c>
      <c r="CI56" s="3">
        <v>1.5</v>
      </c>
      <c r="CJ56" s="3">
        <v>1.5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1.5</v>
      </c>
      <c r="CZ56" s="3">
        <v>1.5</v>
      </c>
      <c r="DA56" s="3">
        <v>1.5</v>
      </c>
      <c r="DB56" s="3">
        <v>1.5</v>
      </c>
      <c r="DC56" s="3">
        <v>1.5</v>
      </c>
      <c r="DD56" s="3">
        <v>1.5</v>
      </c>
      <c r="DE56" s="3">
        <v>1.5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2">
        <f t="shared" si="2"/>
        <v>21</v>
      </c>
    </row>
    <row r="57" spans="1:155">
      <c r="A57" t="s">
        <v>45</v>
      </c>
      <c r="B57" s="3">
        <v>0.8</v>
      </c>
      <c r="C57" s="3">
        <v>0.8</v>
      </c>
      <c r="D57" s="3">
        <v>0.8</v>
      </c>
      <c r="E57" s="3">
        <v>0.8</v>
      </c>
      <c r="F57" s="3">
        <v>0.8</v>
      </c>
      <c r="G57" s="3">
        <v>0.8</v>
      </c>
      <c r="H57" s="3">
        <v>0.8</v>
      </c>
      <c r="I57" s="3">
        <v>0.8</v>
      </c>
      <c r="J57" s="3">
        <v>0.8</v>
      </c>
      <c r="K57" s="3">
        <v>0.8</v>
      </c>
      <c r="L57" s="3">
        <v>0.8</v>
      </c>
      <c r="M57" s="3">
        <v>0.8</v>
      </c>
      <c r="N57" s="3">
        <v>0.8</v>
      </c>
      <c r="O57" s="3">
        <v>0.8</v>
      </c>
      <c r="P57" s="3">
        <v>0.8</v>
      </c>
      <c r="Q57" s="3">
        <v>0.8</v>
      </c>
      <c r="R57" s="3">
        <v>0.8</v>
      </c>
      <c r="S57" s="3">
        <v>3.5</v>
      </c>
      <c r="T57" s="3">
        <v>3.5</v>
      </c>
      <c r="U57" s="3">
        <v>3.5</v>
      </c>
      <c r="V57" s="3">
        <v>3.5</v>
      </c>
      <c r="W57" s="3">
        <v>3.5</v>
      </c>
      <c r="X57" s="3">
        <v>3.5</v>
      </c>
      <c r="Y57" s="3">
        <v>3.5</v>
      </c>
      <c r="Z57" s="3">
        <v>3.5</v>
      </c>
      <c r="AA57" s="3">
        <v>3.5</v>
      </c>
      <c r="AB57" s="3">
        <v>3.5</v>
      </c>
      <c r="AC57" s="3">
        <v>3</v>
      </c>
      <c r="AD57" s="3">
        <v>3</v>
      </c>
      <c r="AE57" s="3">
        <v>3</v>
      </c>
      <c r="AF57" s="3">
        <v>3</v>
      </c>
      <c r="AG57" s="3">
        <v>3</v>
      </c>
      <c r="AH57" s="3">
        <v>3</v>
      </c>
      <c r="AI57" s="3">
        <v>3</v>
      </c>
      <c r="AJ57" s="3">
        <v>3</v>
      </c>
      <c r="AK57" s="3">
        <v>3</v>
      </c>
      <c r="AL57" s="3">
        <v>3</v>
      </c>
      <c r="AM57" s="3">
        <v>3</v>
      </c>
      <c r="AN57" s="3">
        <v>5.5</v>
      </c>
      <c r="AO57" s="3">
        <v>5.5</v>
      </c>
      <c r="AP57" s="3">
        <v>5.5</v>
      </c>
      <c r="AQ57" s="3">
        <v>5.5</v>
      </c>
      <c r="AR57" s="3">
        <v>5.5</v>
      </c>
      <c r="AS57" s="3">
        <v>5.5</v>
      </c>
      <c r="AT57" s="3">
        <v>5.5</v>
      </c>
      <c r="AU57" s="3">
        <v>7.3</v>
      </c>
      <c r="AV57" s="3">
        <v>7.3</v>
      </c>
      <c r="AW57" s="3">
        <v>7.3</v>
      </c>
      <c r="AX57" s="3">
        <v>7.3</v>
      </c>
      <c r="AY57" s="3">
        <v>7.3</v>
      </c>
      <c r="AZ57" s="3">
        <v>7.3</v>
      </c>
      <c r="BA57" s="3">
        <v>7.3</v>
      </c>
      <c r="BB57" s="3">
        <v>8.5</v>
      </c>
      <c r="BC57" s="3">
        <v>8.5</v>
      </c>
      <c r="BD57" s="3">
        <v>8.5</v>
      </c>
      <c r="BE57" s="3">
        <v>8.5</v>
      </c>
      <c r="BF57" s="3">
        <v>8.5</v>
      </c>
      <c r="BG57" s="3">
        <v>8.5</v>
      </c>
      <c r="BH57" s="3">
        <v>8.5</v>
      </c>
      <c r="BI57" s="3">
        <v>6</v>
      </c>
      <c r="BJ57" s="3">
        <v>6</v>
      </c>
      <c r="BK57" s="3">
        <v>6</v>
      </c>
      <c r="BL57" s="3">
        <v>6</v>
      </c>
      <c r="BM57" s="3">
        <v>6</v>
      </c>
      <c r="BN57" s="3">
        <v>6</v>
      </c>
      <c r="BO57" s="3">
        <v>6</v>
      </c>
      <c r="BP57" s="3">
        <v>7</v>
      </c>
      <c r="BQ57" s="3">
        <v>7</v>
      </c>
      <c r="BR57" s="3">
        <v>7</v>
      </c>
      <c r="BS57" s="3">
        <v>7</v>
      </c>
      <c r="BT57" s="3">
        <v>7</v>
      </c>
      <c r="BU57" s="3">
        <v>7</v>
      </c>
      <c r="BV57" s="3">
        <v>7</v>
      </c>
      <c r="BW57" s="3">
        <v>7</v>
      </c>
      <c r="BX57" s="3">
        <v>4</v>
      </c>
      <c r="BY57" s="3">
        <v>4</v>
      </c>
      <c r="BZ57" s="3">
        <v>4</v>
      </c>
      <c r="CA57" s="3">
        <v>4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3">
        <v>3</v>
      </c>
      <c r="CJ57" s="3">
        <v>3</v>
      </c>
      <c r="CK57" s="3">
        <v>2.5</v>
      </c>
      <c r="CL57" s="3">
        <v>2.5</v>
      </c>
      <c r="CM57" s="3">
        <v>2.5</v>
      </c>
      <c r="CN57" s="3">
        <v>2.5</v>
      </c>
      <c r="CO57" s="3">
        <v>2.5</v>
      </c>
      <c r="CP57" s="3">
        <v>2.5</v>
      </c>
      <c r="CQ57" s="3">
        <v>2.5</v>
      </c>
      <c r="CR57" s="3">
        <v>2.5</v>
      </c>
      <c r="CS57" s="3">
        <v>2.5</v>
      </c>
      <c r="CT57" s="3">
        <v>2.5</v>
      </c>
      <c r="CU57" s="3">
        <v>2.5</v>
      </c>
      <c r="CV57" s="3">
        <v>2.5</v>
      </c>
      <c r="CW57" s="3">
        <v>2.5</v>
      </c>
      <c r="CX57" s="3">
        <v>2.5</v>
      </c>
      <c r="CY57" s="3">
        <v>1</v>
      </c>
      <c r="CZ57" s="3">
        <v>1</v>
      </c>
      <c r="DA57" s="3">
        <v>1</v>
      </c>
      <c r="DB57" s="3">
        <v>1</v>
      </c>
      <c r="DC57" s="3">
        <v>1</v>
      </c>
      <c r="DD57" s="3">
        <v>1</v>
      </c>
      <c r="DE57" s="3">
        <v>1</v>
      </c>
      <c r="DF57" s="3">
        <v>0.5</v>
      </c>
      <c r="DG57" s="3">
        <v>0.5</v>
      </c>
      <c r="DH57" s="3">
        <v>0.5</v>
      </c>
      <c r="DI57" s="3">
        <v>0.5</v>
      </c>
      <c r="DJ57" s="3">
        <v>0.5</v>
      </c>
      <c r="DK57" s="3">
        <v>0.5</v>
      </c>
      <c r="DL57" s="3">
        <v>0.5</v>
      </c>
      <c r="DM57" s="3">
        <v>0.5</v>
      </c>
      <c r="DN57" s="3">
        <v>0.5</v>
      </c>
      <c r="DO57" s="3">
        <v>0.5</v>
      </c>
      <c r="DP57" s="3">
        <v>0.5</v>
      </c>
      <c r="DQ57" s="3">
        <v>0.5</v>
      </c>
      <c r="DR57" s="3">
        <v>0.5</v>
      </c>
      <c r="DS57" s="3">
        <v>0.5</v>
      </c>
      <c r="DT57" s="3">
        <v>1.5</v>
      </c>
      <c r="DU57" s="3">
        <v>1.5</v>
      </c>
      <c r="DV57" s="3">
        <v>1.5</v>
      </c>
      <c r="DW57" s="3">
        <v>1.5</v>
      </c>
      <c r="DX57" s="3">
        <v>1.5</v>
      </c>
      <c r="DY57" s="3">
        <v>1.5</v>
      </c>
      <c r="DZ57" s="3">
        <v>1.5</v>
      </c>
      <c r="EA57" s="3">
        <v>1.5</v>
      </c>
      <c r="EB57" s="3">
        <v>7.5</v>
      </c>
      <c r="EC57" s="3">
        <v>7.5</v>
      </c>
      <c r="ED57" s="3">
        <v>7.5</v>
      </c>
      <c r="EE57" s="3">
        <v>7.5</v>
      </c>
      <c r="EF57" s="3">
        <v>7.5</v>
      </c>
      <c r="EG57" s="3">
        <v>7.5</v>
      </c>
      <c r="EH57" s="3">
        <v>2</v>
      </c>
      <c r="EI57" s="3">
        <v>2</v>
      </c>
      <c r="EJ57" s="3">
        <v>2</v>
      </c>
      <c r="EK57" s="3">
        <v>2</v>
      </c>
      <c r="EL57" s="3">
        <v>2</v>
      </c>
      <c r="EM57" s="3">
        <v>2</v>
      </c>
      <c r="EN57" s="3">
        <v>2</v>
      </c>
      <c r="EO57" s="3">
        <v>10</v>
      </c>
      <c r="EP57" s="3">
        <v>10</v>
      </c>
      <c r="EQ57" s="3">
        <v>10</v>
      </c>
      <c r="ER57" s="3">
        <v>10</v>
      </c>
      <c r="ES57" s="3">
        <v>10</v>
      </c>
      <c r="ET57" s="3">
        <v>10</v>
      </c>
      <c r="EU57" s="3">
        <v>10</v>
      </c>
      <c r="EV57" s="3">
        <v>10</v>
      </c>
      <c r="EW57" s="3">
        <v>10</v>
      </c>
      <c r="EX57" s="3">
        <v>10</v>
      </c>
      <c r="EY57" s="2">
        <f t="shared" si="2"/>
        <v>593.70000000000005</v>
      </c>
    </row>
    <row r="58" spans="1:155">
      <c r="A58" t="s">
        <v>47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0.8</v>
      </c>
      <c r="BX58" s="3">
        <v>0.8</v>
      </c>
      <c r="BY58" s="3">
        <v>0.8</v>
      </c>
      <c r="BZ58" s="3">
        <v>0.8</v>
      </c>
      <c r="CA58" s="3">
        <v>0.8</v>
      </c>
      <c r="CB58" s="3">
        <v>0.8</v>
      </c>
      <c r="CC58" s="3">
        <v>0.8</v>
      </c>
      <c r="CD58" s="3">
        <v>1.3</v>
      </c>
      <c r="CE58" s="3">
        <v>1.3</v>
      </c>
      <c r="CF58" s="3">
        <v>1.3</v>
      </c>
      <c r="CG58" s="3">
        <v>1.3</v>
      </c>
      <c r="CH58" s="3">
        <v>1.3</v>
      </c>
      <c r="CI58" s="3">
        <v>1.3</v>
      </c>
      <c r="CJ58" s="3">
        <v>1.3</v>
      </c>
      <c r="CK58" s="3">
        <v>1.4</v>
      </c>
      <c r="CL58" s="3">
        <v>1.4</v>
      </c>
      <c r="CM58" s="3">
        <v>1.4</v>
      </c>
      <c r="CN58" s="3">
        <v>1.4</v>
      </c>
      <c r="CO58" s="3">
        <v>1.4</v>
      </c>
      <c r="CP58" s="3">
        <v>1.4</v>
      </c>
      <c r="CQ58" s="3">
        <v>1.4</v>
      </c>
      <c r="CR58" s="3">
        <v>1.1000000000000001</v>
      </c>
      <c r="CS58" s="3">
        <v>1.1000000000000001</v>
      </c>
      <c r="CT58" s="3">
        <v>1.1000000000000001</v>
      </c>
      <c r="CU58" s="3">
        <v>1.1000000000000001</v>
      </c>
      <c r="CV58" s="3">
        <v>1.1000000000000001</v>
      </c>
      <c r="CW58" s="3">
        <v>1.1000000000000001</v>
      </c>
      <c r="CX58" s="3">
        <v>1.1000000000000001</v>
      </c>
      <c r="CY58" s="3">
        <v>1.1000000000000001</v>
      </c>
      <c r="CZ58" s="3">
        <v>1.1000000000000001</v>
      </c>
      <c r="DA58" s="3">
        <v>1.1000000000000001</v>
      </c>
      <c r="DB58" s="3">
        <v>1.1000000000000001</v>
      </c>
      <c r="DC58" s="3">
        <v>1.1000000000000001</v>
      </c>
      <c r="DD58" s="3">
        <v>1.1000000000000001</v>
      </c>
      <c r="DE58" s="3">
        <v>1.1000000000000001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2">
        <f t="shared" si="2"/>
        <v>39.900000000000013</v>
      </c>
    </row>
    <row r="59" spans="1:155">
      <c r="A59" t="s">
        <v>48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10</v>
      </c>
      <c r="AD59" s="3">
        <v>10</v>
      </c>
      <c r="AE59" s="3">
        <v>10</v>
      </c>
      <c r="AF59" s="3">
        <v>10</v>
      </c>
      <c r="AG59" s="3">
        <v>9.8000000000000007</v>
      </c>
      <c r="AH59" s="3">
        <v>9.8000000000000007</v>
      </c>
      <c r="AI59" s="3">
        <v>9.8000000000000007</v>
      </c>
      <c r="AJ59" s="3">
        <v>9.8000000000000007</v>
      </c>
      <c r="AK59" s="3">
        <v>9.8000000000000007</v>
      </c>
      <c r="AL59" s="3">
        <v>9.8000000000000007</v>
      </c>
      <c r="AM59" s="3">
        <v>9.8000000000000007</v>
      </c>
      <c r="AN59" s="3">
        <v>9.8000000000000007</v>
      </c>
      <c r="AO59" s="3">
        <v>10</v>
      </c>
      <c r="AP59" s="3">
        <v>10</v>
      </c>
      <c r="AQ59" s="3">
        <v>10</v>
      </c>
      <c r="AR59" s="3">
        <v>10</v>
      </c>
      <c r="AS59" s="3">
        <v>10</v>
      </c>
      <c r="AT59" s="3">
        <v>10</v>
      </c>
      <c r="AU59" s="3">
        <v>10</v>
      </c>
      <c r="AV59" s="3">
        <v>8</v>
      </c>
      <c r="AW59" s="3">
        <v>8</v>
      </c>
      <c r="AX59" s="3">
        <v>8</v>
      </c>
      <c r="AY59" s="3">
        <v>8</v>
      </c>
      <c r="AZ59" s="3">
        <v>8</v>
      </c>
      <c r="BA59" s="3">
        <v>8</v>
      </c>
      <c r="BB59" s="3">
        <v>5</v>
      </c>
      <c r="BC59" s="3">
        <v>5</v>
      </c>
      <c r="BD59" s="3">
        <v>5</v>
      </c>
      <c r="BE59" s="3">
        <v>5</v>
      </c>
      <c r="BF59" s="3">
        <v>5</v>
      </c>
      <c r="BG59" s="3">
        <v>5</v>
      </c>
      <c r="BH59" s="3">
        <v>5</v>
      </c>
      <c r="BI59" s="3">
        <v>5</v>
      </c>
      <c r="BJ59" s="3">
        <v>5</v>
      </c>
      <c r="BK59" s="3">
        <v>5</v>
      </c>
      <c r="BL59" s="3">
        <v>5</v>
      </c>
      <c r="BM59" s="3">
        <v>5</v>
      </c>
      <c r="BN59" s="3">
        <v>5</v>
      </c>
      <c r="BO59" s="3">
        <v>5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0.5</v>
      </c>
      <c r="CE59" s="3">
        <v>0.5</v>
      </c>
      <c r="CF59" s="3">
        <v>0.5</v>
      </c>
      <c r="CG59" s="3">
        <v>0.5</v>
      </c>
      <c r="CH59" s="3">
        <v>0.5</v>
      </c>
      <c r="CI59" s="3">
        <v>0.5</v>
      </c>
      <c r="CJ59" s="3">
        <v>0.5</v>
      </c>
      <c r="CK59" s="3">
        <v>0.5</v>
      </c>
      <c r="CL59" s="3">
        <v>0.5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2">
        <f t="shared" si="2"/>
        <v>334.9</v>
      </c>
    </row>
    <row r="60" spans="1:155">
      <c r="A60" t="s">
        <v>49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</v>
      </c>
      <c r="N60" s="3">
        <v>5</v>
      </c>
      <c r="O60" s="3">
        <v>5</v>
      </c>
      <c r="P60" s="3">
        <v>5</v>
      </c>
      <c r="Q60" s="3">
        <v>5</v>
      </c>
      <c r="R60" s="3">
        <v>5</v>
      </c>
      <c r="S60" s="3">
        <v>5</v>
      </c>
      <c r="T60" s="3">
        <v>5</v>
      </c>
      <c r="U60" s="3">
        <v>5</v>
      </c>
      <c r="V60" s="3">
        <v>5</v>
      </c>
      <c r="W60" s="3">
        <v>5</v>
      </c>
      <c r="X60" s="3">
        <v>5</v>
      </c>
      <c r="Y60" s="3">
        <v>5</v>
      </c>
      <c r="Z60" s="3">
        <v>5</v>
      </c>
      <c r="AA60" s="3">
        <v>5</v>
      </c>
      <c r="AB60" s="3">
        <v>5</v>
      </c>
      <c r="AC60" s="3">
        <v>5</v>
      </c>
      <c r="AD60" s="3">
        <v>5</v>
      </c>
      <c r="AE60" s="3">
        <v>5</v>
      </c>
      <c r="AF60" s="3">
        <v>5</v>
      </c>
      <c r="AG60" s="3">
        <v>5</v>
      </c>
      <c r="AH60" s="3">
        <v>5</v>
      </c>
      <c r="AI60" s="3">
        <v>5</v>
      </c>
      <c r="AJ60" s="3">
        <v>5</v>
      </c>
      <c r="AK60" s="3">
        <v>5</v>
      </c>
      <c r="AL60" s="3">
        <v>5</v>
      </c>
      <c r="AM60" s="3">
        <v>5</v>
      </c>
      <c r="AN60" s="3">
        <v>5</v>
      </c>
      <c r="AO60" s="3">
        <v>5</v>
      </c>
      <c r="AP60" s="3">
        <v>5</v>
      </c>
      <c r="AQ60" s="3">
        <v>5</v>
      </c>
      <c r="AR60" s="3">
        <v>5</v>
      </c>
      <c r="AS60" s="3">
        <v>5</v>
      </c>
      <c r="AT60" s="3">
        <v>5</v>
      </c>
      <c r="AU60" s="3">
        <v>5</v>
      </c>
      <c r="AV60" s="3">
        <v>8</v>
      </c>
      <c r="AW60" s="3">
        <v>8</v>
      </c>
      <c r="AX60" s="3">
        <v>8</v>
      </c>
      <c r="AY60" s="3">
        <v>8</v>
      </c>
      <c r="AZ60" s="3">
        <v>8</v>
      </c>
      <c r="BA60" s="3">
        <v>8</v>
      </c>
      <c r="BB60" s="3">
        <v>2</v>
      </c>
      <c r="BC60" s="3">
        <v>2</v>
      </c>
      <c r="BD60" s="3">
        <v>2</v>
      </c>
      <c r="BE60" s="3">
        <v>2</v>
      </c>
      <c r="BF60" s="3">
        <v>2</v>
      </c>
      <c r="BG60" s="3">
        <v>2</v>
      </c>
      <c r="BH60" s="3">
        <v>2</v>
      </c>
      <c r="BI60" s="3">
        <v>2</v>
      </c>
      <c r="BJ60" s="3">
        <v>2</v>
      </c>
      <c r="BK60" s="3">
        <v>2</v>
      </c>
      <c r="BL60" s="3">
        <v>2</v>
      </c>
      <c r="BM60" s="3">
        <v>2</v>
      </c>
      <c r="BN60" s="3">
        <v>2</v>
      </c>
      <c r="BO60" s="3">
        <v>2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0.5</v>
      </c>
      <c r="CE60" s="3">
        <v>0.5</v>
      </c>
      <c r="CF60" s="3">
        <v>0.5</v>
      </c>
      <c r="CG60" s="3">
        <v>0.5</v>
      </c>
      <c r="CH60" s="3">
        <v>0.5</v>
      </c>
      <c r="CI60" s="3">
        <v>0.5</v>
      </c>
      <c r="CJ60" s="3">
        <v>0.5</v>
      </c>
      <c r="CK60" s="3">
        <v>0.5</v>
      </c>
      <c r="CL60" s="3">
        <v>0.5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2">
        <f t="shared" si="2"/>
        <v>263.5</v>
      </c>
    </row>
    <row r="61" spans="1:155">
      <c r="A61" t="s">
        <v>50</v>
      </c>
      <c r="B61" s="3">
        <f t="shared" ref="B61:AG61" si="3">SUM(B8:B60)</f>
        <v>184.85378802022919</v>
      </c>
      <c r="C61" s="3">
        <f t="shared" si="3"/>
        <v>186.17111225613107</v>
      </c>
      <c r="D61" s="3">
        <f t="shared" si="3"/>
        <v>190.81240455850192</v>
      </c>
      <c r="E61" s="3">
        <f t="shared" si="3"/>
        <v>193.00811270494373</v>
      </c>
      <c r="F61" s="3">
        <f t="shared" si="3"/>
        <v>193.30668425942247</v>
      </c>
      <c r="G61" s="3">
        <f t="shared" si="3"/>
        <v>198.04787805720846</v>
      </c>
      <c r="H61" s="3">
        <f t="shared" si="3"/>
        <v>202.76665684524318</v>
      </c>
      <c r="I61" s="3">
        <f t="shared" si="3"/>
        <v>222.32069999699661</v>
      </c>
      <c r="J61" s="3">
        <f t="shared" si="3"/>
        <v>220.96636849051106</v>
      </c>
      <c r="K61" s="3">
        <f t="shared" si="3"/>
        <v>216.53885826388452</v>
      </c>
      <c r="L61" s="3">
        <f t="shared" si="3"/>
        <v>238.43405419949175</v>
      </c>
      <c r="M61" s="3">
        <f t="shared" si="3"/>
        <v>245.90950440108887</v>
      </c>
      <c r="N61" s="3">
        <f t="shared" si="3"/>
        <v>241.677087727893</v>
      </c>
      <c r="O61" s="3">
        <f t="shared" si="3"/>
        <v>235.5167580608441</v>
      </c>
      <c r="P61" s="3">
        <f t="shared" si="3"/>
        <v>240.35775823306744</v>
      </c>
      <c r="Q61" s="3">
        <f t="shared" si="3"/>
        <v>241.9266334734055</v>
      </c>
      <c r="R61" s="3">
        <f t="shared" si="3"/>
        <v>243.74712931436864</v>
      </c>
      <c r="S61" s="3">
        <f t="shared" si="3"/>
        <v>267.77636818645436</v>
      </c>
      <c r="T61" s="3">
        <f t="shared" si="3"/>
        <v>279.74212927872463</v>
      </c>
      <c r="U61" s="3">
        <f t="shared" si="3"/>
        <v>307.3121152052986</v>
      </c>
      <c r="V61" s="3">
        <f t="shared" si="3"/>
        <v>316.59869379878876</v>
      </c>
      <c r="W61" s="3">
        <f t="shared" si="3"/>
        <v>309.50979830595725</v>
      </c>
      <c r="X61" s="3">
        <f t="shared" si="3"/>
        <v>318.30542542391163</v>
      </c>
      <c r="Y61" s="3">
        <f t="shared" si="3"/>
        <v>330.64596059989231</v>
      </c>
      <c r="Z61" s="3">
        <f t="shared" si="3"/>
        <v>340.43326679307995</v>
      </c>
      <c r="AA61" s="3">
        <f t="shared" si="3"/>
        <v>351.22355023307165</v>
      </c>
      <c r="AB61" s="3">
        <f t="shared" si="3"/>
        <v>347.33342850186261</v>
      </c>
      <c r="AC61" s="3">
        <f t="shared" si="3"/>
        <v>385.48003212381821</v>
      </c>
      <c r="AD61" s="3">
        <f t="shared" si="3"/>
        <v>414.91480573117684</v>
      </c>
      <c r="AE61" s="3">
        <f t="shared" si="3"/>
        <v>467.21194894627013</v>
      </c>
      <c r="AF61" s="3">
        <f t="shared" si="3"/>
        <v>476.78591958568114</v>
      </c>
      <c r="AG61" s="3">
        <f t="shared" si="3"/>
        <v>496.18685868779369</v>
      </c>
      <c r="AH61" s="3">
        <f t="shared" ref="AH61:BM61" si="4">SUM(AH8:AH60)</f>
        <v>493.59182415579664</v>
      </c>
      <c r="AI61" s="3">
        <f t="shared" si="4"/>
        <v>500.89206277642245</v>
      </c>
      <c r="AJ61" s="3">
        <f t="shared" si="4"/>
        <v>489.53616699067987</v>
      </c>
      <c r="AK61" s="3">
        <f t="shared" si="4"/>
        <v>496.76546376666585</v>
      </c>
      <c r="AL61" s="3">
        <f t="shared" si="4"/>
        <v>504.87828508757804</v>
      </c>
      <c r="AM61" s="3">
        <f t="shared" si="4"/>
        <v>514.24815827939983</v>
      </c>
      <c r="AN61" s="3">
        <f t="shared" si="4"/>
        <v>504.97191209449699</v>
      </c>
      <c r="AO61" s="3">
        <f t="shared" si="4"/>
        <v>506.87047469237564</v>
      </c>
      <c r="AP61" s="3">
        <f t="shared" si="4"/>
        <v>499.22574515080174</v>
      </c>
      <c r="AQ61" s="3">
        <f t="shared" si="4"/>
        <v>489.22583528467175</v>
      </c>
      <c r="AR61" s="3">
        <f t="shared" si="4"/>
        <v>474.84621827664097</v>
      </c>
      <c r="AS61" s="3">
        <f t="shared" si="4"/>
        <v>469.54700665419659</v>
      </c>
      <c r="AT61" s="3">
        <f t="shared" si="4"/>
        <v>473.52577581793798</v>
      </c>
      <c r="AU61" s="3">
        <f t="shared" si="4"/>
        <v>436.98915996667489</v>
      </c>
      <c r="AV61" s="3">
        <f t="shared" si="4"/>
        <v>437.03076379874483</v>
      </c>
      <c r="AW61" s="3">
        <f t="shared" si="4"/>
        <v>436.93946688046566</v>
      </c>
      <c r="AX61" s="3">
        <f t="shared" si="4"/>
        <v>446.78865563269568</v>
      </c>
      <c r="AY61" s="3">
        <f t="shared" si="4"/>
        <v>441.16994098066226</v>
      </c>
      <c r="AZ61" s="3">
        <f t="shared" si="4"/>
        <v>434.63797067513701</v>
      </c>
      <c r="BA61" s="3">
        <f t="shared" si="4"/>
        <v>427.96306056275017</v>
      </c>
      <c r="BB61" s="3">
        <f t="shared" si="4"/>
        <v>380.35393088282098</v>
      </c>
      <c r="BC61" s="3">
        <f t="shared" si="4"/>
        <v>371.55607299479175</v>
      </c>
      <c r="BD61" s="3">
        <f t="shared" si="4"/>
        <v>365.68306437494397</v>
      </c>
      <c r="BE61" s="3">
        <f t="shared" si="4"/>
        <v>390.4751277493454</v>
      </c>
      <c r="BF61" s="3">
        <f t="shared" si="4"/>
        <v>392.91308486902466</v>
      </c>
      <c r="BG61" s="3">
        <f t="shared" si="4"/>
        <v>381.37717875025641</v>
      </c>
      <c r="BH61" s="3">
        <f t="shared" si="4"/>
        <v>366.91826383024841</v>
      </c>
      <c r="BI61" s="3">
        <f t="shared" si="4"/>
        <v>361.65985009840188</v>
      </c>
      <c r="BJ61" s="3">
        <f t="shared" si="4"/>
        <v>355.61801149561643</v>
      </c>
      <c r="BK61" s="3">
        <f t="shared" si="4"/>
        <v>347.73924137401519</v>
      </c>
      <c r="BL61" s="3">
        <f t="shared" si="4"/>
        <v>328.45641535442326</v>
      </c>
      <c r="BM61" s="3">
        <f t="shared" si="4"/>
        <v>301.66782235880453</v>
      </c>
      <c r="BN61" s="3">
        <f t="shared" ref="BN61:CS61" si="5">SUM(BN8:BN60)</f>
        <v>286.57376176412305</v>
      </c>
      <c r="BO61" s="3">
        <f t="shared" si="5"/>
        <v>280.41752887059346</v>
      </c>
      <c r="BP61" s="3">
        <f t="shared" si="5"/>
        <v>224.5591062497972</v>
      </c>
      <c r="BQ61" s="3">
        <f t="shared" si="5"/>
        <v>226.78464891005297</v>
      </c>
      <c r="BR61" s="3">
        <f t="shared" si="5"/>
        <v>230.00564823439424</v>
      </c>
      <c r="BS61" s="3">
        <f t="shared" si="5"/>
        <v>229.15219354817486</v>
      </c>
      <c r="BT61" s="3">
        <f t="shared" si="5"/>
        <v>237.30039131796599</v>
      </c>
      <c r="BU61" s="3">
        <f t="shared" si="5"/>
        <v>241.31859161214933</v>
      </c>
      <c r="BV61" s="3">
        <f t="shared" si="5"/>
        <v>240.22792354575515</v>
      </c>
      <c r="BW61" s="3">
        <f t="shared" si="5"/>
        <v>222.42506259710206</v>
      </c>
      <c r="BX61" s="3">
        <f t="shared" si="5"/>
        <v>214.08323581844959</v>
      </c>
      <c r="BY61" s="3">
        <f t="shared" si="5"/>
        <v>203.97189206927291</v>
      </c>
      <c r="BZ61" s="3">
        <f t="shared" si="5"/>
        <v>203.29248182257405</v>
      </c>
      <c r="CA61" s="3">
        <f t="shared" si="5"/>
        <v>204.64793987366713</v>
      </c>
      <c r="CB61" s="3">
        <f t="shared" si="5"/>
        <v>210.56482755283324</v>
      </c>
      <c r="CC61" s="3">
        <f t="shared" si="5"/>
        <v>206.47788830270619</v>
      </c>
      <c r="CD61" s="3">
        <f t="shared" si="5"/>
        <v>234.14243166014515</v>
      </c>
      <c r="CE61" s="3">
        <f t="shared" si="5"/>
        <v>231.64606362863302</v>
      </c>
      <c r="CF61" s="3">
        <f t="shared" si="5"/>
        <v>235.26616809574534</v>
      </c>
      <c r="CG61" s="3">
        <f t="shared" si="5"/>
        <v>243.62131816475326</v>
      </c>
      <c r="CH61" s="3">
        <f t="shared" si="5"/>
        <v>249.50312502190948</v>
      </c>
      <c r="CI61" s="3">
        <f t="shared" si="5"/>
        <v>247.22638212168079</v>
      </c>
      <c r="CJ61" s="3">
        <f t="shared" si="5"/>
        <v>246.9232175810937</v>
      </c>
      <c r="CK61" s="3">
        <f t="shared" si="5"/>
        <v>219.73762913079142</v>
      </c>
      <c r="CL61" s="3">
        <f t="shared" si="5"/>
        <v>220.18449083886341</v>
      </c>
      <c r="CM61" s="3">
        <f t="shared" si="5"/>
        <v>221.57653804551796</v>
      </c>
      <c r="CN61" s="3">
        <f t="shared" si="5"/>
        <v>223.28898071423168</v>
      </c>
      <c r="CO61" s="3">
        <f t="shared" si="5"/>
        <v>222.13346359781693</v>
      </c>
      <c r="CP61" s="3">
        <f t="shared" si="5"/>
        <v>223.04690067429559</v>
      </c>
      <c r="CQ61" s="3">
        <f t="shared" si="5"/>
        <v>223.37736909284561</v>
      </c>
      <c r="CR61" s="3">
        <f t="shared" si="5"/>
        <v>225.46958802905081</v>
      </c>
      <c r="CS61" s="3">
        <f t="shared" si="5"/>
        <v>224.08296898376386</v>
      </c>
      <c r="CT61" s="3">
        <f t="shared" ref="CT61:DY61" si="6">SUM(CT8:CT60)</f>
        <v>215.39821253879143</v>
      </c>
      <c r="CU61" s="3">
        <f t="shared" si="6"/>
        <v>205.40067787714992</v>
      </c>
      <c r="CV61" s="3">
        <f t="shared" si="6"/>
        <v>191.17297600272749</v>
      </c>
      <c r="CW61" s="3">
        <f t="shared" si="6"/>
        <v>179.95151511739999</v>
      </c>
      <c r="CX61" s="3">
        <f t="shared" si="6"/>
        <v>170.58275335240646</v>
      </c>
      <c r="CY61" s="3">
        <f t="shared" si="6"/>
        <v>169.87256050617771</v>
      </c>
      <c r="CZ61" s="3">
        <f t="shared" si="6"/>
        <v>170.71502381953613</v>
      </c>
      <c r="DA61" s="3">
        <f t="shared" si="6"/>
        <v>167.66739698155644</v>
      </c>
      <c r="DB61" s="3">
        <f t="shared" si="6"/>
        <v>164.13261169231143</v>
      </c>
      <c r="DC61" s="3">
        <f t="shared" si="6"/>
        <v>157.01266941475836</v>
      </c>
      <c r="DD61" s="3">
        <f t="shared" si="6"/>
        <v>158.26073994657807</v>
      </c>
      <c r="DE61" s="3">
        <f t="shared" si="6"/>
        <v>157.63751376129298</v>
      </c>
      <c r="DF61" s="3">
        <f t="shared" si="6"/>
        <v>145.15483057809681</v>
      </c>
      <c r="DG61" s="3">
        <f t="shared" si="6"/>
        <v>143.6357694426566</v>
      </c>
      <c r="DH61" s="3">
        <f t="shared" si="6"/>
        <v>139.67045135760347</v>
      </c>
      <c r="DI61" s="3">
        <f t="shared" si="6"/>
        <v>133.20838219062003</v>
      </c>
      <c r="DJ61" s="3">
        <f t="shared" si="6"/>
        <v>132.02872067553389</v>
      </c>
      <c r="DK61" s="3">
        <f t="shared" si="6"/>
        <v>132.07930122510345</v>
      </c>
      <c r="DL61" s="3">
        <f t="shared" si="6"/>
        <v>132.83095196519682</v>
      </c>
      <c r="DM61" s="3">
        <f t="shared" si="6"/>
        <v>129.91229436959011</v>
      </c>
      <c r="DN61" s="3">
        <f t="shared" si="6"/>
        <v>128.72681071307417</v>
      </c>
      <c r="DO61" s="3">
        <f t="shared" si="6"/>
        <v>132.4142090779294</v>
      </c>
      <c r="DP61" s="3">
        <f t="shared" si="6"/>
        <v>132.76733091982533</v>
      </c>
      <c r="DQ61" s="3">
        <f t="shared" si="6"/>
        <v>140.66151572384493</v>
      </c>
      <c r="DR61" s="3">
        <f t="shared" si="6"/>
        <v>144.36896078789252</v>
      </c>
      <c r="DS61" s="3">
        <f t="shared" si="6"/>
        <v>147.5869660481348</v>
      </c>
      <c r="DT61" s="3">
        <f t="shared" si="6"/>
        <v>139.42125367967674</v>
      </c>
      <c r="DU61" s="3">
        <f t="shared" si="6"/>
        <v>128.62421858861137</v>
      </c>
      <c r="DV61" s="3">
        <f t="shared" si="6"/>
        <v>127.17578800253759</v>
      </c>
      <c r="DW61" s="3">
        <f t="shared" si="6"/>
        <v>125.68154076583319</v>
      </c>
      <c r="DX61" s="3">
        <f t="shared" si="6"/>
        <v>124.98841346764993</v>
      </c>
      <c r="DY61" s="3">
        <f t="shared" si="6"/>
        <v>122.1728373649398</v>
      </c>
      <c r="DZ61" s="3">
        <f t="shared" ref="DZ61:EX61" si="7">SUM(DZ8:DZ60)</f>
        <v>127.89963580065556</v>
      </c>
      <c r="EA61" s="3">
        <f t="shared" si="7"/>
        <v>131.71426246344606</v>
      </c>
      <c r="EB61" s="3">
        <f t="shared" si="7"/>
        <v>143.03537338601461</v>
      </c>
      <c r="EC61" s="3">
        <f t="shared" si="7"/>
        <v>142.76166633020534</v>
      </c>
      <c r="ED61" s="3">
        <f t="shared" si="7"/>
        <v>142.23425848447073</v>
      </c>
      <c r="EE61" s="3">
        <f t="shared" si="7"/>
        <v>141.88496171099032</v>
      </c>
      <c r="EF61" s="3">
        <f t="shared" si="7"/>
        <v>144.03463130865612</v>
      </c>
      <c r="EG61" s="3">
        <f t="shared" si="7"/>
        <v>148.38008233105037</v>
      </c>
      <c r="EH61" s="3">
        <f t="shared" si="7"/>
        <v>142.61118018817839</v>
      </c>
      <c r="EI61" s="3">
        <f t="shared" si="7"/>
        <v>142.17921585610816</v>
      </c>
      <c r="EJ61" s="3">
        <f t="shared" si="7"/>
        <v>132.52874186792118</v>
      </c>
      <c r="EK61" s="3">
        <f t="shared" si="7"/>
        <v>128.01491897896935</v>
      </c>
      <c r="EL61" s="3">
        <f t="shared" si="7"/>
        <v>132.15428952417417</v>
      </c>
      <c r="EM61" s="3">
        <f t="shared" si="7"/>
        <v>131.01239610960775</v>
      </c>
      <c r="EN61" s="3">
        <f t="shared" si="7"/>
        <v>128.53723683620166</v>
      </c>
      <c r="EO61" s="3">
        <f t="shared" si="7"/>
        <v>128.04911868478291</v>
      </c>
      <c r="EP61" s="3">
        <f t="shared" si="7"/>
        <v>127.08856521972412</v>
      </c>
      <c r="EQ61" s="3">
        <f t="shared" si="7"/>
        <v>122.63248401786551</v>
      </c>
      <c r="ER61" s="3">
        <f t="shared" si="7"/>
        <v>121.32151149066125</v>
      </c>
      <c r="ES61" s="3">
        <f t="shared" si="7"/>
        <v>120.47175916757845</v>
      </c>
      <c r="ET61" s="3">
        <f t="shared" si="7"/>
        <v>121.19542419117208</v>
      </c>
      <c r="EU61" s="3">
        <f t="shared" si="7"/>
        <v>121.39043271734717</v>
      </c>
      <c r="EV61" s="3">
        <f t="shared" si="7"/>
        <v>120.09299449090534</v>
      </c>
      <c r="EW61" s="3">
        <f t="shared" si="7"/>
        <v>117.65335757541575</v>
      </c>
      <c r="EX61" s="3">
        <f t="shared" si="7"/>
        <v>117.67000000000002</v>
      </c>
      <c r="EY61" s="2">
        <f>SUM(B61:EX61)</f>
        <v>38350.377256080377</v>
      </c>
    </row>
    <row r="62" spans="1:155">
      <c r="A62" t="s">
        <v>51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5">
      <c r="A63" t="s">
        <v>52</v>
      </c>
    </row>
    <row r="64" spans="1:155">
      <c r="A64" s="18" t="s">
        <v>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7</v>
      </c>
      <c r="T64" s="2">
        <v>7</v>
      </c>
      <c r="U64" s="2">
        <v>20</v>
      </c>
      <c r="V64" s="2">
        <v>20</v>
      </c>
      <c r="W64" s="2">
        <v>20</v>
      </c>
      <c r="X64" s="2">
        <v>20</v>
      </c>
      <c r="Y64" s="2">
        <v>20</v>
      </c>
      <c r="Z64" s="2">
        <v>20</v>
      </c>
      <c r="AA64" s="2">
        <v>20</v>
      </c>
      <c r="AB64" s="2">
        <v>20</v>
      </c>
      <c r="AC64" s="2">
        <v>20</v>
      </c>
      <c r="AD64" s="2">
        <v>20</v>
      </c>
      <c r="AE64" s="2">
        <v>20</v>
      </c>
      <c r="AF64" s="2">
        <v>20</v>
      </c>
      <c r="AG64" s="2">
        <v>20</v>
      </c>
      <c r="AH64" s="2">
        <v>19.8</v>
      </c>
      <c r="AI64" s="2">
        <v>19.5</v>
      </c>
      <c r="AJ64" s="2">
        <v>19.3</v>
      </c>
      <c r="AK64" s="2">
        <v>19</v>
      </c>
      <c r="AL64" s="2">
        <v>18.8</v>
      </c>
      <c r="AM64" s="2">
        <v>18.5</v>
      </c>
      <c r="AN64" s="2">
        <v>18.3</v>
      </c>
      <c r="AO64" s="2">
        <v>18</v>
      </c>
      <c r="AP64" s="2">
        <v>16.399999999999999</v>
      </c>
      <c r="AQ64" s="2">
        <v>14.8</v>
      </c>
      <c r="AR64" s="2">
        <v>13.1</v>
      </c>
      <c r="AS64" s="2">
        <v>11.5</v>
      </c>
      <c r="AT64" s="2">
        <v>9.9</v>
      </c>
      <c r="AU64" s="2">
        <v>8.3000000000000007</v>
      </c>
      <c r="AV64" s="2">
        <v>6.6</v>
      </c>
      <c r="AW64" s="2">
        <v>5</v>
      </c>
      <c r="AX64" s="2">
        <v>5</v>
      </c>
      <c r="AY64" s="2">
        <v>5</v>
      </c>
      <c r="AZ64" s="2">
        <v>5</v>
      </c>
      <c r="BA64" s="2">
        <v>5</v>
      </c>
      <c r="BB64" s="2">
        <v>5</v>
      </c>
      <c r="BC64" s="2">
        <v>4.88</v>
      </c>
      <c r="BD64" s="2">
        <v>4.75</v>
      </c>
      <c r="BE64" s="2">
        <v>4.63</v>
      </c>
      <c r="BF64" s="2">
        <v>4.5</v>
      </c>
      <c r="BG64" s="2">
        <v>4.38</v>
      </c>
      <c r="BH64" s="2">
        <v>4.25</v>
      </c>
      <c r="BI64" s="2">
        <v>4.13</v>
      </c>
      <c r="BJ64" s="2">
        <v>4</v>
      </c>
      <c r="BK64" s="2">
        <v>6</v>
      </c>
      <c r="BL64" s="2">
        <v>8</v>
      </c>
      <c r="BM64" s="2">
        <v>10</v>
      </c>
      <c r="BN64" s="2">
        <v>12</v>
      </c>
      <c r="BO64" s="2">
        <v>14</v>
      </c>
      <c r="BP64" s="2">
        <v>16</v>
      </c>
      <c r="BQ64" s="2">
        <v>18</v>
      </c>
      <c r="BR64" s="2">
        <v>20</v>
      </c>
      <c r="BS64" s="2">
        <v>20</v>
      </c>
      <c r="BT64" s="2">
        <v>20</v>
      </c>
      <c r="BU64" s="2">
        <v>20</v>
      </c>
      <c r="BV64" s="2">
        <v>20</v>
      </c>
      <c r="BW64" s="2">
        <v>20</v>
      </c>
      <c r="BX64" s="2">
        <v>20</v>
      </c>
      <c r="BY64" s="2">
        <v>20</v>
      </c>
      <c r="BZ64" s="2">
        <v>18.5</v>
      </c>
      <c r="CA64" s="2">
        <v>16.899999999999999</v>
      </c>
      <c r="CB64" s="2">
        <v>15.4</v>
      </c>
      <c r="CC64" s="2">
        <v>13.8</v>
      </c>
      <c r="CD64" s="2">
        <v>12.3</v>
      </c>
      <c r="CE64" s="2">
        <v>11</v>
      </c>
      <c r="CF64" s="2">
        <v>9.6999999999999993</v>
      </c>
      <c r="CG64" s="2">
        <v>8.4</v>
      </c>
      <c r="CH64" s="2">
        <v>7.2</v>
      </c>
      <c r="CI64" s="2">
        <v>5.9</v>
      </c>
      <c r="CJ64" s="2">
        <v>4.5999999999999996</v>
      </c>
      <c r="CK64" s="2">
        <v>3.3</v>
      </c>
      <c r="CL64" s="2">
        <v>2</v>
      </c>
      <c r="CM64" s="2">
        <v>2.33</v>
      </c>
      <c r="CN64" s="2">
        <v>2.67</v>
      </c>
      <c r="CO64" s="2">
        <v>3</v>
      </c>
      <c r="CP64" s="2">
        <v>3.33</v>
      </c>
      <c r="CQ64" s="2">
        <v>3.67</v>
      </c>
      <c r="CR64" s="2">
        <v>4</v>
      </c>
      <c r="CS64" s="2">
        <v>3.75</v>
      </c>
      <c r="CT64" s="2">
        <v>3.5</v>
      </c>
      <c r="CU64" s="2">
        <v>3.25</v>
      </c>
      <c r="CV64" s="2">
        <v>3</v>
      </c>
      <c r="CW64" s="2">
        <v>2.75</v>
      </c>
      <c r="CX64" s="2">
        <v>2.5</v>
      </c>
      <c r="CY64" s="2">
        <v>2.25</v>
      </c>
      <c r="CZ64" s="2">
        <v>2</v>
      </c>
      <c r="DA64" s="2">
        <v>2</v>
      </c>
      <c r="DB64" s="2">
        <v>2</v>
      </c>
      <c r="DC64" s="2">
        <v>2</v>
      </c>
      <c r="DD64" s="2">
        <v>2</v>
      </c>
      <c r="DE64" s="2">
        <v>2</v>
      </c>
      <c r="DF64" s="2">
        <v>2</v>
      </c>
      <c r="DG64" s="2">
        <v>1.71</v>
      </c>
      <c r="DH64" s="2">
        <v>1.43</v>
      </c>
      <c r="DI64" s="2">
        <v>1.1399999999999999</v>
      </c>
      <c r="DJ64" s="2">
        <v>0.86</v>
      </c>
      <c r="DK64" s="2">
        <v>0.56999999999999995</v>
      </c>
      <c r="DL64" s="2">
        <v>0.28999999999999998</v>
      </c>
      <c r="DM64" s="2">
        <v>0</v>
      </c>
      <c r="DN64" s="2">
        <v>0</v>
      </c>
      <c r="DO64" s="2">
        <v>0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  <c r="DV64" s="2">
        <v>1</v>
      </c>
      <c r="DW64" s="2">
        <v>1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1</v>
      </c>
      <c r="EO64" s="2">
        <v>1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1</v>
      </c>
      <c r="EY64" s="2">
        <f t="shared" ref="EY64:EY76" si="8">SUM(B64:EX64)</f>
        <v>1040.32</v>
      </c>
    </row>
    <row r="65" spans="1:155">
      <c r="A65" s="18" t="s">
        <v>101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0.87</v>
      </c>
      <c r="AC65" s="2">
        <v>0.87</v>
      </c>
      <c r="AD65" s="2">
        <v>0.87</v>
      </c>
      <c r="AE65" s="2">
        <v>0.87</v>
      </c>
      <c r="AF65" s="2">
        <v>0.87</v>
      </c>
      <c r="AG65" s="2">
        <v>0.87</v>
      </c>
      <c r="AH65" s="2">
        <v>0.95</v>
      </c>
      <c r="AI65" s="2">
        <v>1.03</v>
      </c>
      <c r="AJ65" s="2">
        <v>1.1100000000000001</v>
      </c>
      <c r="AK65" s="2">
        <v>1.19</v>
      </c>
      <c r="AL65" s="2">
        <v>1.26</v>
      </c>
      <c r="AM65" s="2">
        <v>1.34</v>
      </c>
      <c r="AN65" s="2">
        <v>1.42</v>
      </c>
      <c r="AO65" s="2">
        <v>1.5</v>
      </c>
      <c r="AP65" s="2">
        <v>1.5</v>
      </c>
      <c r="AQ65" s="2">
        <v>1.5</v>
      </c>
      <c r="AR65" s="2">
        <v>1.5</v>
      </c>
      <c r="AS65" s="2">
        <v>1.5</v>
      </c>
      <c r="AT65" s="2">
        <v>1.5</v>
      </c>
      <c r="AU65" s="2">
        <v>1.5</v>
      </c>
      <c r="AV65" s="2">
        <v>1.5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f t="shared" si="8"/>
        <v>50.519999999999996</v>
      </c>
    </row>
    <row r="66" spans="1:155">
      <c r="A66" s="18" t="s">
        <v>54</v>
      </c>
      <c r="B66" s="2">
        <v>15</v>
      </c>
      <c r="C66" s="2">
        <v>15</v>
      </c>
      <c r="D66" s="2">
        <v>15</v>
      </c>
      <c r="E66" s="2">
        <v>15</v>
      </c>
      <c r="F66" s="2">
        <v>15</v>
      </c>
      <c r="G66" s="2">
        <v>15</v>
      </c>
      <c r="H66" s="2">
        <v>15</v>
      </c>
      <c r="I66" s="2">
        <v>15</v>
      </c>
      <c r="J66" s="2">
        <v>15</v>
      </c>
      <c r="K66" s="2">
        <v>15</v>
      </c>
      <c r="L66" s="2">
        <v>15</v>
      </c>
      <c r="M66" s="2">
        <v>15</v>
      </c>
      <c r="N66" s="2">
        <v>16.5</v>
      </c>
      <c r="O66" s="2">
        <v>18</v>
      </c>
      <c r="P66" s="2">
        <v>19.5</v>
      </c>
      <c r="Q66" s="2">
        <v>21</v>
      </c>
      <c r="R66" s="2">
        <v>22.5</v>
      </c>
      <c r="S66" s="2">
        <v>24</v>
      </c>
      <c r="T66" s="2">
        <v>25.5</v>
      </c>
      <c r="U66" s="2">
        <v>27</v>
      </c>
      <c r="V66" s="2">
        <v>28.5</v>
      </c>
      <c r="W66" s="2">
        <v>30</v>
      </c>
      <c r="X66" s="2">
        <v>31.5</v>
      </c>
      <c r="Y66" s="2">
        <v>33</v>
      </c>
      <c r="Z66" s="2">
        <v>34.5</v>
      </c>
      <c r="AA66" s="2">
        <v>36</v>
      </c>
      <c r="AB66" s="2">
        <v>35.6</v>
      </c>
      <c r="AC66" s="2">
        <v>35.1</v>
      </c>
      <c r="AD66" s="2">
        <v>34.700000000000003</v>
      </c>
      <c r="AE66" s="2">
        <v>34.299999999999997</v>
      </c>
      <c r="AF66" s="2">
        <v>33.9</v>
      </c>
      <c r="AG66" s="2">
        <v>33.4</v>
      </c>
      <c r="AH66" s="2">
        <v>33</v>
      </c>
      <c r="AI66" s="2">
        <v>32.6</v>
      </c>
      <c r="AJ66" s="2">
        <v>32.1</v>
      </c>
      <c r="AK66" s="2">
        <v>31.7</v>
      </c>
      <c r="AL66" s="2">
        <v>31.3</v>
      </c>
      <c r="AM66" s="2">
        <v>30.9</v>
      </c>
      <c r="AN66" s="2">
        <v>30.4</v>
      </c>
      <c r="AO66" s="2">
        <v>30</v>
      </c>
      <c r="AP66" s="2">
        <v>30</v>
      </c>
      <c r="AQ66" s="2">
        <v>30</v>
      </c>
      <c r="AR66" s="2">
        <v>30</v>
      </c>
      <c r="AS66" s="2">
        <v>30</v>
      </c>
      <c r="AT66" s="2">
        <v>30</v>
      </c>
      <c r="AU66" s="2">
        <v>30</v>
      </c>
      <c r="AV66" s="2">
        <v>15</v>
      </c>
      <c r="AW66" s="2">
        <v>15</v>
      </c>
      <c r="AX66" s="2">
        <v>15.7</v>
      </c>
      <c r="AY66" s="2">
        <v>18.8</v>
      </c>
      <c r="AZ66" s="2">
        <v>22</v>
      </c>
      <c r="BA66" s="2">
        <v>25.1</v>
      </c>
      <c r="BB66" s="2">
        <v>28.2</v>
      </c>
      <c r="BC66" s="2">
        <v>27.1</v>
      </c>
      <c r="BD66" s="2">
        <v>26</v>
      </c>
      <c r="BE66" s="2">
        <v>24.9</v>
      </c>
      <c r="BF66" s="2">
        <v>23.9</v>
      </c>
      <c r="BG66" s="2">
        <v>22.8</v>
      </c>
      <c r="BH66" s="2">
        <v>21.7</v>
      </c>
      <c r="BI66" s="2">
        <v>20.6</v>
      </c>
      <c r="BJ66" s="2">
        <v>19.5</v>
      </c>
      <c r="BK66" s="2">
        <v>19.5</v>
      </c>
      <c r="BL66" s="2">
        <v>16.899999999999999</v>
      </c>
      <c r="BM66" s="2">
        <v>14.3</v>
      </c>
      <c r="BN66" s="2">
        <v>11.7</v>
      </c>
      <c r="BO66" s="2">
        <v>9.1</v>
      </c>
      <c r="BP66" s="2">
        <v>6.5</v>
      </c>
      <c r="BQ66" s="2">
        <v>3.9</v>
      </c>
      <c r="BR66" s="2">
        <v>3.9</v>
      </c>
      <c r="BS66" s="2">
        <v>3.9</v>
      </c>
      <c r="BT66" s="2">
        <v>2.6</v>
      </c>
      <c r="BU66" s="2">
        <v>2.5</v>
      </c>
      <c r="BV66" s="2">
        <v>2.41</v>
      </c>
      <c r="BW66" s="2">
        <v>2.31</v>
      </c>
      <c r="BX66" s="2">
        <v>2.31</v>
      </c>
      <c r="BY66" s="2">
        <v>2.31</v>
      </c>
      <c r="BZ66" s="2">
        <v>2.1800000000000002</v>
      </c>
      <c r="CA66" s="2">
        <v>2.0499999999999998</v>
      </c>
      <c r="CB66" s="2">
        <v>1.91</v>
      </c>
      <c r="CC66" s="2">
        <v>1.78</v>
      </c>
      <c r="CD66" s="2">
        <v>1.7</v>
      </c>
      <c r="CE66" s="2">
        <v>5.5</v>
      </c>
      <c r="CF66" s="2">
        <v>9.4</v>
      </c>
      <c r="CG66" s="2">
        <v>13.2</v>
      </c>
      <c r="CH66" s="2">
        <v>17.100000000000001</v>
      </c>
      <c r="CI66" s="2">
        <v>20.9</v>
      </c>
      <c r="CJ66" s="2">
        <v>24.8</v>
      </c>
      <c r="CK66" s="2">
        <v>28.6</v>
      </c>
      <c r="CL66" s="2">
        <v>32.5</v>
      </c>
      <c r="CM66" s="2">
        <v>28.3</v>
      </c>
      <c r="CN66" s="2">
        <v>24</v>
      </c>
      <c r="CO66" s="2">
        <v>19.8</v>
      </c>
      <c r="CP66" s="2">
        <v>15.5</v>
      </c>
      <c r="CQ66" s="2">
        <v>11.3</v>
      </c>
      <c r="CR66" s="2">
        <v>7</v>
      </c>
      <c r="CS66" s="2">
        <v>5</v>
      </c>
      <c r="CT66" s="2">
        <v>1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14</v>
      </c>
      <c r="DR66" s="2">
        <v>14</v>
      </c>
      <c r="DS66" s="2">
        <v>14</v>
      </c>
      <c r="DT66" s="2">
        <v>14</v>
      </c>
      <c r="DU66" s="2">
        <v>14</v>
      </c>
      <c r="DV66" s="2">
        <v>14</v>
      </c>
      <c r="DW66" s="2">
        <v>14</v>
      </c>
      <c r="DX66" s="2">
        <v>14</v>
      </c>
      <c r="DY66" s="2">
        <v>14</v>
      </c>
      <c r="DZ66" s="2">
        <v>14</v>
      </c>
      <c r="EA66" s="2">
        <v>14</v>
      </c>
      <c r="EB66" s="2">
        <v>14</v>
      </c>
      <c r="EC66" s="2">
        <v>14</v>
      </c>
      <c r="ED66" s="2">
        <v>14</v>
      </c>
      <c r="EE66" s="2">
        <v>14</v>
      </c>
      <c r="EF66" s="2">
        <v>15.8</v>
      </c>
      <c r="EG66" s="2">
        <v>17.5</v>
      </c>
      <c r="EH66" s="2">
        <v>19.3</v>
      </c>
      <c r="EI66" s="2">
        <v>21</v>
      </c>
      <c r="EJ66" s="2">
        <v>20.7</v>
      </c>
      <c r="EK66" s="2">
        <v>20.399999999999999</v>
      </c>
      <c r="EL66" s="2">
        <v>20.100000000000001</v>
      </c>
      <c r="EM66" s="2">
        <v>19.899999999999999</v>
      </c>
      <c r="EN66" s="2">
        <v>19.600000000000001</v>
      </c>
      <c r="EO66" s="2">
        <v>19.3</v>
      </c>
      <c r="EP66" s="2">
        <v>19</v>
      </c>
      <c r="EQ66" s="2">
        <v>16.899999999999999</v>
      </c>
      <c r="ER66" s="2">
        <v>14.8</v>
      </c>
      <c r="ES66" s="2">
        <v>12.6</v>
      </c>
      <c r="ET66" s="2">
        <v>10.5</v>
      </c>
      <c r="EU66" s="2">
        <v>8.4</v>
      </c>
      <c r="EV66" s="2">
        <v>6.3</v>
      </c>
      <c r="EW66" s="2">
        <v>4.0999999999999996</v>
      </c>
      <c r="EX66" s="2">
        <v>2</v>
      </c>
      <c r="EY66" s="2">
        <f t="shared" si="8"/>
        <v>2388.6600000000008</v>
      </c>
    </row>
    <row r="67" spans="1:155">
      <c r="A67" s="18" t="s">
        <v>55</v>
      </c>
      <c r="B67" s="2">
        <v>12</v>
      </c>
      <c r="C67" s="2">
        <v>12</v>
      </c>
      <c r="D67" s="2">
        <v>12</v>
      </c>
      <c r="E67" s="2">
        <v>12</v>
      </c>
      <c r="F67" s="2">
        <v>12</v>
      </c>
      <c r="G67" s="2">
        <v>12</v>
      </c>
      <c r="H67" s="2">
        <v>12</v>
      </c>
      <c r="I67" s="2">
        <v>12</v>
      </c>
      <c r="J67" s="2">
        <v>12</v>
      </c>
      <c r="K67" s="2">
        <v>12</v>
      </c>
      <c r="L67" s="2">
        <v>12</v>
      </c>
      <c r="M67" s="2">
        <v>12</v>
      </c>
      <c r="N67" s="2">
        <v>12</v>
      </c>
      <c r="O67" s="2">
        <v>12</v>
      </c>
      <c r="P67" s="2">
        <v>12</v>
      </c>
      <c r="Q67" s="2">
        <v>12</v>
      </c>
      <c r="R67" s="2">
        <v>12</v>
      </c>
      <c r="S67" s="2">
        <v>12</v>
      </c>
      <c r="T67" s="2">
        <v>12</v>
      </c>
      <c r="U67" s="2">
        <v>12</v>
      </c>
      <c r="V67" s="2">
        <v>12</v>
      </c>
      <c r="W67" s="2">
        <v>12</v>
      </c>
      <c r="X67" s="2">
        <v>12</v>
      </c>
      <c r="Y67" s="2">
        <v>12</v>
      </c>
      <c r="Z67" s="2">
        <v>12</v>
      </c>
      <c r="AA67" s="2">
        <v>12.9</v>
      </c>
      <c r="AB67" s="2">
        <v>12.6</v>
      </c>
      <c r="AC67" s="2">
        <v>12.2</v>
      </c>
      <c r="AD67" s="2">
        <v>11.9</v>
      </c>
      <c r="AE67" s="2">
        <v>11.5</v>
      </c>
      <c r="AF67" s="2">
        <v>11.2</v>
      </c>
      <c r="AG67" s="2">
        <v>10.8</v>
      </c>
      <c r="AH67" s="2">
        <v>10.5</v>
      </c>
      <c r="AI67" s="2">
        <v>10.1</v>
      </c>
      <c r="AJ67" s="2">
        <v>9.8000000000000007</v>
      </c>
      <c r="AK67" s="2">
        <v>9.4</v>
      </c>
      <c r="AL67" s="2">
        <v>9.1</v>
      </c>
      <c r="AM67" s="2">
        <v>8.6999999999999993</v>
      </c>
      <c r="AN67" s="2">
        <v>8.4</v>
      </c>
      <c r="AO67" s="2">
        <v>8</v>
      </c>
      <c r="AP67" s="2">
        <v>7.92</v>
      </c>
      <c r="AQ67" s="2">
        <v>7.83</v>
      </c>
      <c r="AR67" s="2">
        <v>7.75</v>
      </c>
      <c r="AS67" s="2">
        <v>7.67</v>
      </c>
      <c r="AT67" s="2">
        <v>7.58</v>
      </c>
      <c r="AU67" s="2">
        <v>7.5</v>
      </c>
      <c r="AV67" s="2">
        <v>7.5</v>
      </c>
      <c r="AW67" s="2">
        <v>7.58</v>
      </c>
      <c r="AX67" s="2">
        <v>7.67</v>
      </c>
      <c r="AY67" s="2">
        <v>7.75</v>
      </c>
      <c r="AZ67" s="2">
        <v>7.83</v>
      </c>
      <c r="BA67" s="2">
        <v>7.92</v>
      </c>
      <c r="BB67" s="2">
        <v>8</v>
      </c>
      <c r="BC67" s="2">
        <v>7.88</v>
      </c>
      <c r="BD67" s="2">
        <v>7.75</v>
      </c>
      <c r="BE67" s="2">
        <v>7.63</v>
      </c>
      <c r="BF67" s="2">
        <v>7.5</v>
      </c>
      <c r="BG67" s="2">
        <v>7.38</v>
      </c>
      <c r="BH67" s="2">
        <v>7.25</v>
      </c>
      <c r="BI67" s="2">
        <v>7.13</v>
      </c>
      <c r="BJ67" s="2">
        <v>7</v>
      </c>
      <c r="BK67" s="2">
        <v>6.67</v>
      </c>
      <c r="BL67" s="2">
        <v>6.33</v>
      </c>
      <c r="BM67" s="2">
        <v>6</v>
      </c>
      <c r="BN67" s="2">
        <v>5.67</v>
      </c>
      <c r="BO67" s="2">
        <v>5.33</v>
      </c>
      <c r="BP67" s="2">
        <v>5</v>
      </c>
      <c r="BQ67" s="2">
        <v>4.67</v>
      </c>
      <c r="BR67" s="2">
        <v>4.33</v>
      </c>
      <c r="BS67" s="2">
        <v>4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2</v>
      </c>
      <c r="CQ67" s="2">
        <v>2</v>
      </c>
      <c r="CR67" s="2">
        <v>2</v>
      </c>
      <c r="CS67" s="2">
        <v>1.88</v>
      </c>
      <c r="CT67" s="2">
        <v>1.75</v>
      </c>
      <c r="CU67" s="2">
        <v>1.63</v>
      </c>
      <c r="CV67" s="2">
        <v>1.5</v>
      </c>
      <c r="CW67" s="2">
        <v>1.38</v>
      </c>
      <c r="CX67" s="2">
        <v>1.25</v>
      </c>
      <c r="CY67" s="2">
        <v>1.1299999999999999</v>
      </c>
      <c r="CZ67" s="2">
        <v>1</v>
      </c>
      <c r="DA67" s="2">
        <v>2</v>
      </c>
      <c r="DB67" s="2">
        <v>2</v>
      </c>
      <c r="DC67" s="2">
        <v>2</v>
      </c>
      <c r="DD67" s="2">
        <v>2</v>
      </c>
      <c r="DE67" s="2">
        <v>2</v>
      </c>
      <c r="DF67" s="2">
        <v>2</v>
      </c>
      <c r="DG67" s="2">
        <v>2</v>
      </c>
      <c r="DH67" s="2">
        <v>2</v>
      </c>
      <c r="DI67" s="2">
        <v>2</v>
      </c>
      <c r="DJ67" s="2">
        <v>2</v>
      </c>
      <c r="DK67" s="2">
        <v>2</v>
      </c>
      <c r="DL67" s="2">
        <v>2</v>
      </c>
      <c r="DM67" s="2">
        <v>2</v>
      </c>
      <c r="DN67" s="2">
        <v>2</v>
      </c>
      <c r="DO67" s="2">
        <v>2</v>
      </c>
      <c r="DP67" s="2">
        <v>2</v>
      </c>
      <c r="DQ67" s="2">
        <v>2</v>
      </c>
      <c r="DR67" s="2">
        <v>2</v>
      </c>
      <c r="DS67" s="2">
        <v>2</v>
      </c>
      <c r="DT67" s="2">
        <v>2</v>
      </c>
      <c r="DU67" s="2">
        <v>2</v>
      </c>
      <c r="DV67" s="2">
        <v>2</v>
      </c>
      <c r="DW67" s="2">
        <v>2</v>
      </c>
      <c r="DX67" s="2">
        <v>2</v>
      </c>
      <c r="DY67" s="2">
        <v>2</v>
      </c>
      <c r="DZ67" s="2">
        <v>2</v>
      </c>
      <c r="EA67" s="2">
        <v>2</v>
      </c>
      <c r="EB67" s="2">
        <v>2</v>
      </c>
      <c r="EC67" s="2">
        <v>2</v>
      </c>
      <c r="ED67" s="2">
        <v>2</v>
      </c>
      <c r="EE67" s="2">
        <v>2</v>
      </c>
      <c r="EF67" s="2">
        <v>2</v>
      </c>
      <c r="EG67" s="2">
        <v>2</v>
      </c>
      <c r="EH67" s="2">
        <v>2</v>
      </c>
      <c r="EI67" s="2">
        <v>2</v>
      </c>
      <c r="EJ67" s="2">
        <v>2</v>
      </c>
      <c r="EK67" s="2">
        <v>2</v>
      </c>
      <c r="EL67" s="2">
        <v>2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f t="shared" si="8"/>
        <v>758.63999999999987</v>
      </c>
    </row>
    <row r="68" spans="1:155">
      <c r="A68" s="18" t="s">
        <v>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0.75</v>
      </c>
      <c r="CF68" s="2">
        <v>0.84</v>
      </c>
      <c r="CG68" s="2">
        <v>0.93</v>
      </c>
      <c r="CH68" s="2">
        <v>1.03</v>
      </c>
      <c r="CI68" s="2">
        <v>1.1200000000000001</v>
      </c>
      <c r="CJ68" s="2">
        <v>1.21</v>
      </c>
      <c r="CK68" s="2">
        <v>1.3</v>
      </c>
      <c r="CL68" s="2">
        <v>1.6</v>
      </c>
      <c r="CM68" s="2">
        <v>1.6</v>
      </c>
      <c r="CN68" s="2">
        <v>1.6</v>
      </c>
      <c r="CO68" s="2">
        <v>1.6</v>
      </c>
      <c r="CP68" s="2">
        <v>1.6</v>
      </c>
      <c r="CQ68" s="2">
        <v>1.6</v>
      </c>
      <c r="CR68" s="2">
        <v>1.6</v>
      </c>
      <c r="CS68" s="2">
        <v>1.6</v>
      </c>
      <c r="CT68" s="2">
        <v>1.5</v>
      </c>
      <c r="CU68" s="2">
        <v>1.4</v>
      </c>
      <c r="CV68" s="2">
        <v>1.3</v>
      </c>
      <c r="CW68" s="2">
        <v>1.2</v>
      </c>
      <c r="CX68" s="2">
        <v>1.1000000000000001</v>
      </c>
      <c r="CY68" s="2">
        <v>1</v>
      </c>
      <c r="CZ68" s="2">
        <v>0.8</v>
      </c>
      <c r="DA68" s="2">
        <v>0.8</v>
      </c>
      <c r="DB68" s="2">
        <v>0.8</v>
      </c>
      <c r="DC68" s="2">
        <v>0.8</v>
      </c>
      <c r="DD68" s="2">
        <v>0.8</v>
      </c>
      <c r="DE68" s="2">
        <v>0.8</v>
      </c>
      <c r="DF68" s="2">
        <v>0.8</v>
      </c>
      <c r="DG68" s="2">
        <v>0.8</v>
      </c>
      <c r="DH68" s="2">
        <v>0.8</v>
      </c>
      <c r="DI68" s="2">
        <v>0.8</v>
      </c>
      <c r="DJ68" s="2">
        <v>0.8</v>
      </c>
      <c r="DK68" s="2">
        <v>0.8</v>
      </c>
      <c r="DL68" s="2">
        <v>0.8</v>
      </c>
      <c r="DM68" s="2">
        <v>0.8</v>
      </c>
      <c r="DN68" s="2">
        <v>0.8</v>
      </c>
      <c r="DO68" s="2">
        <v>0.8</v>
      </c>
      <c r="DP68" s="2">
        <v>0.8</v>
      </c>
      <c r="DQ68" s="2">
        <v>0.8</v>
      </c>
      <c r="DR68" s="2">
        <v>0.8</v>
      </c>
      <c r="DS68" s="2">
        <v>0.8</v>
      </c>
      <c r="DT68" s="2">
        <v>0.8</v>
      </c>
      <c r="DU68" s="2">
        <v>0.8</v>
      </c>
      <c r="DV68" s="2">
        <v>0.54</v>
      </c>
      <c r="DW68" s="2">
        <v>0.54</v>
      </c>
      <c r="DX68" s="2">
        <v>0.54</v>
      </c>
      <c r="DY68" s="2">
        <v>0.54</v>
      </c>
      <c r="DZ68" s="2">
        <v>0.54</v>
      </c>
      <c r="EA68" s="2">
        <v>0.54</v>
      </c>
      <c r="EB68" s="2">
        <v>0.54</v>
      </c>
      <c r="EC68" s="2">
        <v>0.54</v>
      </c>
      <c r="ED68" s="2">
        <v>0.54</v>
      </c>
      <c r="EE68" s="2">
        <v>0.54</v>
      </c>
      <c r="EF68" s="2">
        <v>0.54</v>
      </c>
      <c r="EG68" s="2">
        <v>0.54</v>
      </c>
      <c r="EH68" s="2">
        <v>0.54</v>
      </c>
      <c r="EI68" s="2">
        <v>0.54</v>
      </c>
      <c r="EJ68" s="2">
        <v>0.54</v>
      </c>
      <c r="EK68" s="2">
        <v>0.54</v>
      </c>
      <c r="EL68" s="2">
        <v>0.54</v>
      </c>
      <c r="EM68" s="2">
        <v>0.54</v>
      </c>
      <c r="EN68" s="2">
        <v>0.54</v>
      </c>
      <c r="EO68" s="2">
        <v>0.54</v>
      </c>
      <c r="EP68" s="2">
        <v>0.54</v>
      </c>
      <c r="EQ68" s="2">
        <v>0.5</v>
      </c>
      <c r="ER68" s="2">
        <v>0.46</v>
      </c>
      <c r="ES68" s="2">
        <v>0.43</v>
      </c>
      <c r="ET68" s="2">
        <v>0.39</v>
      </c>
      <c r="EU68" s="2">
        <v>0.36</v>
      </c>
      <c r="EV68" s="2">
        <v>0.32</v>
      </c>
      <c r="EW68" s="2">
        <v>0.28999999999999998</v>
      </c>
      <c r="EX68" s="2">
        <v>0.25</v>
      </c>
      <c r="EY68" s="2">
        <f t="shared" si="8"/>
        <v>59.419999999999938</v>
      </c>
    </row>
    <row r="69" spans="1:155">
      <c r="A69" s="18" t="s">
        <v>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8</v>
      </c>
      <c r="AB69" s="2">
        <v>7.57</v>
      </c>
      <c r="AC69" s="2">
        <v>7.14</v>
      </c>
      <c r="AD69" s="2">
        <v>6.71</v>
      </c>
      <c r="AE69" s="2">
        <v>6.29</v>
      </c>
      <c r="AF69" s="2">
        <v>5.86</v>
      </c>
      <c r="AG69" s="2">
        <v>5.43</v>
      </c>
      <c r="AH69" s="2">
        <v>5</v>
      </c>
      <c r="AI69" s="2">
        <v>4.57</v>
      </c>
      <c r="AJ69" s="2">
        <v>4.1399999999999997</v>
      </c>
      <c r="AK69" s="2">
        <v>3.71</v>
      </c>
      <c r="AL69" s="2">
        <v>3.29</v>
      </c>
      <c r="AM69" s="2">
        <v>2.86</v>
      </c>
      <c r="AN69" s="2">
        <v>2.4300000000000002</v>
      </c>
      <c r="AO69" s="2">
        <v>2</v>
      </c>
      <c r="AP69" s="2">
        <v>2</v>
      </c>
      <c r="AQ69" s="2">
        <v>2</v>
      </c>
      <c r="AR69" s="2">
        <v>2</v>
      </c>
      <c r="AS69" s="2">
        <v>2</v>
      </c>
      <c r="AT69" s="2">
        <v>2</v>
      </c>
      <c r="AU69" s="2">
        <v>2</v>
      </c>
      <c r="AV69" s="2">
        <v>2</v>
      </c>
      <c r="AW69" s="2">
        <v>1.67</v>
      </c>
      <c r="AX69" s="2">
        <v>1.33</v>
      </c>
      <c r="AY69" s="2">
        <v>1</v>
      </c>
      <c r="AZ69" s="2">
        <v>0.67</v>
      </c>
      <c r="BA69" s="2">
        <v>0.33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f t="shared" si="8"/>
        <v>106</v>
      </c>
    </row>
    <row r="70" spans="1:155">
      <c r="A70" s="18" t="s">
        <v>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6</v>
      </c>
      <c r="L70" s="2">
        <v>3</v>
      </c>
      <c r="M70" s="2">
        <v>0</v>
      </c>
      <c r="N70" s="2">
        <v>6</v>
      </c>
      <c r="O70" s="2">
        <v>6</v>
      </c>
      <c r="P70" s="2">
        <v>47</v>
      </c>
      <c r="Q70" s="2">
        <v>43</v>
      </c>
      <c r="R70" s="2">
        <v>48</v>
      </c>
      <c r="S70" s="2">
        <v>49</v>
      </c>
      <c r="T70" s="2">
        <v>50</v>
      </c>
      <c r="U70" s="2">
        <v>60</v>
      </c>
      <c r="V70" s="2">
        <v>60</v>
      </c>
      <c r="W70" s="2">
        <v>60</v>
      </c>
      <c r="X70" s="2">
        <v>60</v>
      </c>
      <c r="Y70" s="2">
        <v>60.9</v>
      </c>
      <c r="Z70" s="2">
        <v>61.7</v>
      </c>
      <c r="AA70" s="2">
        <v>62.6</v>
      </c>
      <c r="AB70" s="2">
        <v>63.9</v>
      </c>
      <c r="AC70" s="2">
        <v>63.9</v>
      </c>
      <c r="AD70" s="2">
        <v>63.9</v>
      </c>
      <c r="AE70" s="2">
        <v>63.9</v>
      </c>
      <c r="AF70" s="2">
        <v>63.9</v>
      </c>
      <c r="AG70" s="2">
        <v>63.9</v>
      </c>
      <c r="AH70" s="2">
        <v>58.5</v>
      </c>
      <c r="AI70" s="2">
        <v>53.2</v>
      </c>
      <c r="AJ70" s="2">
        <v>47.8</v>
      </c>
      <c r="AK70" s="2">
        <v>42.4</v>
      </c>
      <c r="AL70" s="2">
        <v>37</v>
      </c>
      <c r="AM70" s="2">
        <v>31.7</v>
      </c>
      <c r="AN70" s="2">
        <v>26.3</v>
      </c>
      <c r="AO70" s="2">
        <v>20.9</v>
      </c>
      <c r="AP70" s="2">
        <v>21.4</v>
      </c>
      <c r="AQ70" s="2">
        <v>22</v>
      </c>
      <c r="AR70" s="2">
        <v>22.5</v>
      </c>
      <c r="AS70" s="2">
        <v>23.1</v>
      </c>
      <c r="AT70" s="2">
        <v>23.6</v>
      </c>
      <c r="AU70" s="2">
        <v>24.2</v>
      </c>
      <c r="AV70" s="2">
        <v>24.7</v>
      </c>
      <c r="AW70" s="2">
        <v>25.4</v>
      </c>
      <c r="AX70" s="2">
        <v>26.1</v>
      </c>
      <c r="AY70" s="2">
        <v>26.9</v>
      </c>
      <c r="AZ70" s="2">
        <v>27.6</v>
      </c>
      <c r="BA70" s="2">
        <v>28.3</v>
      </c>
      <c r="BB70" s="2">
        <v>29</v>
      </c>
      <c r="BC70" s="2">
        <v>27.7</v>
      </c>
      <c r="BD70" s="2">
        <v>26.4</v>
      </c>
      <c r="BE70" s="2">
        <v>25.1</v>
      </c>
      <c r="BF70" s="2">
        <v>23.8</v>
      </c>
      <c r="BG70" s="2">
        <v>22.4</v>
      </c>
      <c r="BH70" s="2">
        <v>21.1</v>
      </c>
      <c r="BI70" s="2">
        <v>19.8</v>
      </c>
      <c r="BJ70" s="2">
        <v>18.5</v>
      </c>
      <c r="BK70" s="2">
        <v>17.899999999999999</v>
      </c>
      <c r="BL70" s="2">
        <v>17.2</v>
      </c>
      <c r="BM70" s="2">
        <v>16.600000000000001</v>
      </c>
      <c r="BN70" s="2">
        <v>15.9</v>
      </c>
      <c r="BO70" s="2">
        <v>15.3</v>
      </c>
      <c r="BP70" s="2">
        <v>14.6</v>
      </c>
      <c r="BQ70" s="2">
        <v>12.7</v>
      </c>
      <c r="BR70" s="2">
        <v>13.3</v>
      </c>
      <c r="BS70" s="2">
        <v>12.7</v>
      </c>
      <c r="BT70" s="2">
        <v>30.1</v>
      </c>
      <c r="BU70" s="2">
        <v>47.6</v>
      </c>
      <c r="BV70" s="2">
        <v>65</v>
      </c>
      <c r="BW70" s="2">
        <v>82.4</v>
      </c>
      <c r="BX70" s="2">
        <v>79.8</v>
      </c>
      <c r="BY70" s="2">
        <v>77.3</v>
      </c>
      <c r="BZ70" s="2">
        <v>74.7</v>
      </c>
      <c r="CA70" s="2">
        <v>72.099999999999994</v>
      </c>
      <c r="CB70" s="2">
        <v>69.5</v>
      </c>
      <c r="CC70" s="2">
        <v>67</v>
      </c>
      <c r="CD70" s="2">
        <v>64.400000000000006</v>
      </c>
      <c r="CE70" s="2">
        <v>62.6</v>
      </c>
      <c r="CF70" s="2">
        <v>60.8</v>
      </c>
      <c r="CG70" s="2">
        <v>59</v>
      </c>
      <c r="CH70" s="2">
        <v>57.2</v>
      </c>
      <c r="CI70" s="2">
        <v>55.4</v>
      </c>
      <c r="CJ70" s="2">
        <v>53.6</v>
      </c>
      <c r="CK70" s="2">
        <v>51.8</v>
      </c>
      <c r="CL70" s="2">
        <v>50</v>
      </c>
      <c r="CM70" s="2">
        <v>46.4</v>
      </c>
      <c r="CN70" s="2">
        <v>48.8</v>
      </c>
      <c r="CO70" s="2">
        <v>51.2</v>
      </c>
      <c r="CP70" s="2">
        <v>53.7</v>
      </c>
      <c r="CQ70" s="2">
        <v>56.1</v>
      </c>
      <c r="CR70" s="2">
        <v>58.5</v>
      </c>
      <c r="CS70" s="2">
        <v>59.8</v>
      </c>
      <c r="CT70" s="2">
        <v>61.1</v>
      </c>
      <c r="CU70" s="2">
        <v>62.4</v>
      </c>
      <c r="CV70" s="2">
        <v>63.7</v>
      </c>
      <c r="CW70" s="2">
        <v>65</v>
      </c>
      <c r="CX70" s="2">
        <v>66.3</v>
      </c>
      <c r="CY70" s="2">
        <v>67.599999999999994</v>
      </c>
      <c r="CZ70" s="2">
        <v>68.900000000000006</v>
      </c>
      <c r="DA70" s="2">
        <v>65.3</v>
      </c>
      <c r="DB70" s="2">
        <v>61.6</v>
      </c>
      <c r="DC70" s="2">
        <v>58</v>
      </c>
      <c r="DD70" s="2">
        <v>54.4</v>
      </c>
      <c r="DE70" s="2">
        <v>50.7</v>
      </c>
      <c r="DF70" s="2">
        <v>47.1</v>
      </c>
      <c r="DG70" s="2">
        <v>51.5</v>
      </c>
      <c r="DH70" s="2">
        <v>48</v>
      </c>
      <c r="DI70" s="2">
        <v>48</v>
      </c>
      <c r="DJ70" s="2">
        <v>29</v>
      </c>
      <c r="DK70" s="2">
        <v>29</v>
      </c>
      <c r="DL70" s="2">
        <v>53</v>
      </c>
      <c r="DM70" s="2">
        <v>77.599999999999994</v>
      </c>
      <c r="DN70" s="2">
        <v>76.5</v>
      </c>
      <c r="DO70" s="2">
        <v>75.400000000000006</v>
      </c>
      <c r="DP70" s="2">
        <v>32</v>
      </c>
      <c r="DQ70" s="2">
        <v>0</v>
      </c>
      <c r="DR70" s="2">
        <v>0</v>
      </c>
      <c r="DS70" s="2">
        <v>0</v>
      </c>
      <c r="DT70" s="2">
        <v>35</v>
      </c>
      <c r="DU70" s="2">
        <v>68.900000000000006</v>
      </c>
      <c r="DV70" s="2">
        <v>65</v>
      </c>
      <c r="DW70" s="2">
        <v>61.2</v>
      </c>
      <c r="DX70" s="2">
        <v>57.3</v>
      </c>
      <c r="DY70" s="2">
        <v>53.5</v>
      </c>
      <c r="DZ70" s="2">
        <v>49.6</v>
      </c>
      <c r="EA70" s="2">
        <v>45.8</v>
      </c>
      <c r="EB70" s="2">
        <v>41.9</v>
      </c>
      <c r="EC70" s="2">
        <v>38.1</v>
      </c>
      <c r="ED70" s="2">
        <v>34.200000000000003</v>
      </c>
      <c r="EE70" s="2">
        <v>34.6</v>
      </c>
      <c r="EF70" s="2">
        <v>34.9</v>
      </c>
      <c r="EG70" s="2">
        <v>35.299999999999997</v>
      </c>
      <c r="EH70" s="2">
        <v>35.6</v>
      </c>
      <c r="EI70" s="2">
        <v>36</v>
      </c>
      <c r="EJ70" s="2">
        <v>36.1</v>
      </c>
      <c r="EK70" s="2">
        <v>36.1</v>
      </c>
      <c r="EL70" s="2">
        <v>36.200000000000003</v>
      </c>
      <c r="EM70" s="2">
        <v>36.200000000000003</v>
      </c>
      <c r="EN70" s="2">
        <v>36.299999999999997</v>
      </c>
      <c r="EO70" s="2">
        <v>36.299999999999997</v>
      </c>
      <c r="EP70" s="2">
        <v>36.4</v>
      </c>
      <c r="EQ70" s="2">
        <v>35.1</v>
      </c>
      <c r="ER70" s="2">
        <v>33.700000000000003</v>
      </c>
      <c r="ES70" s="2">
        <v>32.4</v>
      </c>
      <c r="ET70" s="2">
        <v>31</v>
      </c>
      <c r="EU70" s="2">
        <v>29.7</v>
      </c>
      <c r="EV70" s="2">
        <v>28.3</v>
      </c>
      <c r="EW70" s="2">
        <v>27</v>
      </c>
      <c r="EX70" s="2">
        <v>25.6</v>
      </c>
      <c r="EY70" s="2">
        <f t="shared" si="8"/>
        <v>6120.4000000000015</v>
      </c>
    </row>
    <row r="71" spans="1:155">
      <c r="A71" s="18" t="s">
        <v>59</v>
      </c>
      <c r="B71" s="2">
        <v>19.3</v>
      </c>
      <c r="C71" s="2">
        <v>19.100000000000001</v>
      </c>
      <c r="D71" s="2">
        <v>18.899999999999999</v>
      </c>
      <c r="E71" s="2">
        <v>18.600000000000001</v>
      </c>
      <c r="F71" s="2">
        <v>18.399999999999999</v>
      </c>
      <c r="G71" s="2">
        <v>18.2</v>
      </c>
      <c r="H71" s="2">
        <v>18</v>
      </c>
      <c r="I71" s="2">
        <v>19.899999999999999</v>
      </c>
      <c r="J71" s="2">
        <v>21.9</v>
      </c>
      <c r="K71" s="2">
        <v>23.8</v>
      </c>
      <c r="L71" s="2">
        <v>25.8</v>
      </c>
      <c r="M71" s="2">
        <v>27.7</v>
      </c>
      <c r="N71" s="2">
        <v>29.7</v>
      </c>
      <c r="O71" s="2">
        <v>31.6</v>
      </c>
      <c r="P71" s="2">
        <v>33.5</v>
      </c>
      <c r="Q71" s="2">
        <v>35.5</v>
      </c>
      <c r="R71" s="2">
        <v>37.4</v>
      </c>
      <c r="S71" s="2">
        <v>39.4</v>
      </c>
      <c r="T71" s="2">
        <v>41.3</v>
      </c>
      <c r="U71" s="2">
        <v>43.2</v>
      </c>
      <c r="V71" s="2">
        <v>45.2</v>
      </c>
      <c r="W71" s="2">
        <v>47.1</v>
      </c>
      <c r="X71" s="2">
        <v>49.1</v>
      </c>
      <c r="Y71" s="2">
        <v>51</v>
      </c>
      <c r="Z71" s="2">
        <v>53</v>
      </c>
      <c r="AA71" s="2">
        <v>54.9</v>
      </c>
      <c r="AB71" s="2">
        <v>62.7</v>
      </c>
      <c r="AC71" s="2">
        <v>62.7</v>
      </c>
      <c r="AD71" s="2">
        <v>62.7</v>
      </c>
      <c r="AE71" s="2">
        <v>62.7</v>
      </c>
      <c r="AF71" s="2">
        <v>62.7</v>
      </c>
      <c r="AG71" s="2">
        <v>62.7</v>
      </c>
      <c r="AH71" s="2">
        <v>64.2</v>
      </c>
      <c r="AI71" s="2">
        <v>65.599999999999994</v>
      </c>
      <c r="AJ71" s="2">
        <v>67.099999999999994</v>
      </c>
      <c r="AK71" s="2">
        <v>68.5</v>
      </c>
      <c r="AL71" s="2">
        <v>70</v>
      </c>
      <c r="AM71" s="2">
        <v>71.400000000000006</v>
      </c>
      <c r="AN71" s="2">
        <v>72.900000000000006</v>
      </c>
      <c r="AO71" s="2">
        <v>74.3</v>
      </c>
      <c r="AP71" s="2">
        <v>74.5</v>
      </c>
      <c r="AQ71" s="2">
        <v>74.7</v>
      </c>
      <c r="AR71" s="2">
        <v>74.900000000000006</v>
      </c>
      <c r="AS71" s="2">
        <v>75.099999999999994</v>
      </c>
      <c r="AT71" s="2">
        <v>75.3</v>
      </c>
      <c r="AU71" s="2">
        <v>75.5</v>
      </c>
      <c r="AV71" s="2">
        <v>75.7</v>
      </c>
      <c r="AW71" s="2">
        <v>75.3</v>
      </c>
      <c r="AX71" s="2">
        <v>74.8</v>
      </c>
      <c r="AY71" s="2">
        <v>74.400000000000006</v>
      </c>
      <c r="AZ71" s="2">
        <v>73.900000000000006</v>
      </c>
      <c r="BA71" s="2">
        <v>73.5</v>
      </c>
      <c r="BB71" s="2">
        <v>73</v>
      </c>
      <c r="BC71" s="2">
        <v>73.3</v>
      </c>
      <c r="BD71" s="2">
        <v>73.5</v>
      </c>
      <c r="BE71" s="2">
        <v>73.8</v>
      </c>
      <c r="BF71" s="2">
        <v>74</v>
      </c>
      <c r="BG71" s="2">
        <v>74.3</v>
      </c>
      <c r="BH71" s="2">
        <v>74.5</v>
      </c>
      <c r="BI71" s="2">
        <v>74.8</v>
      </c>
      <c r="BJ71" s="2">
        <v>75</v>
      </c>
      <c r="BK71" s="2">
        <v>73</v>
      </c>
      <c r="BL71" s="2">
        <v>70.900000000000006</v>
      </c>
      <c r="BM71" s="2">
        <v>68.900000000000006</v>
      </c>
      <c r="BN71" s="2">
        <v>66.8</v>
      </c>
      <c r="BO71" s="2">
        <v>64.8</v>
      </c>
      <c r="BP71" s="2">
        <v>62.7</v>
      </c>
      <c r="BQ71" s="2">
        <v>60.7</v>
      </c>
      <c r="BR71" s="2">
        <v>60.4</v>
      </c>
      <c r="BS71" s="2">
        <v>60</v>
      </c>
      <c r="BT71" s="2">
        <v>60</v>
      </c>
      <c r="BU71" s="2">
        <v>60.1</v>
      </c>
      <c r="BV71" s="2">
        <v>60.1</v>
      </c>
      <c r="BW71" s="2">
        <v>60.1</v>
      </c>
      <c r="BX71" s="2">
        <v>60.1</v>
      </c>
      <c r="BY71" s="2">
        <v>60</v>
      </c>
      <c r="BZ71" s="2">
        <v>54.7</v>
      </c>
      <c r="CA71" s="2">
        <v>49.4</v>
      </c>
      <c r="CB71" s="2">
        <v>44.2</v>
      </c>
      <c r="CC71" s="2">
        <v>38.9</v>
      </c>
      <c r="CD71" s="2">
        <v>33.6</v>
      </c>
      <c r="CE71" s="2">
        <v>34.4</v>
      </c>
      <c r="CF71" s="2">
        <v>35.200000000000003</v>
      </c>
      <c r="CG71" s="2">
        <v>36</v>
      </c>
      <c r="CH71" s="2">
        <v>36.9</v>
      </c>
      <c r="CI71" s="2">
        <v>37.700000000000003</v>
      </c>
      <c r="CJ71" s="2">
        <v>38.5</v>
      </c>
      <c r="CK71" s="2">
        <v>39.299999999999997</v>
      </c>
      <c r="CL71" s="2">
        <v>40.1</v>
      </c>
      <c r="CM71" s="2">
        <v>35.6</v>
      </c>
      <c r="CN71" s="2">
        <v>31.2</v>
      </c>
      <c r="CO71" s="2">
        <v>26.7</v>
      </c>
      <c r="CP71" s="2">
        <v>22.2</v>
      </c>
      <c r="CQ71" s="2">
        <v>17.8</v>
      </c>
      <c r="CR71" s="2">
        <v>13.3</v>
      </c>
      <c r="CS71" s="2">
        <v>13.2</v>
      </c>
      <c r="CT71" s="2">
        <v>13.1</v>
      </c>
      <c r="CU71" s="2">
        <v>12.9</v>
      </c>
      <c r="CV71" s="2">
        <v>12.8</v>
      </c>
      <c r="CW71" s="2">
        <v>12.7</v>
      </c>
      <c r="CX71" s="2">
        <v>12.6</v>
      </c>
      <c r="CY71" s="2">
        <v>12.4</v>
      </c>
      <c r="CZ71" s="2">
        <v>12.3</v>
      </c>
      <c r="DA71" s="2">
        <v>12.1</v>
      </c>
      <c r="DB71" s="2">
        <v>11.9</v>
      </c>
      <c r="DC71" s="2">
        <v>11.8</v>
      </c>
      <c r="DD71" s="2">
        <v>11.6</v>
      </c>
      <c r="DE71" s="2">
        <v>11.4</v>
      </c>
      <c r="DF71" s="2">
        <v>11.2</v>
      </c>
      <c r="DG71" s="2">
        <v>11.2</v>
      </c>
      <c r="DH71" s="2">
        <v>11.1</v>
      </c>
      <c r="DI71" s="2">
        <v>11.1</v>
      </c>
      <c r="DJ71" s="2">
        <v>11</v>
      </c>
      <c r="DK71" s="2">
        <v>11</v>
      </c>
      <c r="DL71" s="2">
        <v>10.9</v>
      </c>
      <c r="DM71" s="2">
        <v>10.9</v>
      </c>
      <c r="DN71" s="2">
        <v>10.7</v>
      </c>
      <c r="DO71" s="2">
        <v>10.5</v>
      </c>
      <c r="DP71" s="2">
        <v>10.3</v>
      </c>
      <c r="DQ71" s="2">
        <v>10.1</v>
      </c>
      <c r="DR71" s="2">
        <v>9.8000000000000007</v>
      </c>
      <c r="DS71" s="2">
        <v>9.6</v>
      </c>
      <c r="DT71" s="2">
        <v>9.4</v>
      </c>
      <c r="DU71" s="2">
        <v>9.1999999999999993</v>
      </c>
      <c r="DV71" s="2">
        <v>9.1999999999999993</v>
      </c>
      <c r="DW71" s="2">
        <v>9.1999999999999993</v>
      </c>
      <c r="DX71" s="2">
        <v>9.1999999999999993</v>
      </c>
      <c r="DY71" s="2">
        <v>9.1999999999999993</v>
      </c>
      <c r="DZ71" s="2">
        <v>9.1999999999999993</v>
      </c>
      <c r="EA71" s="2">
        <v>9.1999999999999993</v>
      </c>
      <c r="EB71" s="2">
        <v>9.1999999999999993</v>
      </c>
      <c r="EC71" s="2">
        <v>9.1999999999999993</v>
      </c>
      <c r="ED71" s="2">
        <v>9.1999999999999993</v>
      </c>
      <c r="EE71" s="2">
        <v>9.1999999999999993</v>
      </c>
      <c r="EF71" s="2">
        <v>13</v>
      </c>
      <c r="EG71" s="2">
        <v>16.7</v>
      </c>
      <c r="EH71" s="2">
        <v>20.5</v>
      </c>
      <c r="EI71" s="2">
        <v>24.2</v>
      </c>
      <c r="EJ71" s="2">
        <v>24.1</v>
      </c>
      <c r="EK71" s="2">
        <v>23.9</v>
      </c>
      <c r="EL71" s="2">
        <v>23.8</v>
      </c>
      <c r="EM71" s="2">
        <v>23.7</v>
      </c>
      <c r="EN71" s="2">
        <v>23.6</v>
      </c>
      <c r="EO71" s="2">
        <v>23.4</v>
      </c>
      <c r="EP71" s="2">
        <v>23.3</v>
      </c>
      <c r="EQ71" s="2">
        <v>23.7</v>
      </c>
      <c r="ER71" s="2">
        <v>24</v>
      </c>
      <c r="ES71" s="2">
        <v>24.4</v>
      </c>
      <c r="ET71" s="2">
        <v>24.7</v>
      </c>
      <c r="EU71" s="2">
        <v>25.1</v>
      </c>
      <c r="EV71" s="2">
        <v>25.4</v>
      </c>
      <c r="EW71" s="2">
        <v>25.8</v>
      </c>
      <c r="EX71" s="2">
        <v>26.1</v>
      </c>
      <c r="EY71" s="2">
        <f t="shared" si="8"/>
        <v>5810</v>
      </c>
    </row>
    <row r="72" spans="1:155">
      <c r="A72" s="18" t="s">
        <v>60</v>
      </c>
      <c r="B72" s="2">
        <v>18.899999999999999</v>
      </c>
      <c r="C72" s="2">
        <v>19.100000000000001</v>
      </c>
      <c r="D72" s="2">
        <v>19.3</v>
      </c>
      <c r="E72" s="2">
        <v>19.600000000000001</v>
      </c>
      <c r="F72" s="2">
        <v>19.8</v>
      </c>
      <c r="G72" s="2">
        <v>20.100000000000001</v>
      </c>
      <c r="H72" s="2">
        <v>20.3</v>
      </c>
      <c r="I72" s="2">
        <v>23</v>
      </c>
      <c r="J72" s="2">
        <v>25.8</v>
      </c>
      <c r="K72" s="2">
        <v>28.5</v>
      </c>
      <c r="L72" s="2">
        <v>31.2</v>
      </c>
      <c r="M72" s="2">
        <v>33.9</v>
      </c>
      <c r="N72" s="2">
        <v>36.700000000000003</v>
      </c>
      <c r="O72" s="2">
        <v>39.4</v>
      </c>
      <c r="P72" s="2">
        <v>42.1</v>
      </c>
      <c r="Q72" s="2">
        <v>44.8</v>
      </c>
      <c r="R72" s="2">
        <v>47.6</v>
      </c>
      <c r="S72" s="2">
        <v>50.3</v>
      </c>
      <c r="T72" s="2">
        <v>53</v>
      </c>
      <c r="U72" s="2">
        <v>55.7</v>
      </c>
      <c r="V72" s="2">
        <v>58.5</v>
      </c>
      <c r="W72" s="2">
        <v>61.2</v>
      </c>
      <c r="X72" s="2">
        <v>63.9</v>
      </c>
      <c r="Y72" s="2">
        <v>66.599999999999994</v>
      </c>
      <c r="Z72" s="2">
        <v>69.400000000000006</v>
      </c>
      <c r="AA72" s="2">
        <v>72.099999999999994</v>
      </c>
      <c r="AB72" s="2">
        <v>72.900000000000006</v>
      </c>
      <c r="AC72" s="2">
        <v>72.900000000000006</v>
      </c>
      <c r="AD72" s="2">
        <v>72.900000000000006</v>
      </c>
      <c r="AE72" s="2">
        <v>72.900000000000006</v>
      </c>
      <c r="AF72" s="2">
        <v>72.900000000000006</v>
      </c>
      <c r="AG72" s="2">
        <v>72.900000000000006</v>
      </c>
      <c r="AH72" s="2">
        <v>73</v>
      </c>
      <c r="AI72" s="2">
        <v>73.099999999999994</v>
      </c>
      <c r="AJ72" s="2">
        <v>73.2</v>
      </c>
      <c r="AK72" s="2">
        <v>73.3</v>
      </c>
      <c r="AL72" s="2">
        <v>73.400000000000006</v>
      </c>
      <c r="AM72" s="2">
        <v>73.5</v>
      </c>
      <c r="AN72" s="2">
        <v>73.599999999999994</v>
      </c>
      <c r="AO72" s="2">
        <v>73.7</v>
      </c>
      <c r="AP72" s="2">
        <v>72.7</v>
      </c>
      <c r="AQ72" s="2">
        <v>71.7</v>
      </c>
      <c r="AR72" s="2">
        <v>70.7</v>
      </c>
      <c r="AS72" s="2">
        <v>69.7</v>
      </c>
      <c r="AT72" s="2">
        <v>68.7</v>
      </c>
      <c r="AU72" s="2">
        <v>67.7</v>
      </c>
      <c r="AV72" s="2">
        <v>66.7</v>
      </c>
      <c r="AW72" s="2">
        <v>63.3</v>
      </c>
      <c r="AX72" s="2">
        <v>60</v>
      </c>
      <c r="AY72" s="2">
        <v>56.6</v>
      </c>
      <c r="AZ72" s="2">
        <v>53.2</v>
      </c>
      <c r="BA72" s="2">
        <v>49.9</v>
      </c>
      <c r="BB72" s="2">
        <v>46.5</v>
      </c>
      <c r="BC72" s="2">
        <v>46.4</v>
      </c>
      <c r="BD72" s="2">
        <v>46.4</v>
      </c>
      <c r="BE72" s="2">
        <v>46.3</v>
      </c>
      <c r="BF72" s="2">
        <v>46.2</v>
      </c>
      <c r="BG72" s="2">
        <v>46.1</v>
      </c>
      <c r="BH72" s="2">
        <v>46.1</v>
      </c>
      <c r="BI72" s="2">
        <v>46</v>
      </c>
      <c r="BJ72" s="2">
        <v>45.9</v>
      </c>
      <c r="BK72" s="2">
        <v>44.5</v>
      </c>
      <c r="BL72" s="2">
        <v>43.2</v>
      </c>
      <c r="BM72" s="2">
        <v>41.8</v>
      </c>
      <c r="BN72" s="2">
        <v>40.4</v>
      </c>
      <c r="BO72" s="2">
        <v>39</v>
      </c>
      <c r="BP72" s="2">
        <v>37.700000000000003</v>
      </c>
      <c r="BQ72" s="2">
        <v>36.299999999999997</v>
      </c>
      <c r="BR72" s="2">
        <v>34.5</v>
      </c>
      <c r="BS72" s="2">
        <v>32.700000000000003</v>
      </c>
      <c r="BT72" s="2">
        <v>30.9</v>
      </c>
      <c r="BU72" s="2">
        <v>29</v>
      </c>
      <c r="BV72" s="2">
        <v>27.2</v>
      </c>
      <c r="BW72" s="2">
        <v>25.4</v>
      </c>
      <c r="BX72" s="2">
        <v>25.4</v>
      </c>
      <c r="BY72" s="2">
        <v>24.3</v>
      </c>
      <c r="BZ72" s="2">
        <v>23.5</v>
      </c>
      <c r="CA72" s="2">
        <v>22.7</v>
      </c>
      <c r="CB72" s="2">
        <v>21.9</v>
      </c>
      <c r="CC72" s="2">
        <v>21.1</v>
      </c>
      <c r="CD72" s="2">
        <v>20.3</v>
      </c>
      <c r="CE72" s="2">
        <v>19.899999999999999</v>
      </c>
      <c r="CF72" s="2">
        <v>19.600000000000001</v>
      </c>
      <c r="CG72" s="2">
        <v>19.2</v>
      </c>
      <c r="CH72" s="2">
        <v>18.899999999999999</v>
      </c>
      <c r="CI72" s="2">
        <v>18.5</v>
      </c>
      <c r="CJ72" s="2">
        <v>18.100000000000001</v>
      </c>
      <c r="CK72" s="2">
        <v>17.8</v>
      </c>
      <c r="CL72" s="2">
        <v>17.399999999999999</v>
      </c>
      <c r="CM72" s="2">
        <v>17.5</v>
      </c>
      <c r="CN72" s="2">
        <v>17.600000000000001</v>
      </c>
      <c r="CO72" s="2">
        <v>17.7</v>
      </c>
      <c r="CP72" s="2">
        <v>17.7</v>
      </c>
      <c r="CQ72" s="2">
        <v>17.8</v>
      </c>
      <c r="CR72" s="2">
        <v>17.899999999999999</v>
      </c>
      <c r="CS72" s="2">
        <v>17.8</v>
      </c>
      <c r="CT72" s="2">
        <v>17.7</v>
      </c>
      <c r="CU72" s="2">
        <v>17.5</v>
      </c>
      <c r="CV72" s="2">
        <v>17.399999999999999</v>
      </c>
      <c r="CW72" s="2">
        <v>17.3</v>
      </c>
      <c r="CX72" s="2">
        <v>17.2</v>
      </c>
      <c r="CY72" s="2">
        <v>17</v>
      </c>
      <c r="CZ72" s="2">
        <v>16.899999999999999</v>
      </c>
      <c r="DA72" s="2">
        <v>16.5</v>
      </c>
      <c r="DB72" s="2">
        <v>16.2</v>
      </c>
      <c r="DC72" s="2">
        <v>15.8</v>
      </c>
      <c r="DD72" s="2">
        <v>15.4</v>
      </c>
      <c r="DE72" s="2">
        <v>15.1</v>
      </c>
      <c r="DF72" s="2">
        <v>14.7</v>
      </c>
      <c r="DG72" s="2">
        <v>15</v>
      </c>
      <c r="DH72" s="2">
        <v>15.2</v>
      </c>
      <c r="DI72" s="2">
        <v>15.5</v>
      </c>
      <c r="DJ72" s="2">
        <v>15.7</v>
      </c>
      <c r="DK72" s="2">
        <v>16</v>
      </c>
      <c r="DL72" s="2">
        <v>16.2</v>
      </c>
      <c r="DM72" s="2">
        <v>16.5</v>
      </c>
      <c r="DN72" s="2">
        <v>17</v>
      </c>
      <c r="DO72" s="2">
        <v>17.600000000000001</v>
      </c>
      <c r="DP72" s="2">
        <v>18.100000000000001</v>
      </c>
      <c r="DQ72" s="2">
        <v>18.600000000000001</v>
      </c>
      <c r="DR72" s="2">
        <v>19.100000000000001</v>
      </c>
      <c r="DS72" s="2">
        <v>19.7</v>
      </c>
      <c r="DT72" s="2">
        <v>20.2</v>
      </c>
      <c r="DU72" s="2">
        <v>20.7</v>
      </c>
      <c r="DV72" s="2">
        <v>22</v>
      </c>
      <c r="DW72" s="2">
        <v>23.2</v>
      </c>
      <c r="DX72" s="2">
        <v>24.5</v>
      </c>
      <c r="DY72" s="2">
        <v>25.7</v>
      </c>
      <c r="DZ72" s="2">
        <v>27</v>
      </c>
      <c r="EA72" s="2">
        <v>28.3</v>
      </c>
      <c r="EB72" s="2">
        <v>29.5</v>
      </c>
      <c r="EC72" s="2">
        <v>30.8</v>
      </c>
      <c r="ED72" s="2">
        <v>32</v>
      </c>
      <c r="EE72" s="2">
        <v>33.299999999999997</v>
      </c>
      <c r="EF72" s="2">
        <v>27.1</v>
      </c>
      <c r="EG72" s="2">
        <v>20.9</v>
      </c>
      <c r="EH72" s="2">
        <v>14.6</v>
      </c>
      <c r="EI72" s="2">
        <v>8.4</v>
      </c>
      <c r="EJ72" s="2">
        <v>9.5</v>
      </c>
      <c r="EK72" s="2">
        <v>10.6</v>
      </c>
      <c r="EL72" s="2">
        <v>11.7</v>
      </c>
      <c r="EM72" s="2">
        <v>12.7</v>
      </c>
      <c r="EN72" s="2">
        <v>13.8</v>
      </c>
      <c r="EO72" s="2">
        <v>14.9</v>
      </c>
      <c r="EP72" s="2">
        <v>16</v>
      </c>
      <c r="EQ72" s="2">
        <v>15.4</v>
      </c>
      <c r="ER72" s="2">
        <v>14.8</v>
      </c>
      <c r="ES72" s="2">
        <v>14.1</v>
      </c>
      <c r="ET72" s="2">
        <v>13.5</v>
      </c>
      <c r="EU72" s="2">
        <v>12.9</v>
      </c>
      <c r="EV72" s="2">
        <v>12.3</v>
      </c>
      <c r="EW72" s="2">
        <v>11.6</v>
      </c>
      <c r="EX72" s="2">
        <v>11</v>
      </c>
      <c r="EY72" s="2">
        <f t="shared" si="8"/>
        <v>5164.8999999999987</v>
      </c>
    </row>
    <row r="73" spans="1:155">
      <c r="A73" s="18" t="s">
        <v>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18.600000000000001</v>
      </c>
      <c r="O73" s="2">
        <v>18.899999999999999</v>
      </c>
      <c r="P73" s="2">
        <v>19.100000000000001</v>
      </c>
      <c r="Q73" s="2">
        <v>19.399999999999999</v>
      </c>
      <c r="R73" s="2">
        <v>19.600000000000001</v>
      </c>
      <c r="S73" s="2">
        <v>19.899999999999999</v>
      </c>
      <c r="T73" s="2">
        <v>20.2</v>
      </c>
      <c r="U73" s="2">
        <v>20.399999999999999</v>
      </c>
      <c r="V73" s="2">
        <v>20.7</v>
      </c>
      <c r="W73" s="2">
        <v>21</v>
      </c>
      <c r="X73" s="2">
        <v>21.2</v>
      </c>
      <c r="Y73" s="2">
        <v>21.5</v>
      </c>
      <c r="Z73" s="2">
        <v>21.7</v>
      </c>
      <c r="AA73" s="2">
        <v>22</v>
      </c>
      <c r="AB73" s="2">
        <v>22.2</v>
      </c>
      <c r="AC73" s="2">
        <v>22.2</v>
      </c>
      <c r="AD73" s="2">
        <v>22.2</v>
      </c>
      <c r="AE73" s="2">
        <v>22.2</v>
      </c>
      <c r="AF73" s="2">
        <v>22.2</v>
      </c>
      <c r="AG73" s="2">
        <v>24.8</v>
      </c>
      <c r="AH73" s="2">
        <v>27.5</v>
      </c>
      <c r="AI73" s="2">
        <v>30.1</v>
      </c>
      <c r="AJ73" s="2">
        <v>32.700000000000003</v>
      </c>
      <c r="AK73" s="2">
        <v>35.4</v>
      </c>
      <c r="AL73" s="2">
        <v>38</v>
      </c>
      <c r="AM73" s="2">
        <v>40.700000000000003</v>
      </c>
      <c r="AN73" s="2">
        <v>43.3</v>
      </c>
      <c r="AO73" s="2">
        <v>46</v>
      </c>
      <c r="AP73" s="2">
        <v>43.3</v>
      </c>
      <c r="AQ73" s="2">
        <v>40.6</v>
      </c>
      <c r="AR73" s="2">
        <v>37.9</v>
      </c>
      <c r="AS73" s="2">
        <v>35.1</v>
      </c>
      <c r="AT73" s="2">
        <v>32.4</v>
      </c>
      <c r="AU73" s="2">
        <v>29.7</v>
      </c>
      <c r="AV73" s="2">
        <v>27</v>
      </c>
      <c r="AW73" s="2">
        <v>27</v>
      </c>
      <c r="AX73" s="2">
        <v>27</v>
      </c>
      <c r="AY73" s="2">
        <v>27</v>
      </c>
      <c r="AZ73" s="2">
        <v>27</v>
      </c>
      <c r="BA73" s="2">
        <v>27</v>
      </c>
      <c r="BB73" s="2">
        <v>27</v>
      </c>
      <c r="BC73" s="2">
        <v>26.6</v>
      </c>
      <c r="BD73" s="2">
        <v>26.3</v>
      </c>
      <c r="BE73" s="2">
        <v>25.9</v>
      </c>
      <c r="BF73" s="2">
        <v>25.6</v>
      </c>
      <c r="BG73" s="2">
        <v>25.2</v>
      </c>
      <c r="BH73" s="2">
        <v>24.8</v>
      </c>
      <c r="BI73" s="2">
        <v>24.5</v>
      </c>
      <c r="BJ73" s="2">
        <v>27</v>
      </c>
      <c r="BK73" s="2">
        <v>25</v>
      </c>
      <c r="BL73" s="2">
        <v>25</v>
      </c>
      <c r="BM73" s="2">
        <v>25.4</v>
      </c>
      <c r="BN73" s="2">
        <v>25.8</v>
      </c>
      <c r="BO73" s="2">
        <v>26.2</v>
      </c>
      <c r="BP73" s="2">
        <v>26.6</v>
      </c>
      <c r="BQ73" s="2">
        <v>27</v>
      </c>
      <c r="BR73" s="2">
        <v>27.4</v>
      </c>
      <c r="BS73" s="2">
        <v>27.8</v>
      </c>
      <c r="BT73" s="2">
        <v>28.2</v>
      </c>
      <c r="BU73" s="2">
        <v>28.6</v>
      </c>
      <c r="BV73" s="2">
        <v>28.9</v>
      </c>
      <c r="BW73" s="2">
        <v>29.3</v>
      </c>
      <c r="BX73" s="2">
        <v>29.7</v>
      </c>
      <c r="BY73" s="2">
        <v>30.1</v>
      </c>
      <c r="BZ73" s="2">
        <v>30.5</v>
      </c>
      <c r="CA73" s="2">
        <v>30.9</v>
      </c>
      <c r="CB73" s="2">
        <v>31.3</v>
      </c>
      <c r="CC73" s="2">
        <v>31.7</v>
      </c>
      <c r="CD73" s="2">
        <v>32.1</v>
      </c>
      <c r="CE73" s="2">
        <v>32.5</v>
      </c>
      <c r="CF73" s="2">
        <v>31.3</v>
      </c>
      <c r="CG73" s="2">
        <v>30.1</v>
      </c>
      <c r="CH73" s="2">
        <v>28.9</v>
      </c>
      <c r="CI73" s="2">
        <v>27.6</v>
      </c>
      <c r="CJ73" s="2">
        <v>26.4</v>
      </c>
      <c r="CK73" s="2">
        <v>25.2</v>
      </c>
      <c r="CL73" s="2">
        <v>24</v>
      </c>
      <c r="CM73" s="2">
        <v>25.9</v>
      </c>
      <c r="CN73" s="2">
        <v>27.8</v>
      </c>
      <c r="CO73" s="2">
        <v>29.8</v>
      </c>
      <c r="CP73" s="2">
        <v>31.7</v>
      </c>
      <c r="CQ73" s="2">
        <v>33.6</v>
      </c>
      <c r="CR73" s="2">
        <v>35.5</v>
      </c>
      <c r="CS73" s="2">
        <v>33.6</v>
      </c>
      <c r="CT73" s="2">
        <v>32.5</v>
      </c>
      <c r="CU73" s="2">
        <v>34.700000000000003</v>
      </c>
      <c r="CV73" s="2">
        <v>36.799999999999997</v>
      </c>
      <c r="CW73" s="2">
        <v>39</v>
      </c>
      <c r="CX73" s="2">
        <v>41.2</v>
      </c>
      <c r="CY73" s="2">
        <v>43.3</v>
      </c>
      <c r="CZ73" s="2">
        <v>45.5</v>
      </c>
      <c r="DA73" s="2">
        <v>42.9</v>
      </c>
      <c r="DB73" s="2">
        <v>40.299999999999997</v>
      </c>
      <c r="DC73" s="2">
        <v>37.799999999999997</v>
      </c>
      <c r="DD73" s="2">
        <v>35.200000000000003</v>
      </c>
      <c r="DE73" s="2">
        <v>32.6</v>
      </c>
      <c r="DF73" s="2">
        <v>30</v>
      </c>
      <c r="DG73" s="2">
        <v>29.1</v>
      </c>
      <c r="DH73" s="2">
        <v>28.3</v>
      </c>
      <c r="DI73" s="2">
        <v>27.4</v>
      </c>
      <c r="DJ73" s="2">
        <v>26.6</v>
      </c>
      <c r="DK73" s="2">
        <v>25.7</v>
      </c>
      <c r="DL73" s="2">
        <v>24.9</v>
      </c>
      <c r="DM73" s="2">
        <v>24</v>
      </c>
      <c r="DN73" s="2">
        <v>24.8</v>
      </c>
      <c r="DO73" s="2">
        <v>25.6</v>
      </c>
      <c r="DP73" s="2">
        <v>26.4</v>
      </c>
      <c r="DQ73" s="2">
        <v>27.2</v>
      </c>
      <c r="DR73" s="2">
        <v>28</v>
      </c>
      <c r="DS73" s="2">
        <v>25.2</v>
      </c>
      <c r="DT73" s="2">
        <v>22.3</v>
      </c>
      <c r="DU73" s="2">
        <v>19.5</v>
      </c>
      <c r="DV73" s="2">
        <v>20</v>
      </c>
      <c r="DW73" s="2">
        <v>20</v>
      </c>
      <c r="DX73" s="2">
        <v>20</v>
      </c>
      <c r="DY73" s="2">
        <v>20</v>
      </c>
      <c r="DZ73" s="2">
        <v>20</v>
      </c>
      <c r="EA73" s="2">
        <v>20</v>
      </c>
      <c r="EB73" s="2">
        <v>20</v>
      </c>
      <c r="EC73" s="2">
        <v>20</v>
      </c>
      <c r="ED73" s="2">
        <v>20</v>
      </c>
      <c r="EE73" s="2">
        <v>20</v>
      </c>
      <c r="EF73" s="2">
        <v>25.4</v>
      </c>
      <c r="EG73" s="2">
        <v>30.8</v>
      </c>
      <c r="EH73" s="2">
        <v>36.1</v>
      </c>
      <c r="EI73" s="2">
        <v>41.5</v>
      </c>
      <c r="EJ73" s="2">
        <v>42</v>
      </c>
      <c r="EK73" s="2">
        <v>42.5</v>
      </c>
      <c r="EL73" s="2">
        <v>43</v>
      </c>
      <c r="EM73" s="2">
        <v>43.5</v>
      </c>
      <c r="EN73" s="2">
        <v>44</v>
      </c>
      <c r="EO73" s="2">
        <v>44.5</v>
      </c>
      <c r="EP73" s="2">
        <v>45</v>
      </c>
      <c r="EQ73" s="2">
        <v>44.6</v>
      </c>
      <c r="ER73" s="2">
        <v>44.1</v>
      </c>
      <c r="ES73" s="2">
        <v>43.7</v>
      </c>
      <c r="ET73" s="2">
        <v>43.3</v>
      </c>
      <c r="EU73" s="2">
        <v>42.8</v>
      </c>
      <c r="EV73" s="2">
        <v>42.4</v>
      </c>
      <c r="EW73" s="2">
        <v>41.9</v>
      </c>
      <c r="EX73" s="2">
        <v>41.5</v>
      </c>
      <c r="EY73" s="2">
        <f t="shared" si="8"/>
        <v>4198.3999999999996</v>
      </c>
    </row>
    <row r="74" spans="1:155">
      <c r="A74" s="18" t="s">
        <v>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2.4</v>
      </c>
      <c r="AF74" s="2">
        <v>2.4</v>
      </c>
      <c r="AG74" s="2">
        <v>2.4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 s="2">
        <v>4</v>
      </c>
      <c r="BS74" s="2">
        <v>4</v>
      </c>
      <c r="BT74" s="2">
        <v>4</v>
      </c>
      <c r="BU74" s="2">
        <v>4</v>
      </c>
      <c r="BV74" s="2">
        <v>4</v>
      </c>
      <c r="BW74" s="2">
        <v>4</v>
      </c>
      <c r="BX74" s="2">
        <v>4</v>
      </c>
      <c r="BY74" s="2">
        <v>4</v>
      </c>
      <c r="BZ74" s="2">
        <v>2.8</v>
      </c>
      <c r="CA74" s="2">
        <v>3.2</v>
      </c>
      <c r="CB74" s="2">
        <v>3.6</v>
      </c>
      <c r="CC74" s="2">
        <v>3</v>
      </c>
      <c r="CD74" s="2">
        <v>3</v>
      </c>
      <c r="CE74" s="2">
        <v>3</v>
      </c>
      <c r="CF74" s="2">
        <v>3</v>
      </c>
      <c r="CG74" s="2">
        <v>3</v>
      </c>
      <c r="CH74" s="2">
        <v>3</v>
      </c>
      <c r="CI74" s="2">
        <v>3</v>
      </c>
      <c r="CJ74" s="2">
        <v>3</v>
      </c>
      <c r="CK74" s="2">
        <v>3</v>
      </c>
      <c r="CL74" s="2">
        <v>3</v>
      </c>
      <c r="CM74" s="2">
        <v>3</v>
      </c>
      <c r="CN74" s="2">
        <v>3</v>
      </c>
      <c r="CO74" s="2">
        <v>3</v>
      </c>
      <c r="CP74" s="2">
        <v>3</v>
      </c>
      <c r="CQ74" s="2">
        <v>3</v>
      </c>
      <c r="CR74" s="2">
        <v>3</v>
      </c>
      <c r="CS74" s="2">
        <v>3</v>
      </c>
      <c r="CT74" s="2">
        <v>3</v>
      </c>
      <c r="CU74" s="2">
        <v>1</v>
      </c>
      <c r="CV74" s="2">
        <v>1</v>
      </c>
      <c r="CW74" s="2">
        <v>1</v>
      </c>
      <c r="CX74" s="2">
        <v>4</v>
      </c>
      <c r="CY74" s="2">
        <v>4</v>
      </c>
      <c r="CZ74" s="2">
        <v>4</v>
      </c>
      <c r="DA74" s="2">
        <v>4</v>
      </c>
      <c r="DB74" s="2">
        <v>4</v>
      </c>
      <c r="DC74" s="2">
        <v>4</v>
      </c>
      <c r="DD74" s="2">
        <v>4</v>
      </c>
      <c r="DE74" s="2">
        <v>4</v>
      </c>
      <c r="DF74" s="2">
        <v>4</v>
      </c>
      <c r="DG74" s="2">
        <v>4</v>
      </c>
      <c r="DH74" s="2">
        <v>4</v>
      </c>
      <c r="DI74" s="2">
        <v>4</v>
      </c>
      <c r="DJ74" s="2">
        <v>4</v>
      </c>
      <c r="DK74" s="2">
        <v>4</v>
      </c>
      <c r="DL74" s="2">
        <v>4</v>
      </c>
      <c r="DM74" s="2">
        <v>4</v>
      </c>
      <c r="DN74" s="2">
        <v>3</v>
      </c>
      <c r="DO74" s="2">
        <v>3</v>
      </c>
      <c r="DP74" s="2">
        <v>3</v>
      </c>
      <c r="DQ74" s="2">
        <v>3</v>
      </c>
      <c r="DR74" s="2">
        <v>3</v>
      </c>
      <c r="DS74" s="2">
        <v>3</v>
      </c>
      <c r="DT74" s="2">
        <v>3</v>
      </c>
      <c r="DU74" s="2">
        <v>3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2</v>
      </c>
      <c r="EM74" s="2">
        <v>2</v>
      </c>
      <c r="EN74" s="2">
        <v>2</v>
      </c>
      <c r="EO74" s="2">
        <v>2</v>
      </c>
      <c r="EP74" s="2">
        <v>2</v>
      </c>
      <c r="EQ74" s="2">
        <v>2</v>
      </c>
      <c r="ER74" s="2">
        <v>2</v>
      </c>
      <c r="ES74" s="2">
        <v>2</v>
      </c>
      <c r="ET74" s="2">
        <v>2</v>
      </c>
      <c r="EU74" s="2">
        <v>2</v>
      </c>
      <c r="EV74" s="2">
        <v>2</v>
      </c>
      <c r="EW74" s="2">
        <v>2</v>
      </c>
      <c r="EX74" s="2">
        <v>0</v>
      </c>
      <c r="EY74" s="2">
        <f t="shared" si="8"/>
        <v>237.8</v>
      </c>
    </row>
    <row r="75" spans="1:155">
      <c r="A75" s="18" t="s">
        <v>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160</v>
      </c>
      <c r="K75" s="2">
        <v>135</v>
      </c>
      <c r="L75" s="2">
        <v>150</v>
      </c>
      <c r="M75" s="2">
        <v>160</v>
      </c>
      <c r="N75" s="2">
        <v>160</v>
      </c>
      <c r="O75" s="2">
        <v>160</v>
      </c>
      <c r="P75" s="2">
        <v>147</v>
      </c>
      <c r="Q75" s="2">
        <v>140</v>
      </c>
      <c r="R75" s="2">
        <v>145</v>
      </c>
      <c r="S75" s="2">
        <v>150</v>
      </c>
      <c r="T75" s="2">
        <v>160</v>
      </c>
      <c r="U75" s="2">
        <v>160</v>
      </c>
      <c r="V75" s="2">
        <v>138</v>
      </c>
      <c r="W75" s="2">
        <v>160</v>
      </c>
      <c r="X75" s="2">
        <v>160</v>
      </c>
      <c r="Y75" s="2">
        <v>160</v>
      </c>
      <c r="Z75" s="2">
        <v>160</v>
      </c>
      <c r="AA75" s="2">
        <v>160</v>
      </c>
      <c r="AB75" s="2">
        <v>160</v>
      </c>
      <c r="AC75" s="2">
        <v>160</v>
      </c>
      <c r="AD75" s="2">
        <v>160</v>
      </c>
      <c r="AE75" s="2">
        <v>159</v>
      </c>
      <c r="AF75" s="2">
        <v>150</v>
      </c>
      <c r="AG75" s="2">
        <v>140</v>
      </c>
      <c r="AH75" s="2">
        <v>160</v>
      </c>
      <c r="AI75" s="2">
        <v>160</v>
      </c>
      <c r="AJ75" s="2">
        <v>160</v>
      </c>
      <c r="AK75" s="2">
        <v>160</v>
      </c>
      <c r="AL75" s="2">
        <v>160</v>
      </c>
      <c r="AM75" s="2">
        <v>160</v>
      </c>
      <c r="AN75" s="2">
        <v>160</v>
      </c>
      <c r="AO75" s="2">
        <v>160</v>
      </c>
      <c r="AP75" s="2">
        <v>155</v>
      </c>
      <c r="AQ75" s="2">
        <v>158</v>
      </c>
      <c r="AR75" s="2">
        <v>165</v>
      </c>
      <c r="AS75" s="2">
        <v>128</v>
      </c>
      <c r="AT75" s="2">
        <v>150</v>
      </c>
      <c r="AU75" s="2">
        <v>153</v>
      </c>
      <c r="AV75" s="2">
        <v>160</v>
      </c>
      <c r="AW75" s="2">
        <v>160</v>
      </c>
      <c r="AX75" s="2">
        <v>160</v>
      </c>
      <c r="AY75" s="2">
        <v>160</v>
      </c>
      <c r="AZ75" s="2">
        <v>160</v>
      </c>
      <c r="BA75" s="2">
        <v>160</v>
      </c>
      <c r="BB75" s="2">
        <v>160</v>
      </c>
      <c r="BC75" s="2">
        <v>160</v>
      </c>
      <c r="BD75" s="2">
        <v>140</v>
      </c>
      <c r="BE75" s="2">
        <v>145</v>
      </c>
      <c r="BF75" s="2">
        <v>148</v>
      </c>
      <c r="BG75" s="2">
        <v>150</v>
      </c>
      <c r="BH75" s="2">
        <v>155</v>
      </c>
      <c r="BI75" s="2">
        <v>150</v>
      </c>
      <c r="BJ75" s="2">
        <v>140</v>
      </c>
      <c r="BK75" s="2">
        <v>150</v>
      </c>
      <c r="BL75" s="2">
        <v>140</v>
      </c>
      <c r="BM75" s="2">
        <v>160</v>
      </c>
      <c r="BN75" s="2">
        <v>50</v>
      </c>
      <c r="BO75" s="2">
        <v>20</v>
      </c>
      <c r="BP75" s="2">
        <v>15</v>
      </c>
      <c r="BQ75" s="2">
        <v>10</v>
      </c>
      <c r="BR75" s="2">
        <v>5</v>
      </c>
      <c r="BS75" s="2">
        <v>3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0</v>
      </c>
      <c r="CA75" s="2">
        <v>0</v>
      </c>
      <c r="CB75" s="2">
        <v>0</v>
      </c>
      <c r="CC75" s="2">
        <v>1</v>
      </c>
      <c r="CD75" s="2">
        <v>2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0</v>
      </c>
      <c r="CM75" s="2">
        <v>0</v>
      </c>
      <c r="CN75" s="2">
        <v>3</v>
      </c>
      <c r="CO75" s="2">
        <v>3</v>
      </c>
      <c r="CP75" s="2">
        <v>2</v>
      </c>
      <c r="CQ75" s="2">
        <v>2</v>
      </c>
      <c r="CR75" s="2">
        <v>2</v>
      </c>
      <c r="CS75" s="2">
        <v>2</v>
      </c>
      <c r="CT75" s="2">
        <v>2</v>
      </c>
      <c r="CU75" s="2">
        <v>2</v>
      </c>
      <c r="CV75" s="2">
        <v>2</v>
      </c>
      <c r="CW75" s="2">
        <v>2</v>
      </c>
      <c r="CX75" s="2">
        <v>2</v>
      </c>
      <c r="CY75" s="2">
        <v>2</v>
      </c>
      <c r="CZ75" s="2">
        <v>2</v>
      </c>
      <c r="DA75" s="2">
        <v>2</v>
      </c>
      <c r="DB75" s="2">
        <v>1</v>
      </c>
      <c r="DC75" s="2">
        <v>1</v>
      </c>
      <c r="DD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2</v>
      </c>
      <c r="DR75" s="2">
        <v>1</v>
      </c>
      <c r="DS75" s="2">
        <v>2</v>
      </c>
      <c r="DT75" s="2">
        <v>2</v>
      </c>
      <c r="DU75" s="2">
        <v>3</v>
      </c>
      <c r="DV75" s="2">
        <v>3</v>
      </c>
      <c r="DW75" s="2">
        <v>3</v>
      </c>
      <c r="DX75" s="2">
        <v>3</v>
      </c>
      <c r="DY75" s="2">
        <v>3</v>
      </c>
      <c r="DZ75" s="2">
        <v>3</v>
      </c>
      <c r="EA75" s="2">
        <v>3</v>
      </c>
      <c r="EB75" s="2">
        <v>3</v>
      </c>
      <c r="EC75" s="2">
        <v>3</v>
      </c>
      <c r="ED75" s="2">
        <v>5</v>
      </c>
      <c r="EE75" s="2">
        <v>5</v>
      </c>
      <c r="EF75" s="2">
        <v>5</v>
      </c>
      <c r="EG75" s="2">
        <v>6</v>
      </c>
      <c r="EH75" s="2">
        <v>6</v>
      </c>
      <c r="EI75" s="2">
        <v>6</v>
      </c>
      <c r="EJ75" s="2">
        <v>6</v>
      </c>
      <c r="EK75" s="2">
        <v>6</v>
      </c>
      <c r="EL75" s="2">
        <v>6</v>
      </c>
      <c r="EM75" s="2">
        <v>6</v>
      </c>
      <c r="EN75" s="2">
        <v>6</v>
      </c>
      <c r="EO75" s="2">
        <v>6</v>
      </c>
      <c r="EP75" s="2">
        <v>6</v>
      </c>
      <c r="EQ75" s="2">
        <v>5</v>
      </c>
      <c r="ER75" s="2">
        <v>5</v>
      </c>
      <c r="ES75" s="2">
        <v>5</v>
      </c>
      <c r="ET75" s="2">
        <v>4</v>
      </c>
      <c r="EU75" s="2">
        <v>8</v>
      </c>
      <c r="EV75" s="2">
        <v>8</v>
      </c>
      <c r="EW75" s="2">
        <v>8</v>
      </c>
      <c r="EX75" s="2">
        <v>8</v>
      </c>
      <c r="EY75" s="2">
        <f t="shared" si="8"/>
        <v>8965</v>
      </c>
    </row>
    <row r="76" spans="1:155">
      <c r="A76" s="18" t="s">
        <v>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6.9</v>
      </c>
      <c r="O76" s="2">
        <v>6.9</v>
      </c>
      <c r="P76" s="2">
        <v>6.9</v>
      </c>
      <c r="Q76" s="2">
        <v>7.5</v>
      </c>
      <c r="R76" s="2">
        <v>7.5</v>
      </c>
      <c r="S76" s="2">
        <v>7.5</v>
      </c>
      <c r="T76" s="2">
        <v>7.5</v>
      </c>
      <c r="U76" s="2">
        <v>7.5</v>
      </c>
      <c r="V76" s="2">
        <v>7.5</v>
      </c>
      <c r="W76" s="2">
        <v>7.5</v>
      </c>
      <c r="X76" s="2">
        <v>7.5</v>
      </c>
      <c r="Y76" s="2">
        <v>7.5</v>
      </c>
      <c r="Z76" s="2">
        <v>7.5</v>
      </c>
      <c r="AA76" s="2">
        <v>7.5</v>
      </c>
      <c r="AB76" s="2">
        <v>7.5</v>
      </c>
      <c r="AC76" s="2">
        <v>7.5</v>
      </c>
      <c r="AD76" s="2">
        <v>7.5</v>
      </c>
      <c r="AE76" s="2">
        <v>7.5</v>
      </c>
      <c r="AF76" s="2">
        <v>7.5</v>
      </c>
      <c r="AG76" s="2">
        <v>6.24</v>
      </c>
      <c r="AH76" s="2">
        <v>5.59</v>
      </c>
      <c r="AI76" s="2">
        <v>4.93</v>
      </c>
      <c r="AJ76" s="2">
        <v>4.28</v>
      </c>
      <c r="AK76" s="2">
        <v>3.62</v>
      </c>
      <c r="AL76" s="2">
        <v>2.97</v>
      </c>
      <c r="AM76" s="2">
        <v>2.31</v>
      </c>
      <c r="AN76" s="2">
        <v>1.66</v>
      </c>
      <c r="AO76" s="2">
        <v>1</v>
      </c>
      <c r="AP76" s="2">
        <v>1.1399999999999999</v>
      </c>
      <c r="AQ76" s="2">
        <v>1.29</v>
      </c>
      <c r="AR76" s="2">
        <v>1.43</v>
      </c>
      <c r="AS76" s="2">
        <v>1.57</v>
      </c>
      <c r="AT76" s="2">
        <v>1.71</v>
      </c>
      <c r="AU76" s="2">
        <v>1.86</v>
      </c>
      <c r="AV76" s="2">
        <v>2</v>
      </c>
      <c r="AW76" s="2">
        <v>2</v>
      </c>
      <c r="AX76" s="2">
        <v>2</v>
      </c>
      <c r="AY76" s="2">
        <v>2</v>
      </c>
      <c r="AZ76" s="2">
        <v>2</v>
      </c>
      <c r="BA76" s="2">
        <v>2</v>
      </c>
      <c r="BB76" s="2">
        <v>2</v>
      </c>
      <c r="BC76" s="2">
        <v>1.88</v>
      </c>
      <c r="BD76" s="2">
        <v>1.75</v>
      </c>
      <c r="BE76" s="2">
        <v>1.63</v>
      </c>
      <c r="BF76" s="2">
        <v>1.5</v>
      </c>
      <c r="BG76" s="2">
        <v>1.38</v>
      </c>
      <c r="BH76" s="2">
        <v>1.25</v>
      </c>
      <c r="BI76" s="2">
        <v>1.1299999999999999</v>
      </c>
      <c r="BJ76" s="2">
        <v>1.5</v>
      </c>
      <c r="BK76" s="2">
        <v>1.5</v>
      </c>
      <c r="BL76" s="2">
        <v>1.5</v>
      </c>
      <c r="BM76" s="2">
        <v>1.5</v>
      </c>
      <c r="BN76" s="2">
        <v>1.5</v>
      </c>
      <c r="BO76" s="2">
        <v>1.5</v>
      </c>
      <c r="BP76" s="2">
        <v>1.5</v>
      </c>
      <c r="BQ76" s="2">
        <v>1.5</v>
      </c>
      <c r="BR76" s="2">
        <v>1.5</v>
      </c>
      <c r="BS76" s="2">
        <v>1.5</v>
      </c>
      <c r="BT76" s="2">
        <v>1.5</v>
      </c>
      <c r="BU76" s="2">
        <v>1.5</v>
      </c>
      <c r="BV76" s="2">
        <v>1.5</v>
      </c>
      <c r="BW76" s="2">
        <v>1.5</v>
      </c>
      <c r="BX76" s="2">
        <v>1.5</v>
      </c>
      <c r="BY76" s="2">
        <v>1.5</v>
      </c>
      <c r="BZ76" s="2">
        <v>0.88</v>
      </c>
      <c r="CA76" s="2">
        <v>0.76</v>
      </c>
      <c r="CB76" s="2">
        <v>0.64</v>
      </c>
      <c r="CC76" s="2">
        <v>0.52</v>
      </c>
      <c r="CD76" s="2">
        <v>0.4</v>
      </c>
      <c r="CE76" s="2">
        <v>0.35</v>
      </c>
      <c r="CF76" s="2">
        <v>0.3</v>
      </c>
      <c r="CG76" s="2">
        <v>0.25</v>
      </c>
      <c r="CH76" s="2">
        <v>0.2</v>
      </c>
      <c r="CI76" s="2">
        <v>0.15</v>
      </c>
      <c r="CJ76" s="2">
        <v>0.1</v>
      </c>
      <c r="CK76" s="2">
        <v>0.05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f t="shared" si="8"/>
        <v>235.42</v>
      </c>
    </row>
    <row r="77" spans="1:155">
      <c r="A77" s="18" t="s">
        <v>65</v>
      </c>
      <c r="B77" s="2">
        <f>SUM(B64:B76)</f>
        <v>65.199999999999989</v>
      </c>
      <c r="C77" s="2">
        <f t="shared" ref="C77:AF77" si="9">SUM(C64:C76)</f>
        <v>65.2</v>
      </c>
      <c r="D77" s="2">
        <f t="shared" si="9"/>
        <v>65.2</v>
      </c>
      <c r="E77" s="2">
        <f t="shared" si="9"/>
        <v>65.2</v>
      </c>
      <c r="F77" s="2">
        <f t="shared" si="9"/>
        <v>65.2</v>
      </c>
      <c r="G77" s="2">
        <f t="shared" si="9"/>
        <v>65.300000000000011</v>
      </c>
      <c r="H77" s="2">
        <f t="shared" si="9"/>
        <v>65.3</v>
      </c>
      <c r="I77" s="2">
        <f t="shared" si="9"/>
        <v>69.900000000000006</v>
      </c>
      <c r="J77" s="2">
        <f t="shared" si="9"/>
        <v>234.7</v>
      </c>
      <c r="K77" s="2">
        <f t="shared" si="9"/>
        <v>220.3</v>
      </c>
      <c r="L77" s="2">
        <f t="shared" si="9"/>
        <v>237</v>
      </c>
      <c r="M77" s="2">
        <f t="shared" si="9"/>
        <v>248.6</v>
      </c>
      <c r="N77" s="2">
        <f t="shared" si="9"/>
        <v>286.39999999999998</v>
      </c>
      <c r="O77" s="2">
        <f t="shared" si="9"/>
        <v>293.79999999999995</v>
      </c>
      <c r="P77" s="2">
        <f t="shared" si="9"/>
        <v>328.09999999999997</v>
      </c>
      <c r="Q77" s="2">
        <f t="shared" si="9"/>
        <v>324.20000000000005</v>
      </c>
      <c r="R77" s="2">
        <f t="shared" si="9"/>
        <v>341.6</v>
      </c>
      <c r="S77" s="2">
        <f t="shared" si="9"/>
        <v>360.1</v>
      </c>
      <c r="T77" s="2">
        <f t="shared" si="9"/>
        <v>377.5</v>
      </c>
      <c r="U77" s="2">
        <f t="shared" si="9"/>
        <v>406.79999999999995</v>
      </c>
      <c r="V77" s="2">
        <f t="shared" si="9"/>
        <v>391.4</v>
      </c>
      <c r="W77" s="2">
        <f t="shared" si="9"/>
        <v>419.8</v>
      </c>
      <c r="X77" s="2">
        <f t="shared" si="9"/>
        <v>426.2</v>
      </c>
      <c r="Y77" s="2">
        <f t="shared" si="9"/>
        <v>433.5</v>
      </c>
      <c r="Z77" s="2">
        <f t="shared" si="9"/>
        <v>440.8</v>
      </c>
      <c r="AA77" s="2">
        <f t="shared" si="9"/>
        <v>456</v>
      </c>
      <c r="AB77" s="2">
        <f t="shared" si="9"/>
        <v>465.84</v>
      </c>
      <c r="AC77" s="2">
        <f t="shared" si="9"/>
        <v>464.51000000000005</v>
      </c>
      <c r="AD77" s="2">
        <f t="shared" si="9"/>
        <v>463.38000000000005</v>
      </c>
      <c r="AE77" s="2">
        <f t="shared" si="9"/>
        <v>463.56</v>
      </c>
      <c r="AF77" s="2">
        <f t="shared" si="9"/>
        <v>453.43</v>
      </c>
      <c r="AG77" s="2">
        <f t="shared" ref="AG77:CR77" si="10">SUM(AG64:AG76)</f>
        <v>443.44</v>
      </c>
      <c r="AH77" s="2">
        <f t="shared" si="10"/>
        <v>458.03999999999996</v>
      </c>
      <c r="AI77" s="2">
        <f t="shared" si="10"/>
        <v>454.73000000000008</v>
      </c>
      <c r="AJ77" s="2">
        <f t="shared" si="10"/>
        <v>451.53</v>
      </c>
      <c r="AK77" s="2">
        <f t="shared" si="10"/>
        <v>448.21999999999997</v>
      </c>
      <c r="AL77" s="2">
        <f t="shared" si="10"/>
        <v>445.12</v>
      </c>
      <c r="AM77" s="2">
        <f t="shared" si="10"/>
        <v>441.91</v>
      </c>
      <c r="AN77" s="2">
        <f t="shared" si="10"/>
        <v>438.71000000000004</v>
      </c>
      <c r="AO77" s="2">
        <f t="shared" si="10"/>
        <v>435.4</v>
      </c>
      <c r="AP77" s="2">
        <f t="shared" si="10"/>
        <v>425.86</v>
      </c>
      <c r="AQ77" s="2">
        <f t="shared" si="10"/>
        <v>424.42</v>
      </c>
      <c r="AR77" s="2">
        <f t="shared" si="10"/>
        <v>426.78</v>
      </c>
      <c r="AS77" s="2">
        <f t="shared" si="10"/>
        <v>385.23999999999995</v>
      </c>
      <c r="AT77" s="2">
        <f t="shared" si="10"/>
        <v>402.69</v>
      </c>
      <c r="AU77" s="2">
        <f t="shared" si="10"/>
        <v>401.26</v>
      </c>
      <c r="AV77" s="2">
        <f t="shared" si="10"/>
        <v>388.7</v>
      </c>
      <c r="AW77" s="2">
        <f t="shared" si="10"/>
        <v>382.25</v>
      </c>
      <c r="AX77" s="2">
        <f t="shared" si="10"/>
        <v>379.6</v>
      </c>
      <c r="AY77" s="2">
        <f t="shared" si="10"/>
        <v>379.45</v>
      </c>
      <c r="AZ77" s="2">
        <f t="shared" si="10"/>
        <v>379.2</v>
      </c>
      <c r="BA77" s="2">
        <f t="shared" si="10"/>
        <v>379.05</v>
      </c>
      <c r="BB77" s="2">
        <f t="shared" si="10"/>
        <v>378.7</v>
      </c>
      <c r="BC77" s="2">
        <f t="shared" si="10"/>
        <v>375.74</v>
      </c>
      <c r="BD77" s="2">
        <f t="shared" si="10"/>
        <v>352.85</v>
      </c>
      <c r="BE77" s="2">
        <f t="shared" si="10"/>
        <v>354.89</v>
      </c>
      <c r="BF77" s="2">
        <f t="shared" si="10"/>
        <v>355</v>
      </c>
      <c r="BG77" s="2">
        <f t="shared" si="10"/>
        <v>353.93999999999994</v>
      </c>
      <c r="BH77" s="2">
        <f t="shared" si="10"/>
        <v>355.95000000000005</v>
      </c>
      <c r="BI77" s="2">
        <f t="shared" si="10"/>
        <v>348.09</v>
      </c>
      <c r="BJ77" s="2">
        <f t="shared" si="10"/>
        <v>338.4</v>
      </c>
      <c r="BK77" s="2">
        <f t="shared" si="10"/>
        <v>344.07</v>
      </c>
      <c r="BL77" s="2">
        <f t="shared" si="10"/>
        <v>329.03</v>
      </c>
      <c r="BM77" s="2">
        <f t="shared" si="10"/>
        <v>348.5</v>
      </c>
      <c r="BN77" s="2">
        <f t="shared" si="10"/>
        <v>233.77</v>
      </c>
      <c r="BO77" s="2">
        <f t="shared" si="10"/>
        <v>199.23</v>
      </c>
      <c r="BP77" s="2">
        <f t="shared" si="10"/>
        <v>189.6</v>
      </c>
      <c r="BQ77" s="2">
        <f t="shared" si="10"/>
        <v>178.76999999999998</v>
      </c>
      <c r="BR77" s="2">
        <f t="shared" si="10"/>
        <v>174.33</v>
      </c>
      <c r="BS77" s="2">
        <f t="shared" si="10"/>
        <v>169.60000000000002</v>
      </c>
      <c r="BT77" s="2">
        <f t="shared" si="10"/>
        <v>179.29999999999998</v>
      </c>
      <c r="BU77" s="2">
        <f t="shared" si="10"/>
        <v>195.29999999999998</v>
      </c>
      <c r="BV77" s="2">
        <f t="shared" si="10"/>
        <v>211.10999999999999</v>
      </c>
      <c r="BW77" s="2">
        <f t="shared" si="10"/>
        <v>227.01000000000002</v>
      </c>
      <c r="BX77" s="2">
        <f t="shared" si="10"/>
        <v>224.81</v>
      </c>
      <c r="BY77" s="2">
        <f t="shared" si="10"/>
        <v>221.51000000000002</v>
      </c>
      <c r="BZ77" s="2">
        <f t="shared" si="10"/>
        <v>208.76</v>
      </c>
      <c r="CA77" s="2">
        <f t="shared" si="10"/>
        <v>199.00999999999996</v>
      </c>
      <c r="CB77" s="2">
        <f t="shared" si="10"/>
        <v>189.45</v>
      </c>
      <c r="CC77" s="2">
        <f t="shared" si="10"/>
        <v>179.79999999999998</v>
      </c>
      <c r="CD77" s="2">
        <f t="shared" si="10"/>
        <v>170.8</v>
      </c>
      <c r="CE77" s="2">
        <f t="shared" si="10"/>
        <v>172</v>
      </c>
      <c r="CF77" s="2">
        <f t="shared" si="10"/>
        <v>172.14000000000001</v>
      </c>
      <c r="CG77" s="2">
        <f t="shared" si="10"/>
        <v>172.07999999999998</v>
      </c>
      <c r="CH77" s="2">
        <f t="shared" si="10"/>
        <v>172.43</v>
      </c>
      <c r="CI77" s="2">
        <f t="shared" si="10"/>
        <v>172.26999999999998</v>
      </c>
      <c r="CJ77" s="2">
        <f t="shared" si="10"/>
        <v>172.31</v>
      </c>
      <c r="CK77" s="2">
        <f t="shared" si="10"/>
        <v>172.35</v>
      </c>
      <c r="CL77" s="2">
        <f t="shared" si="10"/>
        <v>171.6</v>
      </c>
      <c r="CM77" s="2">
        <f t="shared" si="10"/>
        <v>161.63</v>
      </c>
      <c r="CN77" s="2">
        <f t="shared" si="10"/>
        <v>160.67000000000002</v>
      </c>
      <c r="CO77" s="2">
        <f t="shared" si="10"/>
        <v>156.80000000000001</v>
      </c>
      <c r="CP77" s="2">
        <f t="shared" si="10"/>
        <v>153.72999999999999</v>
      </c>
      <c r="CQ77" s="2">
        <f t="shared" si="10"/>
        <v>149.87</v>
      </c>
      <c r="CR77" s="2">
        <f t="shared" si="10"/>
        <v>145.79999999999998</v>
      </c>
      <c r="CS77" s="2">
        <f t="shared" ref="CS77:EX77" si="11">SUM(CS64:CS76)</f>
        <v>141.63</v>
      </c>
      <c r="CT77" s="2">
        <f t="shared" si="11"/>
        <v>137.14999999999998</v>
      </c>
      <c r="CU77" s="2">
        <f t="shared" si="11"/>
        <v>136.78</v>
      </c>
      <c r="CV77" s="2">
        <f t="shared" si="11"/>
        <v>139.5</v>
      </c>
      <c r="CW77" s="2">
        <f t="shared" si="11"/>
        <v>142.32999999999998</v>
      </c>
      <c r="CX77" s="2">
        <f t="shared" si="11"/>
        <v>148.14999999999998</v>
      </c>
      <c r="CY77" s="2">
        <f t="shared" si="11"/>
        <v>150.68</v>
      </c>
      <c r="CZ77" s="2">
        <f t="shared" si="11"/>
        <v>153.4</v>
      </c>
      <c r="DA77" s="2">
        <f t="shared" si="11"/>
        <v>147.6</v>
      </c>
      <c r="DB77" s="2">
        <f t="shared" si="11"/>
        <v>139.80000000000001</v>
      </c>
      <c r="DC77" s="2">
        <f t="shared" si="11"/>
        <v>133.19999999999999</v>
      </c>
      <c r="DD77" s="2">
        <f t="shared" si="11"/>
        <v>126.4</v>
      </c>
      <c r="DE77" s="2">
        <f t="shared" si="11"/>
        <v>119.6</v>
      </c>
      <c r="DF77" s="2">
        <f t="shared" si="11"/>
        <v>112.8</v>
      </c>
      <c r="DG77" s="2">
        <f t="shared" si="11"/>
        <v>116.31</v>
      </c>
      <c r="DH77" s="2">
        <f t="shared" si="11"/>
        <v>111.83</v>
      </c>
      <c r="DI77" s="2">
        <f t="shared" si="11"/>
        <v>110.94</v>
      </c>
      <c r="DJ77" s="2">
        <f t="shared" si="11"/>
        <v>90.960000000000008</v>
      </c>
      <c r="DK77" s="2">
        <f t="shared" si="11"/>
        <v>90.07</v>
      </c>
      <c r="DL77" s="2">
        <f t="shared" si="11"/>
        <v>113.09</v>
      </c>
      <c r="DM77" s="2">
        <f t="shared" si="11"/>
        <v>136.80000000000001</v>
      </c>
      <c r="DN77" s="2">
        <f t="shared" si="11"/>
        <v>135.80000000000001</v>
      </c>
      <c r="DO77" s="2">
        <f t="shared" si="11"/>
        <v>135.9</v>
      </c>
      <c r="DP77" s="2">
        <f t="shared" si="11"/>
        <v>94.6</v>
      </c>
      <c r="DQ77" s="2">
        <f t="shared" si="11"/>
        <v>78.7</v>
      </c>
      <c r="DR77" s="2">
        <f t="shared" si="11"/>
        <v>78.7</v>
      </c>
      <c r="DS77" s="2">
        <f t="shared" si="11"/>
        <v>77.3</v>
      </c>
      <c r="DT77" s="2">
        <f t="shared" si="11"/>
        <v>109.69999999999999</v>
      </c>
      <c r="DU77" s="2">
        <f t="shared" si="11"/>
        <v>142.10000000000002</v>
      </c>
      <c r="DV77" s="2">
        <f t="shared" si="11"/>
        <v>136.74</v>
      </c>
      <c r="DW77" s="2">
        <f t="shared" si="11"/>
        <v>134.14000000000001</v>
      </c>
      <c r="DX77" s="2">
        <f t="shared" si="11"/>
        <v>131.54000000000002</v>
      </c>
      <c r="DY77" s="2">
        <f t="shared" si="11"/>
        <v>128.94</v>
      </c>
      <c r="DZ77" s="2">
        <f t="shared" si="11"/>
        <v>126.34</v>
      </c>
      <c r="EA77" s="2">
        <f t="shared" si="11"/>
        <v>123.83999999999999</v>
      </c>
      <c r="EB77" s="2">
        <f t="shared" si="11"/>
        <v>121.14</v>
      </c>
      <c r="EC77" s="2">
        <f t="shared" si="11"/>
        <v>118.64</v>
      </c>
      <c r="ED77" s="2">
        <f t="shared" si="11"/>
        <v>117.94</v>
      </c>
      <c r="EE77" s="2">
        <f t="shared" si="11"/>
        <v>119.64</v>
      </c>
      <c r="EF77" s="2">
        <f t="shared" si="11"/>
        <v>124.74000000000001</v>
      </c>
      <c r="EG77" s="2">
        <f t="shared" si="11"/>
        <v>130.74</v>
      </c>
      <c r="EH77" s="2">
        <f t="shared" si="11"/>
        <v>135.63999999999999</v>
      </c>
      <c r="EI77" s="2">
        <f t="shared" si="11"/>
        <v>140.63999999999999</v>
      </c>
      <c r="EJ77" s="2">
        <f t="shared" si="11"/>
        <v>141.94</v>
      </c>
      <c r="EK77" s="2">
        <f t="shared" si="11"/>
        <v>143.04</v>
      </c>
      <c r="EL77" s="2">
        <f t="shared" si="11"/>
        <v>146.34</v>
      </c>
      <c r="EM77" s="2">
        <f t="shared" si="11"/>
        <v>145.54000000000002</v>
      </c>
      <c r="EN77" s="2">
        <f t="shared" si="11"/>
        <v>146.83999999999997</v>
      </c>
      <c r="EO77" s="2">
        <f t="shared" si="11"/>
        <v>147.94</v>
      </c>
      <c r="EP77" s="2">
        <f t="shared" si="11"/>
        <v>149.24</v>
      </c>
      <c r="EQ77" s="2">
        <f t="shared" si="11"/>
        <v>144.20000000000002</v>
      </c>
      <c r="ER77" s="2">
        <f t="shared" si="11"/>
        <v>139.86000000000001</v>
      </c>
      <c r="ES77" s="2">
        <f t="shared" si="11"/>
        <v>135.63</v>
      </c>
      <c r="ET77" s="2">
        <f t="shared" si="11"/>
        <v>130.38999999999999</v>
      </c>
      <c r="EU77" s="2">
        <f t="shared" si="11"/>
        <v>130.26</v>
      </c>
      <c r="EV77" s="2">
        <f t="shared" si="11"/>
        <v>126.02000000000001</v>
      </c>
      <c r="EW77" s="2">
        <f t="shared" si="11"/>
        <v>121.69</v>
      </c>
      <c r="EX77" s="2">
        <f t="shared" si="11"/>
        <v>115.45</v>
      </c>
      <c r="EY77" s="2">
        <f>SUM(B77:EX77)</f>
        <v>35135.479999999981</v>
      </c>
    </row>
    <row r="78" spans="1:155">
      <c r="A78" t="s">
        <v>51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5">
      <c r="A79" t="s">
        <v>51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>
      <c r="A81" t="s">
        <v>66</v>
      </c>
      <c r="B81" s="2">
        <f t="shared" ref="B81:BM81" si="12">B83+B89</f>
        <v>940.05378802022926</v>
      </c>
      <c r="C81" s="2">
        <f t="shared" si="12"/>
        <v>924.37111225613114</v>
      </c>
      <c r="D81" s="2">
        <f t="shared" si="12"/>
        <v>914.012404558502</v>
      </c>
      <c r="E81" s="2">
        <f t="shared" si="12"/>
        <v>929.2081127049438</v>
      </c>
      <c r="F81" s="2">
        <f t="shared" si="12"/>
        <v>949.50668425942251</v>
      </c>
      <c r="G81" s="2">
        <f t="shared" si="12"/>
        <v>974.34787805720839</v>
      </c>
      <c r="H81" s="2">
        <f t="shared" si="12"/>
        <v>1011.0666568452432</v>
      </c>
      <c r="I81" s="2">
        <f t="shared" si="12"/>
        <v>1077.2206999969967</v>
      </c>
      <c r="J81" s="2">
        <f t="shared" si="12"/>
        <v>1255.6663684905111</v>
      </c>
      <c r="K81" s="2">
        <f t="shared" si="12"/>
        <v>1172.8388582638845</v>
      </c>
      <c r="L81" s="2">
        <f t="shared" si="12"/>
        <v>1181.4340541994918</v>
      </c>
      <c r="M81" s="2">
        <f t="shared" si="12"/>
        <v>1180.5095044010889</v>
      </c>
      <c r="N81" s="2">
        <f t="shared" si="12"/>
        <v>1216.0770877278931</v>
      </c>
      <c r="O81" s="2">
        <f t="shared" si="12"/>
        <v>1223.316758060844</v>
      </c>
      <c r="P81" s="2">
        <f t="shared" si="12"/>
        <v>1244.4577582330674</v>
      </c>
      <c r="Q81" s="2">
        <f t="shared" si="12"/>
        <v>1204.1266334734055</v>
      </c>
      <c r="R81" s="2">
        <f t="shared" si="12"/>
        <v>1207.3471293143687</v>
      </c>
      <c r="S81" s="2">
        <f t="shared" si="12"/>
        <v>1278.8763681864543</v>
      </c>
      <c r="T81" s="2">
        <f t="shared" si="12"/>
        <v>1325.2421292787246</v>
      </c>
      <c r="U81" s="2">
        <f t="shared" si="12"/>
        <v>1421.1121152052986</v>
      </c>
      <c r="V81" s="2">
        <f t="shared" si="12"/>
        <v>1418.9986937987887</v>
      </c>
      <c r="W81" s="2">
        <f t="shared" si="12"/>
        <v>1412.3097983059572</v>
      </c>
      <c r="X81" s="2">
        <f t="shared" si="12"/>
        <v>1377.5054254239117</v>
      </c>
      <c r="Y81" s="2">
        <f t="shared" si="12"/>
        <v>1367.1459605998923</v>
      </c>
      <c r="Z81" s="2">
        <f t="shared" si="12"/>
        <v>1434.23326679308</v>
      </c>
      <c r="AA81" s="2">
        <f t="shared" si="12"/>
        <v>1499.2235502330716</v>
      </c>
      <c r="AB81" s="2">
        <f t="shared" si="12"/>
        <v>1547.1734285018624</v>
      </c>
      <c r="AC81" s="2">
        <f t="shared" si="12"/>
        <v>1658.9900321238183</v>
      </c>
      <c r="AD81" s="2">
        <f t="shared" si="12"/>
        <v>1825.2948057311769</v>
      </c>
      <c r="AE81" s="2">
        <f t="shared" si="12"/>
        <v>1935.7719489462702</v>
      </c>
      <c r="AF81" s="2">
        <f t="shared" si="12"/>
        <v>1883.2159195856811</v>
      </c>
      <c r="AG81" s="2">
        <f t="shared" si="12"/>
        <v>1831.6268586877936</v>
      </c>
      <c r="AH81" s="2">
        <f t="shared" si="12"/>
        <v>1818.6318241557965</v>
      </c>
      <c r="AI81" s="2">
        <f t="shared" si="12"/>
        <v>1921.6220627764224</v>
      </c>
      <c r="AJ81" s="2">
        <f t="shared" si="12"/>
        <v>1941.0661669906799</v>
      </c>
      <c r="AK81" s="2">
        <f t="shared" si="12"/>
        <v>1965.9854637666658</v>
      </c>
      <c r="AL81" s="2">
        <f t="shared" si="12"/>
        <v>1998.9982850875779</v>
      </c>
      <c r="AM81" s="2">
        <f t="shared" si="12"/>
        <v>2053.1581582793997</v>
      </c>
      <c r="AN81" s="2">
        <f t="shared" si="12"/>
        <v>2131.681912094497</v>
      </c>
      <c r="AO81" s="2">
        <f t="shared" si="12"/>
        <v>2223.2704746923755</v>
      </c>
      <c r="AP81" s="2">
        <f t="shared" si="12"/>
        <v>2257.0857451508018</v>
      </c>
      <c r="AQ81" s="2">
        <f t="shared" si="12"/>
        <v>2290.6458352846716</v>
      </c>
      <c r="AR81" s="2">
        <f t="shared" si="12"/>
        <v>2412.6262182766409</v>
      </c>
      <c r="AS81" s="2">
        <f t="shared" si="12"/>
        <v>2322.7870066541964</v>
      </c>
      <c r="AT81" s="2">
        <f t="shared" si="12"/>
        <v>2315.2157758179383</v>
      </c>
      <c r="AU81" s="2">
        <f t="shared" si="12"/>
        <v>2302.2491599666751</v>
      </c>
      <c r="AV81" s="2">
        <f t="shared" si="12"/>
        <v>2287.7307637987451</v>
      </c>
      <c r="AW81" s="2">
        <f t="shared" si="12"/>
        <v>2307.1894668804657</v>
      </c>
      <c r="AX81" s="2">
        <f t="shared" si="12"/>
        <v>2351.3886556326956</v>
      </c>
      <c r="AY81" s="2">
        <f t="shared" si="12"/>
        <v>2411.6199409806622</v>
      </c>
      <c r="AZ81" s="2">
        <f t="shared" si="12"/>
        <v>2449.8379706751371</v>
      </c>
      <c r="BA81" s="2">
        <f t="shared" si="12"/>
        <v>2448.0130605627501</v>
      </c>
      <c r="BB81" s="2">
        <f t="shared" si="12"/>
        <v>2363.0539308828211</v>
      </c>
      <c r="BC81" s="2">
        <f t="shared" si="12"/>
        <v>2396.2960729947918</v>
      </c>
      <c r="BD81" s="2">
        <f t="shared" si="12"/>
        <v>2328.5330643749439</v>
      </c>
      <c r="BE81" s="2">
        <f t="shared" si="12"/>
        <v>2327.3651277493454</v>
      </c>
      <c r="BF81" s="2">
        <f t="shared" si="12"/>
        <v>2306.9130848690247</v>
      </c>
      <c r="BG81" s="2">
        <f t="shared" si="12"/>
        <v>2369.3171787502565</v>
      </c>
      <c r="BH81" s="2">
        <f t="shared" si="12"/>
        <v>2531.868263830248</v>
      </c>
      <c r="BI81" s="2">
        <f t="shared" si="12"/>
        <v>2567.749850098402</v>
      </c>
      <c r="BJ81" s="2">
        <f t="shared" si="12"/>
        <v>2377.0180114956165</v>
      </c>
      <c r="BK81" s="2">
        <f t="shared" si="12"/>
        <v>2279.8092413740151</v>
      </c>
      <c r="BL81" s="2">
        <f t="shared" si="12"/>
        <v>2056.4864153544231</v>
      </c>
      <c r="BM81" s="2">
        <f t="shared" si="12"/>
        <v>1896.1678223588046</v>
      </c>
      <c r="BN81" s="2">
        <f t="shared" ref="BN81:DY81" si="13">BN83+BN89</f>
        <v>1709.343761764123</v>
      </c>
      <c r="BO81" s="2">
        <f t="shared" si="13"/>
        <v>1673.6475288705935</v>
      </c>
      <c r="BP81" s="2">
        <f t="shared" si="13"/>
        <v>1594.1591062497971</v>
      </c>
      <c r="BQ81" s="2">
        <f t="shared" si="13"/>
        <v>1532.5546489100529</v>
      </c>
      <c r="BR81" s="2">
        <f t="shared" si="13"/>
        <v>1401.3356482343943</v>
      </c>
      <c r="BS81" s="2">
        <f t="shared" si="13"/>
        <v>1300.7521935481748</v>
      </c>
      <c r="BT81" s="2">
        <f t="shared" si="13"/>
        <v>1248.6003913179659</v>
      </c>
      <c r="BU81" s="2">
        <f t="shared" si="13"/>
        <v>1235.6185916121492</v>
      </c>
      <c r="BV81" s="2">
        <f t="shared" si="13"/>
        <v>1266.3379235457551</v>
      </c>
      <c r="BW81" s="2">
        <f t="shared" si="13"/>
        <v>1278.4350625971019</v>
      </c>
      <c r="BX81" s="2">
        <f t="shared" si="13"/>
        <v>1249.8932358184495</v>
      </c>
      <c r="BY81" s="2">
        <f t="shared" si="13"/>
        <v>1193.4818920692728</v>
      </c>
      <c r="BZ81" s="2">
        <f t="shared" si="13"/>
        <v>1121.052481822574</v>
      </c>
      <c r="CA81" s="2">
        <f t="shared" si="13"/>
        <v>1028.6579398736671</v>
      </c>
      <c r="CB81" s="2">
        <f t="shared" si="13"/>
        <v>943.01482755283325</v>
      </c>
      <c r="CC81" s="2">
        <f t="shared" si="13"/>
        <v>863.27788830270617</v>
      </c>
      <c r="CD81" s="2">
        <f t="shared" si="13"/>
        <v>829.94243166014508</v>
      </c>
      <c r="CE81" s="2">
        <f t="shared" si="13"/>
        <v>787.64606362863299</v>
      </c>
      <c r="CF81" s="2">
        <f t="shared" si="13"/>
        <v>745.40616809574533</v>
      </c>
      <c r="CG81" s="2">
        <f t="shared" si="13"/>
        <v>730.70131816475327</v>
      </c>
      <c r="CH81" s="2">
        <f t="shared" si="13"/>
        <v>713.93312502190952</v>
      </c>
      <c r="CI81" s="2">
        <f t="shared" si="13"/>
        <v>687.49638212168077</v>
      </c>
      <c r="CJ81" s="2">
        <f t="shared" si="13"/>
        <v>667.23321758109364</v>
      </c>
      <c r="CK81" s="2">
        <f t="shared" si="13"/>
        <v>626.08762913079147</v>
      </c>
      <c r="CL81" s="2">
        <f t="shared" si="13"/>
        <v>612.78449083886346</v>
      </c>
      <c r="CM81" s="2">
        <f t="shared" si="13"/>
        <v>594.20653804551796</v>
      </c>
      <c r="CN81" s="2">
        <f t="shared" si="13"/>
        <v>595.95898071423176</v>
      </c>
      <c r="CO81" s="2">
        <f t="shared" si="13"/>
        <v>588.93346359781697</v>
      </c>
      <c r="CP81" s="2">
        <f t="shared" si="13"/>
        <v>572.77690067429558</v>
      </c>
      <c r="CQ81" s="2">
        <f t="shared" si="13"/>
        <v>558.24736909284559</v>
      </c>
      <c r="CR81" s="2">
        <f t="shared" si="13"/>
        <v>557.26958802905074</v>
      </c>
      <c r="CS81" s="2">
        <f t="shared" si="13"/>
        <v>551.71296898376386</v>
      </c>
      <c r="CT81" s="2">
        <f t="shared" si="13"/>
        <v>531.5482125387914</v>
      </c>
      <c r="CU81" s="2">
        <f t="shared" si="13"/>
        <v>502.18067787714989</v>
      </c>
      <c r="CV81" s="2">
        <f t="shared" si="13"/>
        <v>481.67297600272752</v>
      </c>
      <c r="CW81" s="2">
        <f t="shared" si="13"/>
        <v>468.28151511739998</v>
      </c>
      <c r="CX81" s="2">
        <f t="shared" si="13"/>
        <v>465.73275335240646</v>
      </c>
      <c r="CY81" s="2">
        <f t="shared" si="13"/>
        <v>479.55256050617771</v>
      </c>
      <c r="CZ81" s="2">
        <f t="shared" si="13"/>
        <v>503.11502381953608</v>
      </c>
      <c r="DA81" s="2">
        <f t="shared" si="13"/>
        <v>507.26739698155643</v>
      </c>
      <c r="DB81" s="2">
        <f t="shared" si="13"/>
        <v>500.93261169231141</v>
      </c>
      <c r="DC81" s="2">
        <f t="shared" si="13"/>
        <v>485.21266941475835</v>
      </c>
      <c r="DD81" s="2">
        <f t="shared" si="13"/>
        <v>469.66073994657802</v>
      </c>
      <c r="DE81" s="2">
        <f t="shared" si="13"/>
        <v>461.23751376129303</v>
      </c>
      <c r="DF81" s="2">
        <f t="shared" si="13"/>
        <v>441.95483057809679</v>
      </c>
      <c r="DG81" s="2">
        <f t="shared" si="13"/>
        <v>443.94576944265657</v>
      </c>
      <c r="DH81" s="2">
        <f t="shared" si="13"/>
        <v>434.50045135760342</v>
      </c>
      <c r="DI81" s="2">
        <f t="shared" si="13"/>
        <v>424.14838219062005</v>
      </c>
      <c r="DJ81" s="2">
        <f t="shared" si="13"/>
        <v>405.98872067553395</v>
      </c>
      <c r="DK81" s="2">
        <f t="shared" si="13"/>
        <v>399.14930122510344</v>
      </c>
      <c r="DL81" s="2">
        <f t="shared" si="13"/>
        <v>412.92095196519688</v>
      </c>
      <c r="DM81" s="2">
        <f t="shared" si="13"/>
        <v>431.71229436959015</v>
      </c>
      <c r="DN81" s="2">
        <f t="shared" si="13"/>
        <v>426.52681071307416</v>
      </c>
      <c r="DO81" s="2">
        <f t="shared" si="13"/>
        <v>421.31420907792938</v>
      </c>
      <c r="DP81" s="2">
        <f t="shared" si="13"/>
        <v>367.36733091982535</v>
      </c>
      <c r="DQ81" s="2">
        <f t="shared" si="13"/>
        <v>342.36151572384495</v>
      </c>
      <c r="DR81" s="2">
        <f t="shared" si="13"/>
        <v>347.06896078789248</v>
      </c>
      <c r="DS81" s="2">
        <f t="shared" si="13"/>
        <v>339.88696604813481</v>
      </c>
      <c r="DT81" s="2">
        <f t="shared" si="13"/>
        <v>353.12125367967673</v>
      </c>
      <c r="DU81" s="2">
        <f t="shared" si="13"/>
        <v>374.72421858861139</v>
      </c>
      <c r="DV81" s="2">
        <f t="shared" si="13"/>
        <v>362.91578800253762</v>
      </c>
      <c r="DW81" s="2">
        <f t="shared" si="13"/>
        <v>351.82154076583322</v>
      </c>
      <c r="DX81" s="2">
        <f t="shared" si="13"/>
        <v>348.52841346764995</v>
      </c>
      <c r="DY81" s="2">
        <f t="shared" si="13"/>
        <v>352.11283736493976</v>
      </c>
      <c r="DZ81" s="2">
        <f t="shared" ref="DZ81:EX81" si="14">DZ83+DZ89</f>
        <v>370.23963580065555</v>
      </c>
      <c r="EA81" s="2">
        <f t="shared" si="14"/>
        <v>370.55426246344604</v>
      </c>
      <c r="EB81" s="2">
        <f t="shared" si="14"/>
        <v>372.1753733860146</v>
      </c>
      <c r="EC81" s="2">
        <f t="shared" si="14"/>
        <v>367.40166633020533</v>
      </c>
      <c r="ED81" s="2">
        <f t="shared" si="14"/>
        <v>357.17425848447073</v>
      </c>
      <c r="EE81" s="2">
        <f t="shared" si="14"/>
        <v>362.52496171099028</v>
      </c>
      <c r="EF81" s="2">
        <f t="shared" si="14"/>
        <v>370.77463130865613</v>
      </c>
      <c r="EG81" s="2">
        <f t="shared" si="14"/>
        <v>379.12008233105041</v>
      </c>
      <c r="EH81" s="2">
        <f t="shared" si="14"/>
        <v>376.25118018817841</v>
      </c>
      <c r="EI81" s="2">
        <f t="shared" si="14"/>
        <v>383.81921585610814</v>
      </c>
      <c r="EJ81" s="2">
        <f t="shared" si="14"/>
        <v>379.46874186792115</v>
      </c>
      <c r="EK81" s="2">
        <f t="shared" si="14"/>
        <v>377.05491897896934</v>
      </c>
      <c r="EL81" s="2">
        <f t="shared" si="14"/>
        <v>373.49428952417418</v>
      </c>
      <c r="EM81" s="2">
        <f t="shared" si="14"/>
        <v>371.5523961096078</v>
      </c>
      <c r="EN81" s="2">
        <f t="shared" si="14"/>
        <v>371.37723683620163</v>
      </c>
      <c r="EO81" s="2">
        <f t="shared" si="14"/>
        <v>376.98911868478291</v>
      </c>
      <c r="EP81" s="2">
        <f t="shared" si="14"/>
        <v>378.32856521972411</v>
      </c>
      <c r="EQ81" s="2">
        <f t="shared" si="14"/>
        <v>361.83248401786551</v>
      </c>
      <c r="ER81" s="2">
        <f t="shared" si="14"/>
        <v>351.18151149066125</v>
      </c>
      <c r="ES81" s="2">
        <f t="shared" si="14"/>
        <v>343.10175916757845</v>
      </c>
      <c r="ET81" s="2">
        <f t="shared" si="14"/>
        <v>335.58542419117208</v>
      </c>
      <c r="EU81" s="2">
        <f t="shared" si="14"/>
        <v>332.65043271734714</v>
      </c>
      <c r="EV81" s="2">
        <f t="shared" si="14"/>
        <v>327.11299449090535</v>
      </c>
      <c r="EW81" s="2">
        <f t="shared" si="14"/>
        <v>315.34335757541578</v>
      </c>
      <c r="EX81" s="2">
        <f t="shared" si="14"/>
        <v>306.12</v>
      </c>
      <c r="EY81" s="2">
        <f>SUM(B81:EX81)</f>
        <v>167543.85725608052</v>
      </c>
    </row>
    <row r="82" spans="1:15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2"/>
    </row>
    <row r="83" spans="1:155">
      <c r="A83" t="s">
        <v>67</v>
      </c>
      <c r="B83" s="2">
        <f t="shared" ref="B83:BM83" si="15">B61</f>
        <v>184.85378802022919</v>
      </c>
      <c r="C83" s="2">
        <f t="shared" si="15"/>
        <v>186.17111225613107</v>
      </c>
      <c r="D83" s="2">
        <f t="shared" si="15"/>
        <v>190.81240455850192</v>
      </c>
      <c r="E83" s="2">
        <f t="shared" si="15"/>
        <v>193.00811270494373</v>
      </c>
      <c r="F83" s="2">
        <f t="shared" si="15"/>
        <v>193.30668425942247</v>
      </c>
      <c r="G83" s="2">
        <f t="shared" si="15"/>
        <v>198.04787805720846</v>
      </c>
      <c r="H83" s="2">
        <f t="shared" si="15"/>
        <v>202.76665684524318</v>
      </c>
      <c r="I83" s="2">
        <f t="shared" si="15"/>
        <v>222.32069999699661</v>
      </c>
      <c r="J83" s="2">
        <f t="shared" si="15"/>
        <v>220.96636849051106</v>
      </c>
      <c r="K83" s="2">
        <f t="shared" si="15"/>
        <v>216.53885826388452</v>
      </c>
      <c r="L83" s="2">
        <f t="shared" si="15"/>
        <v>238.43405419949175</v>
      </c>
      <c r="M83" s="2">
        <f t="shared" si="15"/>
        <v>245.90950440108887</v>
      </c>
      <c r="N83" s="2">
        <f t="shared" si="15"/>
        <v>241.677087727893</v>
      </c>
      <c r="O83" s="2">
        <f t="shared" si="15"/>
        <v>235.5167580608441</v>
      </c>
      <c r="P83" s="2">
        <f t="shared" si="15"/>
        <v>240.35775823306744</v>
      </c>
      <c r="Q83" s="2">
        <f t="shared" si="15"/>
        <v>241.9266334734055</v>
      </c>
      <c r="R83" s="2">
        <f t="shared" si="15"/>
        <v>243.74712931436864</v>
      </c>
      <c r="S83" s="2">
        <f t="shared" si="15"/>
        <v>267.77636818645436</v>
      </c>
      <c r="T83" s="2">
        <f t="shared" si="15"/>
        <v>279.74212927872463</v>
      </c>
      <c r="U83" s="2">
        <f t="shared" si="15"/>
        <v>307.3121152052986</v>
      </c>
      <c r="V83" s="2">
        <f t="shared" si="15"/>
        <v>316.59869379878876</v>
      </c>
      <c r="W83" s="2">
        <f t="shared" si="15"/>
        <v>309.50979830595725</v>
      </c>
      <c r="X83" s="2">
        <f t="shared" si="15"/>
        <v>318.30542542391163</v>
      </c>
      <c r="Y83" s="2">
        <f t="shared" si="15"/>
        <v>330.64596059989231</v>
      </c>
      <c r="Z83" s="2">
        <f t="shared" si="15"/>
        <v>340.43326679307995</v>
      </c>
      <c r="AA83" s="2">
        <f t="shared" si="15"/>
        <v>351.22355023307165</v>
      </c>
      <c r="AB83" s="2">
        <f t="shared" si="15"/>
        <v>347.33342850186261</v>
      </c>
      <c r="AC83" s="2">
        <f t="shared" si="15"/>
        <v>385.48003212381821</v>
      </c>
      <c r="AD83" s="2">
        <f t="shared" si="15"/>
        <v>414.91480573117684</v>
      </c>
      <c r="AE83" s="2">
        <f t="shared" si="15"/>
        <v>467.21194894627013</v>
      </c>
      <c r="AF83" s="2">
        <f t="shared" si="15"/>
        <v>476.78591958568114</v>
      </c>
      <c r="AG83" s="2">
        <f t="shared" si="15"/>
        <v>496.18685868779369</v>
      </c>
      <c r="AH83" s="2">
        <f t="shared" si="15"/>
        <v>493.59182415579664</v>
      </c>
      <c r="AI83" s="2">
        <f t="shared" si="15"/>
        <v>500.89206277642245</v>
      </c>
      <c r="AJ83" s="2">
        <f t="shared" si="15"/>
        <v>489.53616699067987</v>
      </c>
      <c r="AK83" s="2">
        <f t="shared" si="15"/>
        <v>496.76546376666585</v>
      </c>
      <c r="AL83" s="2">
        <f t="shared" si="15"/>
        <v>504.87828508757804</v>
      </c>
      <c r="AM83" s="2">
        <f t="shared" si="15"/>
        <v>514.24815827939983</v>
      </c>
      <c r="AN83" s="2">
        <f t="shared" si="15"/>
        <v>504.97191209449699</v>
      </c>
      <c r="AO83" s="2">
        <f t="shared" si="15"/>
        <v>506.87047469237564</v>
      </c>
      <c r="AP83" s="2">
        <f t="shared" si="15"/>
        <v>499.22574515080174</v>
      </c>
      <c r="AQ83" s="2">
        <f t="shared" si="15"/>
        <v>489.22583528467175</v>
      </c>
      <c r="AR83" s="2">
        <f t="shared" si="15"/>
        <v>474.84621827664097</v>
      </c>
      <c r="AS83" s="2">
        <f t="shared" si="15"/>
        <v>469.54700665419659</v>
      </c>
      <c r="AT83" s="2">
        <f t="shared" si="15"/>
        <v>473.52577581793798</v>
      </c>
      <c r="AU83" s="2">
        <f t="shared" si="15"/>
        <v>436.98915996667489</v>
      </c>
      <c r="AV83" s="2">
        <f t="shared" si="15"/>
        <v>437.03076379874483</v>
      </c>
      <c r="AW83" s="2">
        <f t="shared" si="15"/>
        <v>436.93946688046566</v>
      </c>
      <c r="AX83" s="2">
        <f t="shared" si="15"/>
        <v>446.78865563269568</v>
      </c>
      <c r="AY83" s="2">
        <f t="shared" si="15"/>
        <v>441.16994098066226</v>
      </c>
      <c r="AZ83" s="2">
        <f t="shared" si="15"/>
        <v>434.63797067513701</v>
      </c>
      <c r="BA83" s="2">
        <f t="shared" si="15"/>
        <v>427.96306056275017</v>
      </c>
      <c r="BB83" s="2">
        <f t="shared" si="15"/>
        <v>380.35393088282098</v>
      </c>
      <c r="BC83" s="2">
        <f t="shared" si="15"/>
        <v>371.55607299479175</v>
      </c>
      <c r="BD83" s="2">
        <f t="shared" si="15"/>
        <v>365.68306437494397</v>
      </c>
      <c r="BE83" s="2">
        <f t="shared" si="15"/>
        <v>390.4751277493454</v>
      </c>
      <c r="BF83" s="2">
        <f t="shared" si="15"/>
        <v>392.91308486902466</v>
      </c>
      <c r="BG83" s="2">
        <f t="shared" si="15"/>
        <v>381.37717875025641</v>
      </c>
      <c r="BH83" s="2">
        <f t="shared" si="15"/>
        <v>366.91826383024841</v>
      </c>
      <c r="BI83" s="2">
        <f t="shared" si="15"/>
        <v>361.65985009840188</v>
      </c>
      <c r="BJ83" s="2">
        <f t="shared" si="15"/>
        <v>355.61801149561643</v>
      </c>
      <c r="BK83" s="2">
        <f t="shared" si="15"/>
        <v>347.73924137401519</v>
      </c>
      <c r="BL83" s="2">
        <f t="shared" si="15"/>
        <v>328.45641535442326</v>
      </c>
      <c r="BM83" s="2">
        <f t="shared" si="15"/>
        <v>301.66782235880453</v>
      </c>
      <c r="BN83" s="2">
        <f t="shared" ref="BN83:DY83" si="16">BN61</f>
        <v>286.57376176412305</v>
      </c>
      <c r="BO83" s="2">
        <f t="shared" si="16"/>
        <v>280.41752887059346</v>
      </c>
      <c r="BP83" s="2">
        <f t="shared" si="16"/>
        <v>224.5591062497972</v>
      </c>
      <c r="BQ83" s="2">
        <f t="shared" si="16"/>
        <v>226.78464891005297</v>
      </c>
      <c r="BR83" s="2">
        <f t="shared" si="16"/>
        <v>230.00564823439424</v>
      </c>
      <c r="BS83" s="2">
        <f t="shared" si="16"/>
        <v>229.15219354817486</v>
      </c>
      <c r="BT83" s="2">
        <f t="shared" si="16"/>
        <v>237.30039131796599</v>
      </c>
      <c r="BU83" s="2">
        <f t="shared" si="16"/>
        <v>241.31859161214933</v>
      </c>
      <c r="BV83" s="2">
        <f t="shared" si="16"/>
        <v>240.22792354575515</v>
      </c>
      <c r="BW83" s="2">
        <f t="shared" si="16"/>
        <v>222.42506259710206</v>
      </c>
      <c r="BX83" s="2">
        <f t="shared" si="16"/>
        <v>214.08323581844959</v>
      </c>
      <c r="BY83" s="2">
        <f t="shared" si="16"/>
        <v>203.97189206927291</v>
      </c>
      <c r="BZ83" s="2">
        <f t="shared" si="16"/>
        <v>203.29248182257405</v>
      </c>
      <c r="CA83" s="2">
        <f t="shared" si="16"/>
        <v>204.64793987366713</v>
      </c>
      <c r="CB83" s="2">
        <f t="shared" si="16"/>
        <v>210.56482755283324</v>
      </c>
      <c r="CC83" s="2">
        <f t="shared" si="16"/>
        <v>206.47788830270619</v>
      </c>
      <c r="CD83" s="2">
        <f t="shared" si="16"/>
        <v>234.14243166014515</v>
      </c>
      <c r="CE83" s="2">
        <f t="shared" si="16"/>
        <v>231.64606362863302</v>
      </c>
      <c r="CF83" s="2">
        <f t="shared" si="16"/>
        <v>235.26616809574534</v>
      </c>
      <c r="CG83" s="2">
        <f t="shared" si="16"/>
        <v>243.62131816475326</v>
      </c>
      <c r="CH83" s="2">
        <f t="shared" si="16"/>
        <v>249.50312502190948</v>
      </c>
      <c r="CI83" s="2">
        <f t="shared" si="16"/>
        <v>247.22638212168079</v>
      </c>
      <c r="CJ83" s="2">
        <f t="shared" si="16"/>
        <v>246.9232175810937</v>
      </c>
      <c r="CK83" s="2">
        <f t="shared" si="16"/>
        <v>219.73762913079142</v>
      </c>
      <c r="CL83" s="2">
        <f t="shared" si="16"/>
        <v>220.18449083886341</v>
      </c>
      <c r="CM83" s="2">
        <f t="shared" si="16"/>
        <v>221.57653804551796</v>
      </c>
      <c r="CN83" s="2">
        <f t="shared" si="16"/>
        <v>223.28898071423168</v>
      </c>
      <c r="CO83" s="2">
        <f t="shared" si="16"/>
        <v>222.13346359781693</v>
      </c>
      <c r="CP83" s="2">
        <f t="shared" si="16"/>
        <v>223.04690067429559</v>
      </c>
      <c r="CQ83" s="2">
        <f t="shared" si="16"/>
        <v>223.37736909284561</v>
      </c>
      <c r="CR83" s="2">
        <f t="shared" si="16"/>
        <v>225.46958802905081</v>
      </c>
      <c r="CS83" s="2">
        <f t="shared" si="16"/>
        <v>224.08296898376386</v>
      </c>
      <c r="CT83" s="2">
        <f t="shared" si="16"/>
        <v>215.39821253879143</v>
      </c>
      <c r="CU83" s="2">
        <f t="shared" si="16"/>
        <v>205.40067787714992</v>
      </c>
      <c r="CV83" s="2">
        <f t="shared" si="16"/>
        <v>191.17297600272749</v>
      </c>
      <c r="CW83" s="2">
        <f t="shared" si="16"/>
        <v>179.95151511739999</v>
      </c>
      <c r="CX83" s="2">
        <f t="shared" si="16"/>
        <v>170.58275335240646</v>
      </c>
      <c r="CY83" s="2">
        <f t="shared" si="16"/>
        <v>169.87256050617771</v>
      </c>
      <c r="CZ83" s="2">
        <f t="shared" si="16"/>
        <v>170.71502381953613</v>
      </c>
      <c r="DA83" s="2">
        <f t="shared" si="16"/>
        <v>167.66739698155644</v>
      </c>
      <c r="DB83" s="2">
        <f t="shared" si="16"/>
        <v>164.13261169231143</v>
      </c>
      <c r="DC83" s="2">
        <f t="shared" si="16"/>
        <v>157.01266941475836</v>
      </c>
      <c r="DD83" s="2">
        <f t="shared" si="16"/>
        <v>158.26073994657807</v>
      </c>
      <c r="DE83" s="2">
        <f t="shared" si="16"/>
        <v>157.63751376129298</v>
      </c>
      <c r="DF83" s="2">
        <f t="shared" si="16"/>
        <v>145.15483057809681</v>
      </c>
      <c r="DG83" s="2">
        <f t="shared" si="16"/>
        <v>143.6357694426566</v>
      </c>
      <c r="DH83" s="2">
        <f t="shared" si="16"/>
        <v>139.67045135760347</v>
      </c>
      <c r="DI83" s="2">
        <f t="shared" si="16"/>
        <v>133.20838219062003</v>
      </c>
      <c r="DJ83" s="2">
        <f t="shared" si="16"/>
        <v>132.02872067553389</v>
      </c>
      <c r="DK83" s="2">
        <f t="shared" si="16"/>
        <v>132.07930122510345</v>
      </c>
      <c r="DL83" s="2">
        <f t="shared" si="16"/>
        <v>132.83095196519682</v>
      </c>
      <c r="DM83" s="2">
        <f t="shared" si="16"/>
        <v>129.91229436959011</v>
      </c>
      <c r="DN83" s="2">
        <f t="shared" si="16"/>
        <v>128.72681071307417</v>
      </c>
      <c r="DO83" s="2">
        <f t="shared" si="16"/>
        <v>132.4142090779294</v>
      </c>
      <c r="DP83" s="2">
        <f t="shared" si="16"/>
        <v>132.76733091982533</v>
      </c>
      <c r="DQ83" s="2">
        <f t="shared" si="16"/>
        <v>140.66151572384493</v>
      </c>
      <c r="DR83" s="2">
        <f t="shared" si="16"/>
        <v>144.36896078789252</v>
      </c>
      <c r="DS83" s="2">
        <f t="shared" si="16"/>
        <v>147.5869660481348</v>
      </c>
      <c r="DT83" s="2">
        <f t="shared" si="16"/>
        <v>139.42125367967674</v>
      </c>
      <c r="DU83" s="2">
        <f t="shared" si="16"/>
        <v>128.62421858861137</v>
      </c>
      <c r="DV83" s="2">
        <f t="shared" si="16"/>
        <v>127.17578800253759</v>
      </c>
      <c r="DW83" s="2">
        <f t="shared" si="16"/>
        <v>125.68154076583319</v>
      </c>
      <c r="DX83" s="2">
        <f t="shared" si="16"/>
        <v>124.98841346764993</v>
      </c>
      <c r="DY83" s="2">
        <f t="shared" si="16"/>
        <v>122.1728373649398</v>
      </c>
      <c r="DZ83" s="2">
        <f t="shared" ref="DZ83:EX83" si="17">DZ61</f>
        <v>127.89963580065556</v>
      </c>
      <c r="EA83" s="2">
        <f t="shared" si="17"/>
        <v>131.71426246344606</v>
      </c>
      <c r="EB83" s="2">
        <f t="shared" si="17"/>
        <v>143.03537338601461</v>
      </c>
      <c r="EC83" s="2">
        <f t="shared" si="17"/>
        <v>142.76166633020534</v>
      </c>
      <c r="ED83" s="2">
        <f t="shared" si="17"/>
        <v>142.23425848447073</v>
      </c>
      <c r="EE83" s="2">
        <f t="shared" si="17"/>
        <v>141.88496171099032</v>
      </c>
      <c r="EF83" s="2">
        <f t="shared" si="17"/>
        <v>144.03463130865612</v>
      </c>
      <c r="EG83" s="2">
        <f t="shared" si="17"/>
        <v>148.38008233105037</v>
      </c>
      <c r="EH83" s="2">
        <f t="shared" si="17"/>
        <v>142.61118018817839</v>
      </c>
      <c r="EI83" s="2">
        <f t="shared" si="17"/>
        <v>142.17921585610816</v>
      </c>
      <c r="EJ83" s="2">
        <f t="shared" si="17"/>
        <v>132.52874186792118</v>
      </c>
      <c r="EK83" s="2">
        <f t="shared" si="17"/>
        <v>128.01491897896935</v>
      </c>
      <c r="EL83" s="2">
        <f t="shared" si="17"/>
        <v>132.15428952417417</v>
      </c>
      <c r="EM83" s="2">
        <f t="shared" si="17"/>
        <v>131.01239610960775</v>
      </c>
      <c r="EN83" s="2">
        <f t="shared" si="17"/>
        <v>128.53723683620166</v>
      </c>
      <c r="EO83" s="2">
        <f t="shared" si="17"/>
        <v>128.04911868478291</v>
      </c>
      <c r="EP83" s="2">
        <f t="shared" si="17"/>
        <v>127.08856521972412</v>
      </c>
      <c r="EQ83" s="2">
        <f t="shared" si="17"/>
        <v>122.63248401786551</v>
      </c>
      <c r="ER83" s="2">
        <f t="shared" si="17"/>
        <v>121.32151149066125</v>
      </c>
      <c r="ES83" s="2">
        <f t="shared" si="17"/>
        <v>120.47175916757845</v>
      </c>
      <c r="ET83" s="2">
        <f t="shared" si="17"/>
        <v>121.19542419117208</v>
      </c>
      <c r="EU83" s="2">
        <f t="shared" si="17"/>
        <v>121.39043271734717</v>
      </c>
      <c r="EV83" s="2">
        <f t="shared" si="17"/>
        <v>120.09299449090534</v>
      </c>
      <c r="EW83" s="2">
        <f t="shared" si="17"/>
        <v>117.65335757541575</v>
      </c>
      <c r="EX83" s="2">
        <f t="shared" si="17"/>
        <v>117.67000000000002</v>
      </c>
      <c r="EY83" s="2">
        <f>SUM(B83:EX83)</f>
        <v>38350.377256080377</v>
      </c>
    </row>
    <row r="84" spans="1:155">
      <c r="A84" t="s">
        <v>68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>
        <f t="shared" ref="BY84:DZ84" si="18">CC81*0.43</f>
        <v>371.20949197016364</v>
      </c>
      <c r="CD84" s="6">
        <f t="shared" si="18"/>
        <v>356.87524561386238</v>
      </c>
      <c r="CE84" s="6">
        <f t="shared" si="18"/>
        <v>338.68780736031221</v>
      </c>
      <c r="CF84" s="6">
        <f t="shared" si="18"/>
        <v>320.52465228117046</v>
      </c>
      <c r="CG84" s="6">
        <f t="shared" si="18"/>
        <v>314.20156681084393</v>
      </c>
      <c r="CH84" s="6">
        <f t="shared" si="18"/>
        <v>306.99124375942108</v>
      </c>
      <c r="CI84" s="6">
        <f t="shared" si="18"/>
        <v>295.6234443123227</v>
      </c>
      <c r="CJ84" s="6">
        <f t="shared" si="18"/>
        <v>286.91028355987027</v>
      </c>
      <c r="CK84" s="6">
        <f t="shared" si="18"/>
        <v>269.21768052624031</v>
      </c>
      <c r="CL84" s="6">
        <f t="shared" si="18"/>
        <v>263.4973310607113</v>
      </c>
      <c r="CM84" s="6">
        <f t="shared" si="18"/>
        <v>255.50881135957272</v>
      </c>
      <c r="CN84" s="6">
        <f t="shared" si="18"/>
        <v>256.26236170711962</v>
      </c>
      <c r="CO84" s="6">
        <f t="shared" si="18"/>
        <v>253.2413893470613</v>
      </c>
      <c r="CP84" s="6">
        <f t="shared" si="18"/>
        <v>246.29406728994709</v>
      </c>
      <c r="CQ84" s="6">
        <f t="shared" si="18"/>
        <v>240.0463687099236</v>
      </c>
      <c r="CR84" s="6">
        <f t="shared" si="18"/>
        <v>239.62592285249181</v>
      </c>
      <c r="CS84" s="6">
        <f t="shared" si="18"/>
        <v>237.23657666301847</v>
      </c>
      <c r="CT84" s="6">
        <f t="shared" si="18"/>
        <v>228.56573139168029</v>
      </c>
      <c r="CU84" s="6">
        <f t="shared" si="18"/>
        <v>215.93769148717445</v>
      </c>
      <c r="CV84" s="6">
        <f t="shared" si="18"/>
        <v>207.11937968117283</v>
      </c>
      <c r="CW84" s="6">
        <f t="shared" si="18"/>
        <v>201.36105150048198</v>
      </c>
      <c r="CX84" s="6">
        <f t="shared" si="18"/>
        <v>200.26508394153478</v>
      </c>
      <c r="CY84" s="6">
        <f t="shared" si="18"/>
        <v>206.2076010176564</v>
      </c>
      <c r="CZ84" s="6">
        <f t="shared" si="18"/>
        <v>216.33946024240052</v>
      </c>
      <c r="DA84" s="6">
        <f t="shared" si="18"/>
        <v>218.12498070206925</v>
      </c>
      <c r="DB84" s="6">
        <f t="shared" si="18"/>
        <v>215.4010230276939</v>
      </c>
      <c r="DC84" s="6">
        <f t="shared" si="18"/>
        <v>208.64144784834608</v>
      </c>
      <c r="DD84" s="6">
        <f t="shared" si="18"/>
        <v>201.95411817702853</v>
      </c>
      <c r="DE84" s="6">
        <f t="shared" si="18"/>
        <v>198.33213091735601</v>
      </c>
      <c r="DF84" s="6">
        <f t="shared" si="18"/>
        <v>190.0405771485816</v>
      </c>
      <c r="DG84" s="6">
        <f t="shared" si="18"/>
        <v>190.89668086034231</v>
      </c>
      <c r="DH84" s="6">
        <f t="shared" si="18"/>
        <v>186.83519408376947</v>
      </c>
      <c r="DI84" s="6">
        <f t="shared" si="18"/>
        <v>182.38380434196662</v>
      </c>
      <c r="DJ84" s="6">
        <f t="shared" si="18"/>
        <v>174.57514989047959</v>
      </c>
      <c r="DK84" s="6">
        <f t="shared" si="18"/>
        <v>171.63419952679448</v>
      </c>
      <c r="DL84" s="6">
        <f t="shared" si="18"/>
        <v>177.55600934503465</v>
      </c>
      <c r="DM84" s="6">
        <f t="shared" si="18"/>
        <v>185.63628657892377</v>
      </c>
      <c r="DN84" s="6">
        <f t="shared" si="18"/>
        <v>183.40652860662189</v>
      </c>
      <c r="DO84" s="6">
        <f t="shared" si="18"/>
        <v>181.16510990350963</v>
      </c>
      <c r="DP84" s="6">
        <f t="shared" si="18"/>
        <v>157.9679522955249</v>
      </c>
      <c r="DQ84" s="6">
        <f t="shared" si="18"/>
        <v>147.21545176125332</v>
      </c>
      <c r="DR84" s="6">
        <f t="shared" si="18"/>
        <v>149.23965313879376</v>
      </c>
      <c r="DS84" s="6">
        <f t="shared" si="18"/>
        <v>146.15139540069796</v>
      </c>
      <c r="DT84" s="6">
        <f t="shared" si="18"/>
        <v>151.84213908226099</v>
      </c>
      <c r="DU84" s="6">
        <f t="shared" si="18"/>
        <v>161.13141399310291</v>
      </c>
      <c r="DV84" s="6">
        <f t="shared" si="18"/>
        <v>156.05378884109118</v>
      </c>
      <c r="DW84" s="6">
        <f t="shared" si="18"/>
        <v>151.28326252930827</v>
      </c>
      <c r="DX84" s="6">
        <f t="shared" si="18"/>
        <v>149.86721779108947</v>
      </c>
      <c r="DY84" s="6">
        <f t="shared" si="18"/>
        <v>151.4085200669241</v>
      </c>
      <c r="DZ84" s="6">
        <f t="shared" si="18"/>
        <v>159.20304339428188</v>
      </c>
      <c r="EA84" s="6">
        <f t="shared" ref="EA84:EX84" si="19">EA81*0.43</f>
        <v>159.33833285928179</v>
      </c>
      <c r="EB84" s="6">
        <f t="shared" si="19"/>
        <v>160.03541055598629</v>
      </c>
      <c r="EC84" s="6">
        <f t="shared" si="19"/>
        <v>157.98271652198829</v>
      </c>
      <c r="ED84" s="6">
        <f t="shared" si="19"/>
        <v>153.5849311483224</v>
      </c>
      <c r="EE84" s="6">
        <f t="shared" si="19"/>
        <v>155.88573353572582</v>
      </c>
      <c r="EF84" s="6">
        <f t="shared" si="19"/>
        <v>159.43309146272213</v>
      </c>
      <c r="EG84" s="6">
        <f t="shared" si="19"/>
        <v>163.02163540235168</v>
      </c>
      <c r="EH84" s="6">
        <f t="shared" si="19"/>
        <v>161.78800748091672</v>
      </c>
      <c r="EI84" s="6">
        <f t="shared" si="19"/>
        <v>165.04226281812649</v>
      </c>
      <c r="EJ84" s="6">
        <f t="shared" si="19"/>
        <v>163.17155900320608</v>
      </c>
      <c r="EK84" s="6">
        <f t="shared" si="19"/>
        <v>162.13361516095682</v>
      </c>
      <c r="EL84" s="6">
        <f t="shared" si="19"/>
        <v>160.60254449539488</v>
      </c>
      <c r="EM84" s="6">
        <f t="shared" si="19"/>
        <v>159.76753032713134</v>
      </c>
      <c r="EN84" s="6">
        <f t="shared" si="19"/>
        <v>159.69221183956671</v>
      </c>
      <c r="EO84" s="6">
        <f t="shared" si="19"/>
        <v>162.10532103445664</v>
      </c>
      <c r="EP84" s="6">
        <f t="shared" si="19"/>
        <v>162.68128304448138</v>
      </c>
      <c r="EQ84" s="6">
        <f t="shared" si="19"/>
        <v>155.58796812768216</v>
      </c>
      <c r="ER84" s="6">
        <f t="shared" si="19"/>
        <v>151.00804994098434</v>
      </c>
      <c r="ES84" s="6">
        <f t="shared" si="19"/>
        <v>147.53375644205872</v>
      </c>
      <c r="ET84" s="6">
        <f t="shared" si="19"/>
        <v>144.30173240220398</v>
      </c>
      <c r="EU84" s="6">
        <f t="shared" si="19"/>
        <v>143.03968606845928</v>
      </c>
      <c r="EV84" s="6">
        <f t="shared" si="19"/>
        <v>140.65858763108929</v>
      </c>
      <c r="EW84" s="6">
        <f t="shared" si="19"/>
        <v>135.59764375742878</v>
      </c>
      <c r="EX84" s="6">
        <f t="shared" si="19"/>
        <v>131.63159999999999</v>
      </c>
      <c r="EY84" s="2">
        <f>SUM(B84:EX84)</f>
        <v>14591.32253475952</v>
      </c>
    </row>
    <row r="85" spans="1:15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2"/>
    </row>
    <row r="86" spans="1:155" s="19" customFormat="1">
      <c r="A86" s="19" t="s">
        <v>69</v>
      </c>
      <c r="B86" s="3">
        <f t="shared" ref="B86:BM86" si="20">B77</f>
        <v>65.199999999999989</v>
      </c>
      <c r="C86" s="3">
        <f t="shared" si="20"/>
        <v>65.2</v>
      </c>
      <c r="D86" s="3">
        <f t="shared" si="20"/>
        <v>65.2</v>
      </c>
      <c r="E86" s="3">
        <f t="shared" si="20"/>
        <v>65.2</v>
      </c>
      <c r="F86" s="3">
        <f t="shared" si="20"/>
        <v>65.2</v>
      </c>
      <c r="G86" s="3">
        <f t="shared" si="20"/>
        <v>65.300000000000011</v>
      </c>
      <c r="H86" s="3">
        <f t="shared" si="20"/>
        <v>65.3</v>
      </c>
      <c r="I86" s="3">
        <f t="shared" si="20"/>
        <v>69.900000000000006</v>
      </c>
      <c r="J86" s="3">
        <f t="shared" si="20"/>
        <v>234.7</v>
      </c>
      <c r="K86" s="3">
        <f t="shared" si="20"/>
        <v>220.3</v>
      </c>
      <c r="L86" s="3">
        <f t="shared" si="20"/>
        <v>237</v>
      </c>
      <c r="M86" s="3">
        <f t="shared" si="20"/>
        <v>248.6</v>
      </c>
      <c r="N86" s="3">
        <f t="shared" si="20"/>
        <v>286.39999999999998</v>
      </c>
      <c r="O86" s="3">
        <f t="shared" si="20"/>
        <v>293.79999999999995</v>
      </c>
      <c r="P86" s="3">
        <f t="shared" si="20"/>
        <v>328.09999999999997</v>
      </c>
      <c r="Q86" s="3">
        <f t="shared" si="20"/>
        <v>324.20000000000005</v>
      </c>
      <c r="R86" s="3">
        <f t="shared" si="20"/>
        <v>341.6</v>
      </c>
      <c r="S86" s="3">
        <f t="shared" si="20"/>
        <v>360.1</v>
      </c>
      <c r="T86" s="3">
        <f t="shared" si="20"/>
        <v>377.5</v>
      </c>
      <c r="U86" s="3">
        <f t="shared" si="20"/>
        <v>406.79999999999995</v>
      </c>
      <c r="V86" s="3">
        <f t="shared" si="20"/>
        <v>391.4</v>
      </c>
      <c r="W86" s="3">
        <f t="shared" si="20"/>
        <v>419.8</v>
      </c>
      <c r="X86" s="3">
        <f t="shared" si="20"/>
        <v>426.2</v>
      </c>
      <c r="Y86" s="3">
        <f t="shared" si="20"/>
        <v>433.5</v>
      </c>
      <c r="Z86" s="3">
        <f t="shared" si="20"/>
        <v>440.8</v>
      </c>
      <c r="AA86" s="3">
        <f t="shared" si="20"/>
        <v>456</v>
      </c>
      <c r="AB86" s="3">
        <f t="shared" si="20"/>
        <v>465.84</v>
      </c>
      <c r="AC86" s="3">
        <f t="shared" si="20"/>
        <v>464.51000000000005</v>
      </c>
      <c r="AD86" s="3">
        <f t="shared" si="20"/>
        <v>463.38000000000005</v>
      </c>
      <c r="AE86" s="3">
        <f t="shared" si="20"/>
        <v>463.56</v>
      </c>
      <c r="AF86" s="3">
        <f t="shared" si="20"/>
        <v>453.43</v>
      </c>
      <c r="AG86" s="3">
        <f t="shared" si="20"/>
        <v>443.44</v>
      </c>
      <c r="AH86" s="3">
        <f t="shared" si="20"/>
        <v>458.03999999999996</v>
      </c>
      <c r="AI86" s="3">
        <f t="shared" si="20"/>
        <v>454.73000000000008</v>
      </c>
      <c r="AJ86" s="3">
        <f t="shared" si="20"/>
        <v>451.53</v>
      </c>
      <c r="AK86" s="3">
        <f t="shared" si="20"/>
        <v>448.21999999999997</v>
      </c>
      <c r="AL86" s="3">
        <f t="shared" si="20"/>
        <v>445.12</v>
      </c>
      <c r="AM86" s="3">
        <f t="shared" si="20"/>
        <v>441.91</v>
      </c>
      <c r="AN86" s="3">
        <f t="shared" si="20"/>
        <v>438.71000000000004</v>
      </c>
      <c r="AO86" s="3">
        <f t="shared" si="20"/>
        <v>435.4</v>
      </c>
      <c r="AP86" s="3">
        <f t="shared" si="20"/>
        <v>425.86</v>
      </c>
      <c r="AQ86" s="3">
        <f t="shared" si="20"/>
        <v>424.42</v>
      </c>
      <c r="AR86" s="3">
        <f t="shared" si="20"/>
        <v>426.78</v>
      </c>
      <c r="AS86" s="3">
        <f t="shared" si="20"/>
        <v>385.23999999999995</v>
      </c>
      <c r="AT86" s="3">
        <f t="shared" si="20"/>
        <v>402.69</v>
      </c>
      <c r="AU86" s="3">
        <f t="shared" si="20"/>
        <v>401.26</v>
      </c>
      <c r="AV86" s="3">
        <f t="shared" si="20"/>
        <v>388.7</v>
      </c>
      <c r="AW86" s="3">
        <f t="shared" si="20"/>
        <v>382.25</v>
      </c>
      <c r="AX86" s="3">
        <f t="shared" si="20"/>
        <v>379.6</v>
      </c>
      <c r="AY86" s="3">
        <f t="shared" si="20"/>
        <v>379.45</v>
      </c>
      <c r="AZ86" s="3">
        <f t="shared" si="20"/>
        <v>379.2</v>
      </c>
      <c r="BA86" s="3">
        <f t="shared" si="20"/>
        <v>379.05</v>
      </c>
      <c r="BB86" s="3">
        <f t="shared" si="20"/>
        <v>378.7</v>
      </c>
      <c r="BC86" s="3">
        <f t="shared" si="20"/>
        <v>375.74</v>
      </c>
      <c r="BD86" s="3">
        <f t="shared" si="20"/>
        <v>352.85</v>
      </c>
      <c r="BE86" s="3">
        <f t="shared" si="20"/>
        <v>354.89</v>
      </c>
      <c r="BF86" s="3">
        <f t="shared" si="20"/>
        <v>355</v>
      </c>
      <c r="BG86" s="3">
        <f t="shared" si="20"/>
        <v>353.93999999999994</v>
      </c>
      <c r="BH86" s="3">
        <f t="shared" si="20"/>
        <v>355.95000000000005</v>
      </c>
      <c r="BI86" s="3">
        <f t="shared" si="20"/>
        <v>348.09</v>
      </c>
      <c r="BJ86" s="3">
        <f t="shared" si="20"/>
        <v>338.4</v>
      </c>
      <c r="BK86" s="3">
        <f t="shared" si="20"/>
        <v>344.07</v>
      </c>
      <c r="BL86" s="3">
        <f t="shared" si="20"/>
        <v>329.03</v>
      </c>
      <c r="BM86" s="3">
        <f t="shared" si="20"/>
        <v>348.5</v>
      </c>
      <c r="BN86" s="3">
        <f t="shared" ref="BN86:DY86" si="21">BN77</f>
        <v>233.77</v>
      </c>
      <c r="BO86" s="3">
        <f t="shared" si="21"/>
        <v>199.23</v>
      </c>
      <c r="BP86" s="3">
        <f t="shared" si="21"/>
        <v>189.6</v>
      </c>
      <c r="BQ86" s="3">
        <f t="shared" si="21"/>
        <v>178.76999999999998</v>
      </c>
      <c r="BR86" s="3">
        <f t="shared" si="21"/>
        <v>174.33</v>
      </c>
      <c r="BS86" s="3">
        <f t="shared" si="21"/>
        <v>169.60000000000002</v>
      </c>
      <c r="BT86" s="3">
        <f t="shared" si="21"/>
        <v>179.29999999999998</v>
      </c>
      <c r="BU86" s="3">
        <f t="shared" si="21"/>
        <v>195.29999999999998</v>
      </c>
      <c r="BV86" s="3">
        <f t="shared" si="21"/>
        <v>211.10999999999999</v>
      </c>
      <c r="BW86" s="3">
        <f t="shared" si="21"/>
        <v>227.01000000000002</v>
      </c>
      <c r="BX86" s="3">
        <f t="shared" si="21"/>
        <v>224.81</v>
      </c>
      <c r="BY86" s="3">
        <f t="shared" si="21"/>
        <v>221.51000000000002</v>
      </c>
      <c r="BZ86" s="3">
        <f t="shared" si="21"/>
        <v>208.76</v>
      </c>
      <c r="CA86" s="3">
        <f t="shared" si="21"/>
        <v>199.00999999999996</v>
      </c>
      <c r="CB86" s="3">
        <f t="shared" si="21"/>
        <v>189.45</v>
      </c>
      <c r="CC86" s="3">
        <f t="shared" si="21"/>
        <v>179.79999999999998</v>
      </c>
      <c r="CD86" s="3">
        <f t="shared" si="21"/>
        <v>170.8</v>
      </c>
      <c r="CE86" s="3">
        <f t="shared" si="21"/>
        <v>172</v>
      </c>
      <c r="CF86" s="3">
        <f t="shared" si="21"/>
        <v>172.14000000000001</v>
      </c>
      <c r="CG86" s="3">
        <f t="shared" si="21"/>
        <v>172.07999999999998</v>
      </c>
      <c r="CH86" s="3">
        <f t="shared" si="21"/>
        <v>172.43</v>
      </c>
      <c r="CI86" s="3">
        <f t="shared" si="21"/>
        <v>172.26999999999998</v>
      </c>
      <c r="CJ86" s="3">
        <f t="shared" si="21"/>
        <v>172.31</v>
      </c>
      <c r="CK86" s="3">
        <f t="shared" si="21"/>
        <v>172.35</v>
      </c>
      <c r="CL86" s="3">
        <f t="shared" si="21"/>
        <v>171.6</v>
      </c>
      <c r="CM86" s="3">
        <f t="shared" si="21"/>
        <v>161.63</v>
      </c>
      <c r="CN86" s="3">
        <f t="shared" si="21"/>
        <v>160.67000000000002</v>
      </c>
      <c r="CO86" s="3">
        <f t="shared" si="21"/>
        <v>156.80000000000001</v>
      </c>
      <c r="CP86" s="3">
        <f t="shared" si="21"/>
        <v>153.72999999999999</v>
      </c>
      <c r="CQ86" s="3">
        <f t="shared" si="21"/>
        <v>149.87</v>
      </c>
      <c r="CR86" s="3">
        <f t="shared" si="21"/>
        <v>145.79999999999998</v>
      </c>
      <c r="CS86" s="3">
        <f t="shared" si="21"/>
        <v>141.63</v>
      </c>
      <c r="CT86" s="3">
        <f t="shared" si="21"/>
        <v>137.14999999999998</v>
      </c>
      <c r="CU86" s="3">
        <f t="shared" si="21"/>
        <v>136.78</v>
      </c>
      <c r="CV86" s="3">
        <f t="shared" si="21"/>
        <v>139.5</v>
      </c>
      <c r="CW86" s="3">
        <f t="shared" si="21"/>
        <v>142.32999999999998</v>
      </c>
      <c r="CX86" s="3">
        <f t="shared" si="21"/>
        <v>148.14999999999998</v>
      </c>
      <c r="CY86" s="3">
        <f t="shared" si="21"/>
        <v>150.68</v>
      </c>
      <c r="CZ86" s="3">
        <f t="shared" si="21"/>
        <v>153.4</v>
      </c>
      <c r="DA86" s="3">
        <f t="shared" si="21"/>
        <v>147.6</v>
      </c>
      <c r="DB86" s="3">
        <f t="shared" si="21"/>
        <v>139.80000000000001</v>
      </c>
      <c r="DC86" s="3">
        <f t="shared" si="21"/>
        <v>133.19999999999999</v>
      </c>
      <c r="DD86" s="3">
        <f t="shared" si="21"/>
        <v>126.4</v>
      </c>
      <c r="DE86" s="3">
        <f t="shared" si="21"/>
        <v>119.6</v>
      </c>
      <c r="DF86" s="3">
        <f t="shared" si="21"/>
        <v>112.8</v>
      </c>
      <c r="DG86" s="3">
        <f t="shared" si="21"/>
        <v>116.31</v>
      </c>
      <c r="DH86" s="3">
        <f t="shared" si="21"/>
        <v>111.83</v>
      </c>
      <c r="DI86" s="3">
        <f t="shared" si="21"/>
        <v>110.94</v>
      </c>
      <c r="DJ86" s="3">
        <f t="shared" si="21"/>
        <v>90.960000000000008</v>
      </c>
      <c r="DK86" s="3">
        <f t="shared" si="21"/>
        <v>90.07</v>
      </c>
      <c r="DL86" s="3">
        <f t="shared" si="21"/>
        <v>113.09</v>
      </c>
      <c r="DM86" s="3">
        <f t="shared" si="21"/>
        <v>136.80000000000001</v>
      </c>
      <c r="DN86" s="3">
        <f t="shared" si="21"/>
        <v>135.80000000000001</v>
      </c>
      <c r="DO86" s="3">
        <f t="shared" si="21"/>
        <v>135.9</v>
      </c>
      <c r="DP86" s="3">
        <f t="shared" si="21"/>
        <v>94.6</v>
      </c>
      <c r="DQ86" s="3">
        <f t="shared" si="21"/>
        <v>78.7</v>
      </c>
      <c r="DR86" s="3">
        <f t="shared" si="21"/>
        <v>78.7</v>
      </c>
      <c r="DS86" s="3">
        <f t="shared" si="21"/>
        <v>77.3</v>
      </c>
      <c r="DT86" s="3">
        <f t="shared" si="21"/>
        <v>109.69999999999999</v>
      </c>
      <c r="DU86" s="3">
        <f t="shared" si="21"/>
        <v>142.10000000000002</v>
      </c>
      <c r="DV86" s="3">
        <f t="shared" si="21"/>
        <v>136.74</v>
      </c>
      <c r="DW86" s="3">
        <f t="shared" si="21"/>
        <v>134.14000000000001</v>
      </c>
      <c r="DX86" s="3">
        <f t="shared" si="21"/>
        <v>131.54000000000002</v>
      </c>
      <c r="DY86" s="3">
        <f t="shared" si="21"/>
        <v>128.94</v>
      </c>
      <c r="DZ86" s="3">
        <f t="shared" ref="DZ86:EX86" si="22">DZ77</f>
        <v>126.34</v>
      </c>
      <c r="EA86" s="3">
        <f t="shared" si="22"/>
        <v>123.83999999999999</v>
      </c>
      <c r="EB86" s="3">
        <f t="shared" si="22"/>
        <v>121.14</v>
      </c>
      <c r="EC86" s="3">
        <f t="shared" si="22"/>
        <v>118.64</v>
      </c>
      <c r="ED86" s="3">
        <f t="shared" si="22"/>
        <v>117.94</v>
      </c>
      <c r="EE86" s="3">
        <f t="shared" si="22"/>
        <v>119.64</v>
      </c>
      <c r="EF86" s="3">
        <f t="shared" si="22"/>
        <v>124.74000000000001</v>
      </c>
      <c r="EG86" s="3">
        <f t="shared" si="22"/>
        <v>130.74</v>
      </c>
      <c r="EH86" s="3">
        <f t="shared" si="22"/>
        <v>135.63999999999999</v>
      </c>
      <c r="EI86" s="3">
        <f t="shared" si="22"/>
        <v>140.63999999999999</v>
      </c>
      <c r="EJ86" s="3">
        <f t="shared" si="22"/>
        <v>141.94</v>
      </c>
      <c r="EK86" s="3">
        <f t="shared" si="22"/>
        <v>143.04</v>
      </c>
      <c r="EL86" s="3">
        <f t="shared" si="22"/>
        <v>146.34</v>
      </c>
      <c r="EM86" s="3">
        <f t="shared" si="22"/>
        <v>145.54000000000002</v>
      </c>
      <c r="EN86" s="3">
        <f t="shared" si="22"/>
        <v>146.83999999999997</v>
      </c>
      <c r="EO86" s="3">
        <f t="shared" si="22"/>
        <v>147.94</v>
      </c>
      <c r="EP86" s="3">
        <f t="shared" si="22"/>
        <v>149.24</v>
      </c>
      <c r="EQ86" s="3">
        <f t="shared" si="22"/>
        <v>144.20000000000002</v>
      </c>
      <c r="ER86" s="3">
        <f t="shared" si="22"/>
        <v>139.86000000000001</v>
      </c>
      <c r="ES86" s="3">
        <f t="shared" si="22"/>
        <v>135.63</v>
      </c>
      <c r="ET86" s="3">
        <f t="shared" si="22"/>
        <v>130.38999999999999</v>
      </c>
      <c r="EU86" s="3">
        <f t="shared" si="22"/>
        <v>130.26</v>
      </c>
      <c r="EV86" s="3">
        <f t="shared" si="22"/>
        <v>126.02000000000001</v>
      </c>
      <c r="EW86" s="3">
        <f t="shared" si="22"/>
        <v>121.69</v>
      </c>
      <c r="EX86" s="3">
        <f t="shared" si="22"/>
        <v>115.45</v>
      </c>
      <c r="EY86" s="3">
        <f>SUM(B86:EX86)</f>
        <v>35135.479999999981</v>
      </c>
    </row>
    <row r="87" spans="1:155" s="19" customFormat="1">
      <c r="A87" s="20" t="s">
        <v>70</v>
      </c>
      <c r="B87" s="21">
        <v>683</v>
      </c>
      <c r="C87" s="21">
        <v>666</v>
      </c>
      <c r="D87" s="21">
        <v>651</v>
      </c>
      <c r="E87" s="21">
        <v>664</v>
      </c>
      <c r="F87" s="21">
        <v>684</v>
      </c>
      <c r="G87" s="21">
        <v>704</v>
      </c>
      <c r="H87" s="21">
        <v>736</v>
      </c>
      <c r="I87" s="21">
        <v>778</v>
      </c>
      <c r="J87" s="21">
        <v>785</v>
      </c>
      <c r="K87" s="21">
        <v>726</v>
      </c>
      <c r="L87" s="21">
        <v>695</v>
      </c>
      <c r="M87" s="21">
        <v>675</v>
      </c>
      <c r="N87" s="21">
        <v>677</v>
      </c>
      <c r="O87" s="21">
        <v>683</v>
      </c>
      <c r="P87" s="21">
        <v>665</v>
      </c>
      <c r="Q87" s="21">
        <v>627</v>
      </c>
      <c r="R87" s="21">
        <v>611</v>
      </c>
      <c r="S87" s="21">
        <v>640</v>
      </c>
      <c r="T87" s="21">
        <v>657</v>
      </c>
      <c r="U87" s="21">
        <v>695</v>
      </c>
      <c r="V87" s="21">
        <v>700</v>
      </c>
      <c r="W87" s="21">
        <v>668</v>
      </c>
      <c r="X87" s="21">
        <v>620</v>
      </c>
      <c r="Y87" s="21">
        <v>588</v>
      </c>
      <c r="Z87" s="21">
        <v>633</v>
      </c>
      <c r="AA87" s="21">
        <v>672</v>
      </c>
      <c r="AB87" s="21">
        <v>714</v>
      </c>
      <c r="AC87" s="21">
        <v>789</v>
      </c>
      <c r="AD87" s="21">
        <v>925</v>
      </c>
      <c r="AE87" s="21">
        <v>983</v>
      </c>
      <c r="AF87" s="21">
        <v>931</v>
      </c>
      <c r="AG87" s="21">
        <v>872</v>
      </c>
      <c r="AH87" s="21">
        <v>845</v>
      </c>
      <c r="AI87" s="21">
        <v>941</v>
      </c>
      <c r="AJ87" s="21">
        <v>977</v>
      </c>
      <c r="AK87" s="21">
        <v>998</v>
      </c>
      <c r="AL87" s="21">
        <v>1026</v>
      </c>
      <c r="AM87" s="21">
        <v>1074</v>
      </c>
      <c r="AN87" s="21">
        <v>1163</v>
      </c>
      <c r="AO87" s="21">
        <v>1256</v>
      </c>
      <c r="AP87" s="21">
        <v>1307</v>
      </c>
      <c r="AQ87" s="21">
        <v>1352</v>
      </c>
      <c r="AR87" s="21">
        <v>1486</v>
      </c>
      <c r="AS87" s="21">
        <v>1443</v>
      </c>
      <c r="AT87" s="21">
        <v>1414</v>
      </c>
      <c r="AU87" s="21">
        <v>1439</v>
      </c>
      <c r="AV87" s="21">
        <v>1437</v>
      </c>
      <c r="AW87" s="21">
        <v>1463</v>
      </c>
      <c r="AX87" s="21">
        <v>1500</v>
      </c>
      <c r="AY87" s="21">
        <v>1564</v>
      </c>
      <c r="AZ87" s="21">
        <v>1611</v>
      </c>
      <c r="BA87" s="21">
        <v>1616</v>
      </c>
      <c r="BB87" s="21">
        <v>1579</v>
      </c>
      <c r="BC87" s="21">
        <v>1624</v>
      </c>
      <c r="BD87" s="21">
        <v>1585</v>
      </c>
      <c r="BE87" s="21">
        <v>1557</v>
      </c>
      <c r="BF87" s="21">
        <v>1539</v>
      </c>
      <c r="BG87" s="21">
        <v>1614</v>
      </c>
      <c r="BH87" s="21">
        <v>1789</v>
      </c>
      <c r="BI87" s="21">
        <v>1838</v>
      </c>
      <c r="BJ87" s="21">
        <v>1668</v>
      </c>
      <c r="BK87" s="21">
        <v>1573</v>
      </c>
      <c r="BL87" s="21">
        <v>1386</v>
      </c>
      <c r="BM87" s="21">
        <v>1226</v>
      </c>
      <c r="BN87" s="21">
        <v>1169</v>
      </c>
      <c r="BO87" s="21">
        <v>1189</v>
      </c>
      <c r="BP87" s="21">
        <v>1176</v>
      </c>
      <c r="BQ87" s="21">
        <v>1124</v>
      </c>
      <c r="BR87" s="21">
        <v>994</v>
      </c>
      <c r="BS87" s="21">
        <v>899</v>
      </c>
      <c r="BT87" s="21">
        <v>831</v>
      </c>
      <c r="BU87" s="21">
        <v>798</v>
      </c>
      <c r="BV87" s="21">
        <v>814</v>
      </c>
      <c r="BW87" s="21">
        <v>828</v>
      </c>
      <c r="BX87" s="21">
        <v>810</v>
      </c>
      <c r="BY87" s="21">
        <v>767</v>
      </c>
      <c r="BZ87" s="21">
        <v>708</v>
      </c>
      <c r="CA87" s="21">
        <v>624</v>
      </c>
      <c r="CB87" s="21">
        <v>542</v>
      </c>
      <c r="CC87" s="21">
        <v>476</v>
      </c>
      <c r="CD87" s="21">
        <v>420</v>
      </c>
      <c r="CE87" s="21">
        <v>381</v>
      </c>
      <c r="CF87" s="21">
        <v>335</v>
      </c>
      <c r="CG87" s="21">
        <v>312</v>
      </c>
      <c r="CH87" s="21">
        <v>290</v>
      </c>
      <c r="CI87" s="21">
        <v>266</v>
      </c>
      <c r="CJ87" s="21">
        <v>246</v>
      </c>
      <c r="CK87" s="21">
        <v>232</v>
      </c>
      <c r="CL87" s="21">
        <v>219</v>
      </c>
      <c r="CM87" s="21">
        <v>209</v>
      </c>
      <c r="CN87" s="21">
        <v>192</v>
      </c>
      <c r="CO87" s="21">
        <v>192</v>
      </c>
      <c r="CP87" s="21">
        <v>181</v>
      </c>
      <c r="CQ87" s="21">
        <v>173</v>
      </c>
      <c r="CR87" s="21">
        <v>174</v>
      </c>
      <c r="CS87" s="21">
        <v>174</v>
      </c>
      <c r="CT87" s="21">
        <v>167</v>
      </c>
      <c r="CU87" s="21">
        <v>148</v>
      </c>
      <c r="CV87" s="21">
        <v>139</v>
      </c>
      <c r="CW87" s="21">
        <v>134</v>
      </c>
      <c r="CX87" s="21">
        <v>135</v>
      </c>
      <c r="CY87" s="21">
        <v>147</v>
      </c>
      <c r="CZ87" s="21">
        <v>167</v>
      </c>
      <c r="DA87" s="21">
        <v>180</v>
      </c>
      <c r="DB87" s="21">
        <v>192</v>
      </c>
      <c r="DC87" s="21">
        <v>190</v>
      </c>
      <c r="DD87" s="21">
        <v>180</v>
      </c>
      <c r="DE87" s="21">
        <v>179</v>
      </c>
      <c r="DF87" s="21">
        <v>179</v>
      </c>
      <c r="DG87" s="21">
        <v>179</v>
      </c>
      <c r="DH87" s="21">
        <v>178</v>
      </c>
      <c r="DI87" s="21">
        <v>175</v>
      </c>
      <c r="DJ87" s="21">
        <v>178</v>
      </c>
      <c r="DK87" s="21">
        <v>172</v>
      </c>
      <c r="DL87" s="21">
        <v>162</v>
      </c>
      <c r="DM87" s="21">
        <v>160</v>
      </c>
      <c r="DN87" s="21">
        <v>157</v>
      </c>
      <c r="DO87" s="21">
        <v>151</v>
      </c>
      <c r="DP87" s="21">
        <v>138</v>
      </c>
      <c r="DQ87" s="21">
        <v>121</v>
      </c>
      <c r="DR87" s="21">
        <v>122</v>
      </c>
      <c r="DS87" s="21">
        <v>113</v>
      </c>
      <c r="DT87" s="21">
        <v>102</v>
      </c>
      <c r="DU87" s="21">
        <v>102</v>
      </c>
      <c r="DV87" s="21">
        <v>97</v>
      </c>
      <c r="DW87" s="21">
        <v>90</v>
      </c>
      <c r="DX87" s="21">
        <v>90</v>
      </c>
      <c r="DY87" s="21">
        <v>99</v>
      </c>
      <c r="DZ87" s="21">
        <v>114</v>
      </c>
      <c r="EA87" s="21">
        <v>113</v>
      </c>
      <c r="EB87" s="21">
        <v>106</v>
      </c>
      <c r="EC87" s="21">
        <v>104</v>
      </c>
      <c r="ED87" s="21">
        <v>95</v>
      </c>
      <c r="EE87" s="21">
        <v>99</v>
      </c>
      <c r="EF87" s="21">
        <v>101</v>
      </c>
      <c r="EG87" s="21">
        <v>99</v>
      </c>
      <c r="EH87" s="21">
        <v>97</v>
      </c>
      <c r="EI87" s="21">
        <v>100</v>
      </c>
      <c r="EJ87" s="21">
        <v>104</v>
      </c>
      <c r="EK87" s="21">
        <v>105</v>
      </c>
      <c r="EL87" s="21">
        <v>94</v>
      </c>
      <c r="EM87" s="21">
        <v>94</v>
      </c>
      <c r="EN87" s="21">
        <v>95</v>
      </c>
      <c r="EO87" s="21">
        <v>100</v>
      </c>
      <c r="EP87" s="21">
        <v>101</v>
      </c>
      <c r="EQ87" s="21">
        <v>94</v>
      </c>
      <c r="ER87" s="21">
        <v>89</v>
      </c>
      <c r="ES87" s="21">
        <v>86</v>
      </c>
      <c r="ET87" s="21">
        <v>83</v>
      </c>
      <c r="EU87" s="21">
        <v>80</v>
      </c>
      <c r="EV87" s="21">
        <v>80</v>
      </c>
      <c r="EW87" s="21">
        <v>75</v>
      </c>
      <c r="EX87" s="21">
        <v>72</v>
      </c>
      <c r="EY87" s="3">
        <f t="shared" ref="EY87:EY88" si="23">SUM(B87:EX87)</f>
        <v>92535</v>
      </c>
    </row>
    <row r="88" spans="1:155" s="19" customFormat="1">
      <c r="A88" s="20" t="s">
        <v>71</v>
      </c>
      <c r="B88" s="21">
        <v>7</v>
      </c>
      <c r="C88" s="21">
        <v>7</v>
      </c>
      <c r="D88" s="21">
        <v>7</v>
      </c>
      <c r="E88" s="21">
        <v>7</v>
      </c>
      <c r="F88" s="21">
        <v>7</v>
      </c>
      <c r="G88" s="21">
        <v>7</v>
      </c>
      <c r="H88" s="21">
        <v>7</v>
      </c>
      <c r="I88" s="21">
        <v>7</v>
      </c>
      <c r="J88" s="21">
        <v>15</v>
      </c>
      <c r="K88" s="21">
        <v>10</v>
      </c>
      <c r="L88" s="21">
        <v>11</v>
      </c>
      <c r="M88" s="21">
        <v>11</v>
      </c>
      <c r="N88" s="21">
        <v>11</v>
      </c>
      <c r="O88" s="21">
        <v>11</v>
      </c>
      <c r="P88" s="21">
        <v>11</v>
      </c>
      <c r="Q88" s="21">
        <v>11</v>
      </c>
      <c r="R88" s="21">
        <v>11</v>
      </c>
      <c r="S88" s="21">
        <v>11</v>
      </c>
      <c r="T88" s="21">
        <v>11</v>
      </c>
      <c r="U88" s="21">
        <v>12</v>
      </c>
      <c r="V88" s="21">
        <v>11</v>
      </c>
      <c r="W88" s="21">
        <v>15</v>
      </c>
      <c r="X88" s="21">
        <v>13</v>
      </c>
      <c r="Y88" s="21">
        <v>15</v>
      </c>
      <c r="Z88" s="21">
        <v>20</v>
      </c>
      <c r="AA88" s="21">
        <v>20</v>
      </c>
      <c r="AB88" s="21">
        <v>20</v>
      </c>
      <c r="AC88" s="21">
        <v>20</v>
      </c>
      <c r="AD88" s="21">
        <v>22</v>
      </c>
      <c r="AE88" s="21">
        <v>22</v>
      </c>
      <c r="AF88" s="21">
        <v>22</v>
      </c>
      <c r="AG88" s="21">
        <v>20</v>
      </c>
      <c r="AH88" s="21">
        <v>22</v>
      </c>
      <c r="AI88" s="21">
        <v>25</v>
      </c>
      <c r="AJ88" s="21">
        <v>23</v>
      </c>
      <c r="AK88" s="21">
        <v>23</v>
      </c>
      <c r="AL88" s="21">
        <v>23</v>
      </c>
      <c r="AM88" s="21">
        <v>23</v>
      </c>
      <c r="AN88" s="21">
        <v>25</v>
      </c>
      <c r="AO88" s="21">
        <v>25</v>
      </c>
      <c r="AP88" s="21">
        <v>25</v>
      </c>
      <c r="AQ88" s="21">
        <v>25</v>
      </c>
      <c r="AR88" s="21">
        <v>25</v>
      </c>
      <c r="AS88" s="21">
        <v>25</v>
      </c>
      <c r="AT88" s="21">
        <v>25</v>
      </c>
      <c r="AU88" s="21">
        <v>25</v>
      </c>
      <c r="AV88" s="21">
        <v>25</v>
      </c>
      <c r="AW88" s="21">
        <v>25</v>
      </c>
      <c r="AX88" s="21">
        <v>25</v>
      </c>
      <c r="AY88" s="21">
        <v>27</v>
      </c>
      <c r="AZ88" s="21">
        <v>25</v>
      </c>
      <c r="BA88" s="21">
        <v>25</v>
      </c>
      <c r="BB88" s="21">
        <v>25</v>
      </c>
      <c r="BC88" s="21">
        <v>25</v>
      </c>
      <c r="BD88" s="21">
        <v>25</v>
      </c>
      <c r="BE88" s="21">
        <v>25</v>
      </c>
      <c r="BF88" s="21">
        <v>20</v>
      </c>
      <c r="BG88" s="21">
        <v>20</v>
      </c>
      <c r="BH88" s="21">
        <v>20</v>
      </c>
      <c r="BI88" s="21">
        <v>20</v>
      </c>
      <c r="BJ88" s="21">
        <v>15</v>
      </c>
      <c r="BK88" s="21">
        <v>15</v>
      </c>
      <c r="BL88" s="21">
        <v>13</v>
      </c>
      <c r="BM88" s="21">
        <v>20</v>
      </c>
      <c r="BN88" s="21">
        <v>20</v>
      </c>
      <c r="BO88" s="21">
        <v>5</v>
      </c>
      <c r="BP88" s="21">
        <v>4</v>
      </c>
      <c r="BQ88" s="21">
        <v>3</v>
      </c>
      <c r="BR88" s="21">
        <v>3</v>
      </c>
      <c r="BS88" s="21">
        <v>3</v>
      </c>
      <c r="BT88" s="21">
        <v>1</v>
      </c>
      <c r="BU88" s="21">
        <v>1</v>
      </c>
      <c r="BV88" s="21">
        <v>1</v>
      </c>
      <c r="BW88" s="21">
        <v>1</v>
      </c>
      <c r="BX88" s="21">
        <v>1</v>
      </c>
      <c r="BY88" s="21">
        <v>1</v>
      </c>
      <c r="BZ88" s="21">
        <v>1</v>
      </c>
      <c r="CA88" s="21">
        <v>1</v>
      </c>
      <c r="CB88" s="21">
        <v>1</v>
      </c>
      <c r="CC88" s="21">
        <v>1</v>
      </c>
      <c r="CD88" s="21">
        <v>5</v>
      </c>
      <c r="CE88" s="21">
        <v>3</v>
      </c>
      <c r="CF88" s="21">
        <v>3</v>
      </c>
      <c r="CG88" s="21">
        <v>3</v>
      </c>
      <c r="CH88" s="21">
        <v>2</v>
      </c>
      <c r="CI88" s="21">
        <v>2</v>
      </c>
      <c r="CJ88" s="21">
        <v>2</v>
      </c>
      <c r="CK88" s="21">
        <v>2</v>
      </c>
      <c r="CL88" s="21">
        <v>2</v>
      </c>
      <c r="CM88" s="21">
        <v>2</v>
      </c>
      <c r="CN88" s="21">
        <v>20</v>
      </c>
      <c r="CO88" s="21">
        <v>18</v>
      </c>
      <c r="CP88" s="21">
        <v>15</v>
      </c>
      <c r="CQ88" s="21">
        <v>12</v>
      </c>
      <c r="CR88" s="21">
        <v>12</v>
      </c>
      <c r="CS88" s="21">
        <v>12</v>
      </c>
      <c r="CT88" s="21">
        <v>12</v>
      </c>
      <c r="CU88" s="21">
        <v>12</v>
      </c>
      <c r="CV88" s="21">
        <v>12</v>
      </c>
      <c r="CW88" s="21">
        <v>12</v>
      </c>
      <c r="CX88" s="21">
        <v>12</v>
      </c>
      <c r="CY88" s="21">
        <v>12</v>
      </c>
      <c r="CZ88" s="21">
        <v>12</v>
      </c>
      <c r="DA88" s="21">
        <v>12</v>
      </c>
      <c r="DB88" s="21">
        <v>5</v>
      </c>
      <c r="DC88" s="21">
        <v>5</v>
      </c>
      <c r="DD88" s="21">
        <v>5</v>
      </c>
      <c r="DE88" s="21">
        <v>5</v>
      </c>
      <c r="DF88" s="21">
        <v>5</v>
      </c>
      <c r="DG88" s="21">
        <v>5</v>
      </c>
      <c r="DH88" s="21">
        <v>5</v>
      </c>
      <c r="DI88" s="21">
        <v>5</v>
      </c>
      <c r="DJ88" s="21">
        <v>5</v>
      </c>
      <c r="DK88" s="21">
        <v>5</v>
      </c>
      <c r="DL88" s="21">
        <v>5</v>
      </c>
      <c r="DM88" s="21">
        <v>5</v>
      </c>
      <c r="DN88" s="21">
        <v>5</v>
      </c>
      <c r="DO88" s="21">
        <v>2</v>
      </c>
      <c r="DP88" s="21">
        <v>2</v>
      </c>
      <c r="DQ88" s="21">
        <v>2</v>
      </c>
      <c r="DR88" s="21">
        <v>2</v>
      </c>
      <c r="DS88" s="21">
        <v>2</v>
      </c>
      <c r="DT88" s="21">
        <v>2</v>
      </c>
      <c r="DU88" s="21">
        <v>2</v>
      </c>
      <c r="DV88" s="21">
        <v>2</v>
      </c>
      <c r="DW88" s="21">
        <v>2</v>
      </c>
      <c r="DX88" s="21">
        <v>2</v>
      </c>
      <c r="DY88" s="21">
        <v>2</v>
      </c>
      <c r="DZ88" s="21">
        <v>2</v>
      </c>
      <c r="EA88" s="21">
        <v>2</v>
      </c>
      <c r="EB88" s="21">
        <v>2</v>
      </c>
      <c r="EC88" s="21">
        <v>2</v>
      </c>
      <c r="ED88" s="21">
        <v>2</v>
      </c>
      <c r="EE88" s="21">
        <v>2</v>
      </c>
      <c r="EF88" s="21">
        <v>1</v>
      </c>
      <c r="EG88" s="21">
        <v>1</v>
      </c>
      <c r="EH88" s="21">
        <v>1</v>
      </c>
      <c r="EI88" s="21">
        <v>1</v>
      </c>
      <c r="EJ88" s="21">
        <v>1</v>
      </c>
      <c r="EK88" s="21">
        <v>1</v>
      </c>
      <c r="EL88" s="21">
        <v>1</v>
      </c>
      <c r="EM88" s="21">
        <v>1</v>
      </c>
      <c r="EN88" s="21">
        <v>1</v>
      </c>
      <c r="EO88" s="21">
        <v>1</v>
      </c>
      <c r="EP88" s="21">
        <v>1</v>
      </c>
      <c r="EQ88" s="21">
        <v>1</v>
      </c>
      <c r="ER88" s="21">
        <v>1</v>
      </c>
      <c r="ES88" s="21">
        <v>1</v>
      </c>
      <c r="ET88" s="21">
        <v>1</v>
      </c>
      <c r="EU88" s="21">
        <v>1</v>
      </c>
      <c r="EV88" s="21">
        <v>1</v>
      </c>
      <c r="EW88" s="21">
        <v>1</v>
      </c>
      <c r="EX88" s="21">
        <v>1</v>
      </c>
      <c r="EY88" s="3">
        <f t="shared" si="23"/>
        <v>1523</v>
      </c>
    </row>
    <row r="89" spans="1:155" s="19" customFormat="1">
      <c r="A89" s="19" t="s">
        <v>72</v>
      </c>
      <c r="B89" s="3">
        <f t="shared" ref="B89:BM89" si="24">SUM(B86:B88)</f>
        <v>755.2</v>
      </c>
      <c r="C89" s="3">
        <f t="shared" si="24"/>
        <v>738.2</v>
      </c>
      <c r="D89" s="3">
        <f t="shared" si="24"/>
        <v>723.2</v>
      </c>
      <c r="E89" s="3">
        <f t="shared" si="24"/>
        <v>736.2</v>
      </c>
      <c r="F89" s="3">
        <f t="shared" si="24"/>
        <v>756.2</v>
      </c>
      <c r="G89" s="3">
        <f t="shared" si="24"/>
        <v>776.3</v>
      </c>
      <c r="H89" s="3">
        <f t="shared" si="24"/>
        <v>808.3</v>
      </c>
      <c r="I89" s="3">
        <f t="shared" si="24"/>
        <v>854.9</v>
      </c>
      <c r="J89" s="3">
        <f t="shared" si="24"/>
        <v>1034.7</v>
      </c>
      <c r="K89" s="3">
        <f t="shared" si="24"/>
        <v>956.3</v>
      </c>
      <c r="L89" s="3">
        <f t="shared" si="24"/>
        <v>943</v>
      </c>
      <c r="M89" s="3">
        <f t="shared" si="24"/>
        <v>934.6</v>
      </c>
      <c r="N89" s="3">
        <f t="shared" si="24"/>
        <v>974.4</v>
      </c>
      <c r="O89" s="3">
        <f t="shared" si="24"/>
        <v>987.8</v>
      </c>
      <c r="P89" s="3">
        <f t="shared" si="24"/>
        <v>1004.0999999999999</v>
      </c>
      <c r="Q89" s="3">
        <f t="shared" si="24"/>
        <v>962.2</v>
      </c>
      <c r="R89" s="3">
        <f t="shared" si="24"/>
        <v>963.6</v>
      </c>
      <c r="S89" s="3">
        <f t="shared" si="24"/>
        <v>1011.1</v>
      </c>
      <c r="T89" s="3">
        <f t="shared" si="24"/>
        <v>1045.5</v>
      </c>
      <c r="U89" s="3">
        <f t="shared" si="24"/>
        <v>1113.8</v>
      </c>
      <c r="V89" s="3">
        <f t="shared" si="24"/>
        <v>1102.4000000000001</v>
      </c>
      <c r="W89" s="3">
        <f t="shared" si="24"/>
        <v>1102.8</v>
      </c>
      <c r="X89" s="3">
        <f t="shared" si="24"/>
        <v>1059.2</v>
      </c>
      <c r="Y89" s="3">
        <f t="shared" si="24"/>
        <v>1036.5</v>
      </c>
      <c r="Z89" s="3">
        <f t="shared" si="24"/>
        <v>1093.8</v>
      </c>
      <c r="AA89" s="3">
        <f t="shared" si="24"/>
        <v>1148</v>
      </c>
      <c r="AB89" s="3">
        <f t="shared" si="24"/>
        <v>1199.8399999999999</v>
      </c>
      <c r="AC89" s="3">
        <f t="shared" si="24"/>
        <v>1273.51</v>
      </c>
      <c r="AD89" s="3">
        <f t="shared" si="24"/>
        <v>1410.38</v>
      </c>
      <c r="AE89" s="3">
        <f t="shared" si="24"/>
        <v>1468.56</v>
      </c>
      <c r="AF89" s="3">
        <f t="shared" si="24"/>
        <v>1406.43</v>
      </c>
      <c r="AG89" s="3">
        <f t="shared" si="24"/>
        <v>1335.44</v>
      </c>
      <c r="AH89" s="3">
        <f t="shared" si="24"/>
        <v>1325.04</v>
      </c>
      <c r="AI89" s="3">
        <f t="shared" si="24"/>
        <v>1420.73</v>
      </c>
      <c r="AJ89" s="3">
        <f t="shared" si="24"/>
        <v>1451.53</v>
      </c>
      <c r="AK89" s="3">
        <f t="shared" si="24"/>
        <v>1469.22</v>
      </c>
      <c r="AL89" s="3">
        <f t="shared" si="24"/>
        <v>1494.12</v>
      </c>
      <c r="AM89" s="3">
        <f t="shared" si="24"/>
        <v>1538.91</v>
      </c>
      <c r="AN89" s="3">
        <f t="shared" si="24"/>
        <v>1626.71</v>
      </c>
      <c r="AO89" s="3">
        <f t="shared" si="24"/>
        <v>1716.4</v>
      </c>
      <c r="AP89" s="3">
        <f t="shared" si="24"/>
        <v>1757.8600000000001</v>
      </c>
      <c r="AQ89" s="3">
        <f t="shared" si="24"/>
        <v>1801.42</v>
      </c>
      <c r="AR89" s="3">
        <f t="shared" si="24"/>
        <v>1937.78</v>
      </c>
      <c r="AS89" s="3">
        <f t="shared" si="24"/>
        <v>1853.24</v>
      </c>
      <c r="AT89" s="3">
        <f t="shared" si="24"/>
        <v>1841.69</v>
      </c>
      <c r="AU89" s="3">
        <f t="shared" si="24"/>
        <v>1865.26</v>
      </c>
      <c r="AV89" s="3">
        <f t="shared" si="24"/>
        <v>1850.7</v>
      </c>
      <c r="AW89" s="3">
        <f t="shared" si="24"/>
        <v>1870.25</v>
      </c>
      <c r="AX89" s="3">
        <f t="shared" si="24"/>
        <v>1904.6</v>
      </c>
      <c r="AY89" s="3">
        <f t="shared" si="24"/>
        <v>1970.45</v>
      </c>
      <c r="AZ89" s="3">
        <f t="shared" si="24"/>
        <v>2015.2</v>
      </c>
      <c r="BA89" s="3">
        <f t="shared" si="24"/>
        <v>2020.05</v>
      </c>
      <c r="BB89" s="3">
        <f t="shared" si="24"/>
        <v>1982.7</v>
      </c>
      <c r="BC89" s="3">
        <f t="shared" si="24"/>
        <v>2024.74</v>
      </c>
      <c r="BD89" s="3">
        <f t="shared" si="24"/>
        <v>1962.85</v>
      </c>
      <c r="BE89" s="3">
        <f t="shared" si="24"/>
        <v>1936.8899999999999</v>
      </c>
      <c r="BF89" s="3">
        <f t="shared" si="24"/>
        <v>1914</v>
      </c>
      <c r="BG89" s="3">
        <f t="shared" si="24"/>
        <v>1987.94</v>
      </c>
      <c r="BH89" s="3">
        <f t="shared" si="24"/>
        <v>2164.9499999999998</v>
      </c>
      <c r="BI89" s="3">
        <f t="shared" si="24"/>
        <v>2206.09</v>
      </c>
      <c r="BJ89" s="3">
        <f t="shared" si="24"/>
        <v>2021.4</v>
      </c>
      <c r="BK89" s="3">
        <f t="shared" si="24"/>
        <v>1932.07</v>
      </c>
      <c r="BL89" s="3">
        <f t="shared" si="24"/>
        <v>1728.03</v>
      </c>
      <c r="BM89" s="3">
        <f t="shared" si="24"/>
        <v>1594.5</v>
      </c>
      <c r="BN89" s="3">
        <f t="shared" ref="BN89:DY89" si="25">SUM(BN86:BN88)</f>
        <v>1422.77</v>
      </c>
      <c r="BO89" s="3">
        <f t="shared" si="25"/>
        <v>1393.23</v>
      </c>
      <c r="BP89" s="3">
        <f t="shared" si="25"/>
        <v>1369.6</v>
      </c>
      <c r="BQ89" s="3">
        <f t="shared" si="25"/>
        <v>1305.77</v>
      </c>
      <c r="BR89" s="3">
        <f t="shared" si="25"/>
        <v>1171.33</v>
      </c>
      <c r="BS89" s="3">
        <f t="shared" si="25"/>
        <v>1071.5999999999999</v>
      </c>
      <c r="BT89" s="3">
        <f t="shared" si="25"/>
        <v>1011.3</v>
      </c>
      <c r="BU89" s="3">
        <f t="shared" si="25"/>
        <v>994.3</v>
      </c>
      <c r="BV89" s="3">
        <f t="shared" si="25"/>
        <v>1026.1099999999999</v>
      </c>
      <c r="BW89" s="3">
        <f t="shared" si="25"/>
        <v>1056.01</v>
      </c>
      <c r="BX89" s="3">
        <f t="shared" si="25"/>
        <v>1035.81</v>
      </c>
      <c r="BY89" s="3">
        <f t="shared" si="25"/>
        <v>989.51</v>
      </c>
      <c r="BZ89" s="3">
        <f t="shared" si="25"/>
        <v>917.76</v>
      </c>
      <c r="CA89" s="3">
        <f t="shared" si="25"/>
        <v>824.01</v>
      </c>
      <c r="CB89" s="3">
        <f t="shared" si="25"/>
        <v>732.45</v>
      </c>
      <c r="CC89" s="3">
        <f t="shared" si="25"/>
        <v>656.8</v>
      </c>
      <c r="CD89" s="3">
        <f t="shared" si="25"/>
        <v>595.79999999999995</v>
      </c>
      <c r="CE89" s="3">
        <f t="shared" si="25"/>
        <v>556</v>
      </c>
      <c r="CF89" s="3">
        <f t="shared" si="25"/>
        <v>510.14</v>
      </c>
      <c r="CG89" s="3">
        <f t="shared" si="25"/>
        <v>487.08</v>
      </c>
      <c r="CH89" s="3">
        <f t="shared" si="25"/>
        <v>464.43</v>
      </c>
      <c r="CI89" s="3">
        <f t="shared" si="25"/>
        <v>440.27</v>
      </c>
      <c r="CJ89" s="3">
        <f t="shared" si="25"/>
        <v>420.31</v>
      </c>
      <c r="CK89" s="3">
        <f t="shared" si="25"/>
        <v>406.35</v>
      </c>
      <c r="CL89" s="3">
        <f t="shared" si="25"/>
        <v>392.6</v>
      </c>
      <c r="CM89" s="3">
        <f t="shared" si="25"/>
        <v>372.63</v>
      </c>
      <c r="CN89" s="3">
        <f t="shared" si="25"/>
        <v>372.67</v>
      </c>
      <c r="CO89" s="3">
        <f t="shared" si="25"/>
        <v>366.8</v>
      </c>
      <c r="CP89" s="3">
        <f t="shared" si="25"/>
        <v>349.73</v>
      </c>
      <c r="CQ89" s="3">
        <f t="shared" si="25"/>
        <v>334.87</v>
      </c>
      <c r="CR89" s="3">
        <f t="shared" si="25"/>
        <v>331.79999999999995</v>
      </c>
      <c r="CS89" s="3">
        <f t="shared" si="25"/>
        <v>327.63</v>
      </c>
      <c r="CT89" s="3">
        <f t="shared" si="25"/>
        <v>316.14999999999998</v>
      </c>
      <c r="CU89" s="3">
        <f t="shared" si="25"/>
        <v>296.77999999999997</v>
      </c>
      <c r="CV89" s="3">
        <f t="shared" si="25"/>
        <v>290.5</v>
      </c>
      <c r="CW89" s="3">
        <f t="shared" si="25"/>
        <v>288.33</v>
      </c>
      <c r="CX89" s="3">
        <f t="shared" si="25"/>
        <v>295.14999999999998</v>
      </c>
      <c r="CY89" s="3">
        <f t="shared" si="25"/>
        <v>309.68</v>
      </c>
      <c r="CZ89" s="3">
        <f t="shared" si="25"/>
        <v>332.4</v>
      </c>
      <c r="DA89" s="3">
        <f t="shared" si="25"/>
        <v>339.6</v>
      </c>
      <c r="DB89" s="3">
        <f t="shared" si="25"/>
        <v>336.8</v>
      </c>
      <c r="DC89" s="3">
        <f t="shared" si="25"/>
        <v>328.2</v>
      </c>
      <c r="DD89" s="3">
        <f t="shared" si="25"/>
        <v>311.39999999999998</v>
      </c>
      <c r="DE89" s="3">
        <f t="shared" si="25"/>
        <v>303.60000000000002</v>
      </c>
      <c r="DF89" s="3">
        <f t="shared" si="25"/>
        <v>296.8</v>
      </c>
      <c r="DG89" s="3">
        <f t="shared" si="25"/>
        <v>300.31</v>
      </c>
      <c r="DH89" s="3">
        <f t="shared" si="25"/>
        <v>294.83</v>
      </c>
      <c r="DI89" s="3">
        <f t="shared" si="25"/>
        <v>290.94</v>
      </c>
      <c r="DJ89" s="3">
        <f t="shared" si="25"/>
        <v>273.96000000000004</v>
      </c>
      <c r="DK89" s="3">
        <f t="shared" si="25"/>
        <v>267.07</v>
      </c>
      <c r="DL89" s="3">
        <f t="shared" si="25"/>
        <v>280.09000000000003</v>
      </c>
      <c r="DM89" s="3">
        <f t="shared" si="25"/>
        <v>301.8</v>
      </c>
      <c r="DN89" s="3">
        <f t="shared" si="25"/>
        <v>297.8</v>
      </c>
      <c r="DO89" s="3">
        <f t="shared" si="25"/>
        <v>288.89999999999998</v>
      </c>
      <c r="DP89" s="3">
        <f t="shared" si="25"/>
        <v>234.6</v>
      </c>
      <c r="DQ89" s="3">
        <f t="shared" si="25"/>
        <v>201.7</v>
      </c>
      <c r="DR89" s="3">
        <f t="shared" si="25"/>
        <v>202.7</v>
      </c>
      <c r="DS89" s="3">
        <f t="shared" si="25"/>
        <v>192.3</v>
      </c>
      <c r="DT89" s="3">
        <f t="shared" si="25"/>
        <v>213.7</v>
      </c>
      <c r="DU89" s="3">
        <f t="shared" si="25"/>
        <v>246.10000000000002</v>
      </c>
      <c r="DV89" s="3">
        <f t="shared" si="25"/>
        <v>235.74</v>
      </c>
      <c r="DW89" s="3">
        <f t="shared" si="25"/>
        <v>226.14000000000001</v>
      </c>
      <c r="DX89" s="3">
        <f t="shared" si="25"/>
        <v>223.54000000000002</v>
      </c>
      <c r="DY89" s="3">
        <f t="shared" si="25"/>
        <v>229.94</v>
      </c>
      <c r="DZ89" s="3">
        <f t="shared" ref="DZ89:EX89" si="26">SUM(DZ86:DZ88)</f>
        <v>242.34</v>
      </c>
      <c r="EA89" s="3">
        <f t="shared" si="26"/>
        <v>238.83999999999997</v>
      </c>
      <c r="EB89" s="3">
        <f t="shared" si="26"/>
        <v>229.14</v>
      </c>
      <c r="EC89" s="3">
        <f t="shared" si="26"/>
        <v>224.64</v>
      </c>
      <c r="ED89" s="3">
        <f t="shared" si="26"/>
        <v>214.94</v>
      </c>
      <c r="EE89" s="3">
        <f t="shared" si="26"/>
        <v>220.64</v>
      </c>
      <c r="EF89" s="3">
        <f t="shared" si="26"/>
        <v>226.74</v>
      </c>
      <c r="EG89" s="3">
        <f t="shared" si="26"/>
        <v>230.74</v>
      </c>
      <c r="EH89" s="3">
        <f t="shared" si="26"/>
        <v>233.64</v>
      </c>
      <c r="EI89" s="3">
        <f t="shared" si="26"/>
        <v>241.64</v>
      </c>
      <c r="EJ89" s="3">
        <f t="shared" si="26"/>
        <v>246.94</v>
      </c>
      <c r="EK89" s="3">
        <f t="shared" si="26"/>
        <v>249.04</v>
      </c>
      <c r="EL89" s="3">
        <f t="shared" si="26"/>
        <v>241.34</v>
      </c>
      <c r="EM89" s="3">
        <f t="shared" si="26"/>
        <v>240.54000000000002</v>
      </c>
      <c r="EN89" s="3">
        <f t="shared" si="26"/>
        <v>242.83999999999997</v>
      </c>
      <c r="EO89" s="3">
        <f t="shared" si="26"/>
        <v>248.94</v>
      </c>
      <c r="EP89" s="3">
        <f t="shared" si="26"/>
        <v>251.24</v>
      </c>
      <c r="EQ89" s="3">
        <f t="shared" si="26"/>
        <v>239.20000000000002</v>
      </c>
      <c r="ER89" s="3">
        <f t="shared" si="26"/>
        <v>229.86</v>
      </c>
      <c r="ES89" s="3">
        <f t="shared" si="26"/>
        <v>222.63</v>
      </c>
      <c r="ET89" s="3">
        <f t="shared" si="26"/>
        <v>214.39</v>
      </c>
      <c r="EU89" s="3">
        <f t="shared" si="26"/>
        <v>211.26</v>
      </c>
      <c r="EV89" s="3">
        <f t="shared" si="26"/>
        <v>207.02</v>
      </c>
      <c r="EW89" s="3">
        <f t="shared" si="26"/>
        <v>197.69</v>
      </c>
      <c r="EX89" s="3">
        <f t="shared" si="26"/>
        <v>188.45</v>
      </c>
      <c r="EY89" s="3">
        <f>SUM(B89:EX89)</f>
        <v>129193.48000000001</v>
      </c>
    </row>
    <row r="90" spans="1:155">
      <c r="A90" t="s">
        <v>73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>
        <f t="shared" ref="BY90:DZ90" si="27">CC81*0.57</f>
        <v>492.06839633254248</v>
      </c>
      <c r="CD90" s="6">
        <f t="shared" si="27"/>
        <v>473.06718604628264</v>
      </c>
      <c r="CE90" s="6">
        <f t="shared" si="27"/>
        <v>448.95825626832078</v>
      </c>
      <c r="CF90" s="6">
        <f t="shared" si="27"/>
        <v>424.88151581457481</v>
      </c>
      <c r="CG90" s="6">
        <f t="shared" si="27"/>
        <v>416.49975135390935</v>
      </c>
      <c r="CH90" s="6">
        <f t="shared" si="27"/>
        <v>406.94188126248838</v>
      </c>
      <c r="CI90" s="6">
        <f t="shared" si="27"/>
        <v>391.87293780935801</v>
      </c>
      <c r="CJ90" s="6">
        <f t="shared" si="27"/>
        <v>380.32293402122332</v>
      </c>
      <c r="CK90" s="6">
        <f t="shared" si="27"/>
        <v>356.8699486045511</v>
      </c>
      <c r="CL90" s="6">
        <f t="shared" si="27"/>
        <v>349.28715977815216</v>
      </c>
      <c r="CM90" s="6">
        <f t="shared" si="27"/>
        <v>338.69772668594521</v>
      </c>
      <c r="CN90" s="6">
        <f t="shared" si="27"/>
        <v>339.69661900711208</v>
      </c>
      <c r="CO90" s="6">
        <f t="shared" si="27"/>
        <v>335.69207425075564</v>
      </c>
      <c r="CP90" s="6">
        <f t="shared" si="27"/>
        <v>326.48283338434845</v>
      </c>
      <c r="CQ90" s="6">
        <f t="shared" si="27"/>
        <v>318.20100038292196</v>
      </c>
      <c r="CR90" s="6">
        <f t="shared" si="27"/>
        <v>317.6436651765589</v>
      </c>
      <c r="CS90" s="6">
        <f t="shared" si="27"/>
        <v>314.47639232074539</v>
      </c>
      <c r="CT90" s="6">
        <f t="shared" si="27"/>
        <v>302.98248114711106</v>
      </c>
      <c r="CU90" s="6">
        <f t="shared" si="27"/>
        <v>286.24298638997539</v>
      </c>
      <c r="CV90" s="6">
        <f t="shared" si="27"/>
        <v>274.55359632155466</v>
      </c>
      <c r="CW90" s="6">
        <f t="shared" si="27"/>
        <v>266.92046361691797</v>
      </c>
      <c r="CX90" s="6">
        <f t="shared" si="27"/>
        <v>265.46766941087168</v>
      </c>
      <c r="CY90" s="6">
        <f t="shared" si="27"/>
        <v>273.34495948852128</v>
      </c>
      <c r="CZ90" s="6">
        <f t="shared" si="27"/>
        <v>286.77556357713553</v>
      </c>
      <c r="DA90" s="6">
        <f t="shared" si="27"/>
        <v>289.14241627948712</v>
      </c>
      <c r="DB90" s="6">
        <f t="shared" si="27"/>
        <v>285.53158866461746</v>
      </c>
      <c r="DC90" s="6">
        <f t="shared" si="27"/>
        <v>276.57122156641225</v>
      </c>
      <c r="DD90" s="6">
        <f t="shared" si="27"/>
        <v>267.70662176954943</v>
      </c>
      <c r="DE90" s="6">
        <f t="shared" si="27"/>
        <v>262.90538284393699</v>
      </c>
      <c r="DF90" s="6">
        <f t="shared" si="27"/>
        <v>251.91425342951516</v>
      </c>
      <c r="DG90" s="6">
        <f t="shared" si="27"/>
        <v>253.04908858231423</v>
      </c>
      <c r="DH90" s="6">
        <f t="shared" si="27"/>
        <v>247.66525727383393</v>
      </c>
      <c r="DI90" s="6">
        <f t="shared" si="27"/>
        <v>241.7645778486534</v>
      </c>
      <c r="DJ90" s="6">
        <f t="shared" si="27"/>
        <v>231.41357078505433</v>
      </c>
      <c r="DK90" s="6">
        <f t="shared" si="27"/>
        <v>227.51510169830894</v>
      </c>
      <c r="DL90" s="6">
        <f t="shared" si="27"/>
        <v>235.3649426201622</v>
      </c>
      <c r="DM90" s="6">
        <f t="shared" si="27"/>
        <v>246.07600779066635</v>
      </c>
      <c r="DN90" s="6">
        <f t="shared" si="27"/>
        <v>243.12028210645224</v>
      </c>
      <c r="DO90" s="6">
        <f t="shared" si="27"/>
        <v>240.14909917441972</v>
      </c>
      <c r="DP90" s="6">
        <f t="shared" si="27"/>
        <v>209.39937862430043</v>
      </c>
      <c r="DQ90" s="6">
        <f t="shared" si="27"/>
        <v>195.1460639625916</v>
      </c>
      <c r="DR90" s="6">
        <f t="shared" si="27"/>
        <v>197.82930764909869</v>
      </c>
      <c r="DS90" s="6">
        <f t="shared" si="27"/>
        <v>193.73557064743682</v>
      </c>
      <c r="DT90" s="6">
        <f t="shared" si="27"/>
        <v>201.27911459741571</v>
      </c>
      <c r="DU90" s="6">
        <f t="shared" si="27"/>
        <v>213.59280459550848</v>
      </c>
      <c r="DV90" s="6">
        <f t="shared" si="27"/>
        <v>206.86199916144642</v>
      </c>
      <c r="DW90" s="6">
        <f t="shared" si="27"/>
        <v>200.53827823652492</v>
      </c>
      <c r="DX90" s="6">
        <f t="shared" si="27"/>
        <v>198.66119567656045</v>
      </c>
      <c r="DY90" s="6">
        <f t="shared" si="27"/>
        <v>200.70431729801564</v>
      </c>
      <c r="DZ90" s="6">
        <f t="shared" si="27"/>
        <v>211.03659240637364</v>
      </c>
      <c r="EA90" s="6">
        <f t="shared" ref="EA90:EX90" si="28">EA81*0.57</f>
        <v>211.21592960416422</v>
      </c>
      <c r="EB90" s="6">
        <f t="shared" si="28"/>
        <v>212.13996283002831</v>
      </c>
      <c r="EC90" s="6">
        <f t="shared" si="28"/>
        <v>209.41894980821701</v>
      </c>
      <c r="ED90" s="6">
        <f t="shared" si="28"/>
        <v>203.5893273361483</v>
      </c>
      <c r="EE90" s="6">
        <f t="shared" si="28"/>
        <v>206.63922817526444</v>
      </c>
      <c r="EF90" s="6">
        <f t="shared" si="28"/>
        <v>211.34153984593397</v>
      </c>
      <c r="EG90" s="6">
        <f t="shared" si="28"/>
        <v>216.09844692869871</v>
      </c>
      <c r="EH90" s="6">
        <f t="shared" si="28"/>
        <v>214.46317270726166</v>
      </c>
      <c r="EI90" s="6">
        <f t="shared" si="28"/>
        <v>218.77695303798163</v>
      </c>
      <c r="EJ90" s="6">
        <f t="shared" si="28"/>
        <v>216.29718286471504</v>
      </c>
      <c r="EK90" s="6">
        <f t="shared" si="28"/>
        <v>214.92130381801252</v>
      </c>
      <c r="EL90" s="6">
        <f t="shared" si="28"/>
        <v>212.89174502877927</v>
      </c>
      <c r="EM90" s="6">
        <f t="shared" si="28"/>
        <v>211.78486578247643</v>
      </c>
      <c r="EN90" s="6">
        <f t="shared" si="28"/>
        <v>211.68502499663492</v>
      </c>
      <c r="EO90" s="6">
        <f t="shared" si="28"/>
        <v>214.88379765032624</v>
      </c>
      <c r="EP90" s="6">
        <f t="shared" si="28"/>
        <v>215.64728217524274</v>
      </c>
      <c r="EQ90" s="6">
        <f t="shared" si="28"/>
        <v>206.24451589018332</v>
      </c>
      <c r="ER90" s="6">
        <f t="shared" si="28"/>
        <v>200.17346154967689</v>
      </c>
      <c r="ES90" s="6">
        <f t="shared" si="28"/>
        <v>195.5680027255197</v>
      </c>
      <c r="ET90" s="6">
        <f t="shared" si="28"/>
        <v>191.28369178896807</v>
      </c>
      <c r="EU90" s="6">
        <f t="shared" si="28"/>
        <v>189.61074664888787</v>
      </c>
      <c r="EV90" s="6">
        <f t="shared" si="28"/>
        <v>186.45440685981603</v>
      </c>
      <c r="EW90" s="6">
        <f t="shared" si="28"/>
        <v>179.74571381798697</v>
      </c>
      <c r="EX90" s="6">
        <f t="shared" si="28"/>
        <v>174.48839999999998</v>
      </c>
      <c r="EY90" s="2">
        <f>SUM(B90:EX90)</f>
        <v>19341.985685611457</v>
      </c>
    </row>
    <row r="91" spans="1:155">
      <c r="A91" t="s">
        <v>51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</row>
    <row r="92" spans="1:155">
      <c r="A92" s="18" t="s">
        <v>74</v>
      </c>
      <c r="B92" s="2">
        <v>622</v>
      </c>
      <c r="C92" s="2">
        <v>610</v>
      </c>
      <c r="D92" s="2">
        <v>640</v>
      </c>
      <c r="E92" s="2">
        <v>668</v>
      </c>
      <c r="F92" s="2">
        <v>697</v>
      </c>
      <c r="G92" s="2">
        <v>762</v>
      </c>
      <c r="H92" s="2">
        <v>819</v>
      </c>
      <c r="I92" s="2">
        <v>854</v>
      </c>
      <c r="J92" s="2">
        <v>836</v>
      </c>
      <c r="K92" s="2">
        <v>793</v>
      </c>
      <c r="L92" s="2">
        <v>764</v>
      </c>
      <c r="M92" s="2">
        <v>826</v>
      </c>
      <c r="N92" s="2">
        <v>848</v>
      </c>
      <c r="O92" s="2">
        <v>797</v>
      </c>
      <c r="P92" s="2">
        <v>756</v>
      </c>
      <c r="Q92" s="2">
        <v>762</v>
      </c>
      <c r="R92" s="2">
        <v>797</v>
      </c>
      <c r="S92" s="2">
        <v>825</v>
      </c>
      <c r="T92" s="2">
        <v>881</v>
      </c>
      <c r="U92" s="2">
        <v>917</v>
      </c>
      <c r="V92" s="2">
        <v>918</v>
      </c>
      <c r="W92" s="2">
        <v>896</v>
      </c>
      <c r="X92" s="2">
        <v>896</v>
      </c>
      <c r="Y92" s="2">
        <v>968</v>
      </c>
      <c r="Z92" s="2">
        <v>1060</v>
      </c>
      <c r="AA92" s="2">
        <v>1120</v>
      </c>
      <c r="AB92" s="2">
        <v>1150</v>
      </c>
      <c r="AC92" s="2">
        <v>1230</v>
      </c>
      <c r="AD92" s="2">
        <v>1340</v>
      </c>
      <c r="AE92" s="2">
        <v>1280</v>
      </c>
      <c r="AF92" s="2">
        <v>1200</v>
      </c>
      <c r="AG92" s="2">
        <v>1210</v>
      </c>
      <c r="AH92" s="2">
        <v>1310</v>
      </c>
      <c r="AI92" s="2">
        <v>1360</v>
      </c>
      <c r="AJ92" s="2">
        <v>1360</v>
      </c>
      <c r="AK92" s="2">
        <v>1340</v>
      </c>
      <c r="AL92" s="2">
        <v>1350</v>
      </c>
      <c r="AM92" s="2">
        <v>1400</v>
      </c>
      <c r="AN92" s="2">
        <v>1460</v>
      </c>
      <c r="AO92" s="2">
        <v>1460</v>
      </c>
      <c r="AP92" s="2">
        <v>1460</v>
      </c>
      <c r="AQ92" s="2">
        <v>1610</v>
      </c>
      <c r="AR92" s="2">
        <v>1640</v>
      </c>
      <c r="AS92" s="2">
        <v>1560</v>
      </c>
      <c r="AT92" s="2">
        <v>1660</v>
      </c>
      <c r="AU92" s="2">
        <v>1680</v>
      </c>
      <c r="AV92" s="2">
        <v>1710</v>
      </c>
      <c r="AW92" s="2">
        <v>1760</v>
      </c>
      <c r="AX92" s="2">
        <v>1830</v>
      </c>
      <c r="AY92" s="2">
        <v>1850</v>
      </c>
      <c r="AZ92" s="2">
        <v>1820</v>
      </c>
      <c r="BA92" s="2">
        <v>1810</v>
      </c>
      <c r="BB92" s="2">
        <v>1820</v>
      </c>
      <c r="BC92" s="2">
        <v>1760</v>
      </c>
      <c r="BD92" s="2">
        <v>1710</v>
      </c>
      <c r="BE92" s="2">
        <v>1660</v>
      </c>
      <c r="BF92" s="2">
        <v>1720</v>
      </c>
      <c r="BG92" s="2">
        <v>1900</v>
      </c>
      <c r="BH92" s="2">
        <v>1860</v>
      </c>
      <c r="BI92" s="2">
        <v>1700</v>
      </c>
      <c r="BJ92" s="2">
        <v>1560</v>
      </c>
      <c r="BK92" s="2">
        <v>1420</v>
      </c>
      <c r="BL92" s="2">
        <v>1310</v>
      </c>
      <c r="BM92" s="2">
        <v>1220</v>
      </c>
      <c r="BN92" s="2">
        <v>1170</v>
      </c>
      <c r="BO92" s="2">
        <v>1070</v>
      </c>
      <c r="BP92" s="2">
        <v>1010</v>
      </c>
      <c r="BQ92" s="2">
        <v>962</v>
      </c>
      <c r="BR92" s="2">
        <v>923</v>
      </c>
      <c r="BS92" s="2">
        <v>927</v>
      </c>
      <c r="BT92" s="2">
        <v>938</v>
      </c>
      <c r="BU92" s="2">
        <v>991</v>
      </c>
      <c r="BV92" s="2">
        <v>963</v>
      </c>
      <c r="BW92" s="2">
        <v>900</v>
      </c>
      <c r="BX92" s="2">
        <v>792</v>
      </c>
      <c r="BY92" s="2">
        <v>710</v>
      </c>
      <c r="BZ92" s="2">
        <v>639</v>
      </c>
      <c r="CA92" s="2">
        <v>582</v>
      </c>
      <c r="CB92" s="2">
        <v>532</v>
      </c>
      <c r="CC92" s="2">
        <v>489</v>
      </c>
      <c r="CD92" s="2">
        <v>457</v>
      </c>
      <c r="CE92" s="2">
        <v>438</v>
      </c>
      <c r="CF92" s="2">
        <v>415</v>
      </c>
      <c r="CG92" s="2">
        <v>381</v>
      </c>
      <c r="CH92" s="2">
        <v>354</v>
      </c>
      <c r="CI92" s="2">
        <v>340</v>
      </c>
      <c r="CJ92" s="2">
        <v>337</v>
      </c>
      <c r="CK92" s="2">
        <v>330</v>
      </c>
      <c r="CL92" s="2">
        <v>315</v>
      </c>
      <c r="CM92" s="2">
        <v>309</v>
      </c>
      <c r="CN92" s="2">
        <v>298</v>
      </c>
      <c r="CO92" s="2">
        <v>292</v>
      </c>
      <c r="CP92" s="2">
        <v>283</v>
      </c>
      <c r="CQ92" s="2">
        <v>277</v>
      </c>
      <c r="CR92" s="2">
        <v>272</v>
      </c>
      <c r="CS92" s="2">
        <v>254</v>
      </c>
      <c r="CT92" s="2">
        <v>248</v>
      </c>
      <c r="CU92" s="2">
        <v>247</v>
      </c>
      <c r="CV92" s="2">
        <v>249</v>
      </c>
      <c r="CW92" s="2">
        <v>251</v>
      </c>
      <c r="CX92" s="2">
        <v>260</v>
      </c>
      <c r="CY92" s="2">
        <v>256</v>
      </c>
      <c r="CZ92" s="2">
        <v>241</v>
      </c>
      <c r="DA92" s="2">
        <v>238</v>
      </c>
      <c r="DB92" s="2">
        <v>235</v>
      </c>
      <c r="DC92" s="2">
        <v>231</v>
      </c>
      <c r="DD92" s="2">
        <v>235</v>
      </c>
      <c r="DE92" s="2">
        <v>244</v>
      </c>
      <c r="DF92" s="2">
        <v>252</v>
      </c>
      <c r="DG92" s="2">
        <v>250</v>
      </c>
      <c r="DH92" s="2">
        <v>247</v>
      </c>
      <c r="DI92" s="2">
        <v>244</v>
      </c>
      <c r="DJ92" s="2">
        <v>246</v>
      </c>
      <c r="DK92" s="2">
        <v>240</v>
      </c>
      <c r="DL92" s="2">
        <v>230</v>
      </c>
      <c r="DM92" s="2">
        <v>227</v>
      </c>
      <c r="DN92" s="2">
        <v>224</v>
      </c>
      <c r="DO92" s="2">
        <v>217</v>
      </c>
      <c r="DP92" s="2">
        <v>202</v>
      </c>
      <c r="DQ92" s="2">
        <v>187</v>
      </c>
      <c r="DR92" s="2">
        <v>187</v>
      </c>
      <c r="DS92" s="2">
        <v>176</v>
      </c>
      <c r="DT92" s="2">
        <v>165</v>
      </c>
      <c r="DU92" s="2">
        <v>165</v>
      </c>
      <c r="DV92" s="2">
        <v>160</v>
      </c>
      <c r="DW92" s="2">
        <v>152</v>
      </c>
      <c r="DX92" s="2">
        <v>150</v>
      </c>
      <c r="DY92" s="2">
        <v>156</v>
      </c>
      <c r="DZ92" s="2">
        <v>169</v>
      </c>
      <c r="EA92" s="2">
        <v>169</v>
      </c>
      <c r="EB92" s="2">
        <v>161</v>
      </c>
      <c r="EC92" s="2">
        <v>158</v>
      </c>
      <c r="ED92" s="2">
        <v>149</v>
      </c>
      <c r="EE92" s="2">
        <v>152</v>
      </c>
      <c r="EF92" s="2">
        <v>154</v>
      </c>
      <c r="EG92" s="2">
        <v>152</v>
      </c>
      <c r="EH92" s="2">
        <v>155</v>
      </c>
      <c r="EI92" s="2">
        <v>159</v>
      </c>
      <c r="EJ92" s="2">
        <v>160</v>
      </c>
      <c r="EK92" s="2">
        <v>149</v>
      </c>
      <c r="EL92" s="2">
        <v>149</v>
      </c>
      <c r="EM92" s="2">
        <v>150</v>
      </c>
      <c r="EN92" s="2">
        <v>155</v>
      </c>
      <c r="EO92" s="2">
        <v>156</v>
      </c>
      <c r="EP92" s="2">
        <v>149</v>
      </c>
      <c r="EQ92" s="2">
        <v>144</v>
      </c>
      <c r="ER92" s="2">
        <v>141</v>
      </c>
      <c r="ES92" s="2">
        <v>138</v>
      </c>
      <c r="ET92" s="2">
        <v>135</v>
      </c>
      <c r="EU92" s="2">
        <v>135</v>
      </c>
      <c r="EV92" s="2">
        <v>130</v>
      </c>
      <c r="EW92" s="2">
        <v>127</v>
      </c>
      <c r="EX92" s="2">
        <v>126</v>
      </c>
      <c r="EY92" s="2">
        <f>SUM(B92:EX92)</f>
        <v>109496</v>
      </c>
    </row>
    <row r="94" spans="1:155">
      <c r="B94" t="s">
        <v>75</v>
      </c>
      <c r="AG94" t="s">
        <v>75</v>
      </c>
      <c r="BK94" t="s">
        <v>75</v>
      </c>
      <c r="CP94" t="s">
        <v>75</v>
      </c>
      <c r="DU94" t="s">
        <v>75</v>
      </c>
    </row>
    <row r="96" spans="1:155">
      <c r="A96" s="13" t="s">
        <v>90</v>
      </c>
    </row>
    <row r="98" spans="1:154">
      <c r="A98" t="s">
        <v>67</v>
      </c>
    </row>
    <row r="99" spans="1:154" ht="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</row>
    <row r="100" spans="1:154" ht="15">
      <c r="A100" t="s">
        <v>69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</row>
    <row r="101" spans="1:154" ht="15">
      <c r="A101" t="s">
        <v>91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</row>
    <row r="102" spans="1:154" ht="15">
      <c r="A102" t="s">
        <v>92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</row>
    <row r="103" spans="1:154" ht="15">
      <c r="A103" t="s">
        <v>93</v>
      </c>
      <c r="B103" s="11" t="str">
        <f>IF(B100&gt;0,SUM(B100:B102),"")</f>
        <v/>
      </c>
      <c r="C103" s="11" t="str">
        <f t="shared" ref="C103:BN103" si="29">IF(C100&gt;0,SUM(C100:C102),"")</f>
        <v/>
      </c>
      <c r="D103" s="11" t="str">
        <f t="shared" si="29"/>
        <v/>
      </c>
      <c r="E103" s="11" t="str">
        <f t="shared" si="29"/>
        <v/>
      </c>
      <c r="F103" s="11" t="str">
        <f t="shared" si="29"/>
        <v/>
      </c>
      <c r="G103" s="11" t="str">
        <f t="shared" si="29"/>
        <v/>
      </c>
      <c r="H103" s="11" t="str">
        <f t="shared" si="29"/>
        <v/>
      </c>
      <c r="I103" s="11" t="str">
        <f t="shared" si="29"/>
        <v/>
      </c>
      <c r="J103" s="11" t="str">
        <f t="shared" si="29"/>
        <v/>
      </c>
      <c r="K103" s="11" t="str">
        <f t="shared" si="29"/>
        <v/>
      </c>
      <c r="L103" s="11" t="str">
        <f t="shared" si="29"/>
        <v/>
      </c>
      <c r="M103" s="11" t="str">
        <f t="shared" si="29"/>
        <v/>
      </c>
      <c r="N103" s="11" t="str">
        <f t="shared" si="29"/>
        <v/>
      </c>
      <c r="O103" s="11" t="str">
        <f t="shared" si="29"/>
        <v/>
      </c>
      <c r="P103" s="11" t="str">
        <f t="shared" si="29"/>
        <v/>
      </c>
      <c r="Q103" s="11" t="str">
        <f t="shared" si="29"/>
        <v/>
      </c>
      <c r="R103" s="11" t="str">
        <f t="shared" si="29"/>
        <v/>
      </c>
      <c r="S103" s="11" t="str">
        <f t="shared" si="29"/>
        <v/>
      </c>
      <c r="T103" s="11" t="str">
        <f t="shared" si="29"/>
        <v/>
      </c>
      <c r="U103" s="11" t="str">
        <f t="shared" si="29"/>
        <v/>
      </c>
      <c r="V103" s="11" t="str">
        <f t="shared" si="29"/>
        <v/>
      </c>
      <c r="W103" s="11" t="str">
        <f t="shared" si="29"/>
        <v/>
      </c>
      <c r="X103" s="11" t="str">
        <f t="shared" si="29"/>
        <v/>
      </c>
      <c r="Y103" s="11" t="str">
        <f t="shared" si="29"/>
        <v/>
      </c>
      <c r="Z103" s="11" t="str">
        <f t="shared" si="29"/>
        <v/>
      </c>
      <c r="AA103" s="11" t="str">
        <f t="shared" si="29"/>
        <v/>
      </c>
      <c r="AB103" s="11" t="str">
        <f t="shared" si="29"/>
        <v/>
      </c>
      <c r="AC103" s="11" t="str">
        <f t="shared" si="29"/>
        <v/>
      </c>
      <c r="AD103" s="11" t="str">
        <f t="shared" si="29"/>
        <v/>
      </c>
      <c r="AE103" s="11" t="str">
        <f t="shared" si="29"/>
        <v/>
      </c>
      <c r="AF103" s="11" t="str">
        <f t="shared" si="29"/>
        <v/>
      </c>
      <c r="AG103" s="11" t="str">
        <f t="shared" si="29"/>
        <v/>
      </c>
      <c r="AH103" s="11" t="str">
        <f t="shared" si="29"/>
        <v/>
      </c>
      <c r="AI103" s="11" t="str">
        <f t="shared" si="29"/>
        <v/>
      </c>
      <c r="AJ103" s="11" t="str">
        <f t="shared" si="29"/>
        <v/>
      </c>
      <c r="AK103" s="11" t="str">
        <f t="shared" si="29"/>
        <v/>
      </c>
      <c r="AL103" s="11" t="str">
        <f t="shared" si="29"/>
        <v/>
      </c>
      <c r="AM103" s="11" t="str">
        <f t="shared" si="29"/>
        <v/>
      </c>
      <c r="AN103" s="11" t="str">
        <f t="shared" si="29"/>
        <v/>
      </c>
      <c r="AO103" s="11" t="str">
        <f t="shared" si="29"/>
        <v/>
      </c>
      <c r="AP103" s="11" t="str">
        <f t="shared" si="29"/>
        <v/>
      </c>
      <c r="AQ103" s="11" t="str">
        <f t="shared" si="29"/>
        <v/>
      </c>
      <c r="AR103" s="11" t="str">
        <f t="shared" si="29"/>
        <v/>
      </c>
      <c r="AS103" s="11" t="str">
        <f t="shared" si="29"/>
        <v/>
      </c>
      <c r="AT103" s="11" t="str">
        <f t="shared" si="29"/>
        <v/>
      </c>
      <c r="AU103" s="11" t="str">
        <f t="shared" si="29"/>
        <v/>
      </c>
      <c r="AV103" s="11" t="str">
        <f t="shared" si="29"/>
        <v/>
      </c>
      <c r="AW103" s="11" t="str">
        <f t="shared" si="29"/>
        <v/>
      </c>
      <c r="AX103" s="11" t="str">
        <f t="shared" si="29"/>
        <v/>
      </c>
      <c r="AY103" s="11" t="str">
        <f t="shared" si="29"/>
        <v/>
      </c>
      <c r="AZ103" s="11" t="str">
        <f t="shared" si="29"/>
        <v/>
      </c>
      <c r="BA103" s="11" t="str">
        <f t="shared" si="29"/>
        <v/>
      </c>
      <c r="BB103" s="11" t="str">
        <f t="shared" si="29"/>
        <v/>
      </c>
      <c r="BC103" s="11" t="str">
        <f t="shared" si="29"/>
        <v/>
      </c>
      <c r="BD103" s="11" t="str">
        <f t="shared" si="29"/>
        <v/>
      </c>
      <c r="BE103" s="11" t="str">
        <f t="shared" si="29"/>
        <v/>
      </c>
      <c r="BF103" s="11" t="str">
        <f t="shared" si="29"/>
        <v/>
      </c>
      <c r="BG103" s="11" t="str">
        <f t="shared" si="29"/>
        <v/>
      </c>
      <c r="BH103" s="11" t="str">
        <f t="shared" si="29"/>
        <v/>
      </c>
      <c r="BI103" s="11" t="str">
        <f t="shared" si="29"/>
        <v/>
      </c>
      <c r="BJ103" s="11" t="str">
        <f t="shared" si="29"/>
        <v/>
      </c>
      <c r="BK103" s="11" t="str">
        <f t="shared" si="29"/>
        <v/>
      </c>
      <c r="BL103" s="11" t="str">
        <f t="shared" si="29"/>
        <v/>
      </c>
      <c r="BM103" s="11" t="str">
        <f t="shared" si="29"/>
        <v/>
      </c>
      <c r="BN103" s="11" t="str">
        <f t="shared" si="29"/>
        <v/>
      </c>
      <c r="BO103" s="11" t="str">
        <f t="shared" ref="BO103:DZ103" si="30">IF(BO100&gt;0,SUM(BO100:BO102),"")</f>
        <v/>
      </c>
      <c r="BP103" s="11" t="str">
        <f t="shared" si="30"/>
        <v/>
      </c>
      <c r="BQ103" s="11" t="str">
        <f t="shared" si="30"/>
        <v/>
      </c>
      <c r="BR103" s="11" t="str">
        <f t="shared" si="30"/>
        <v/>
      </c>
      <c r="BS103" s="11" t="str">
        <f t="shared" si="30"/>
        <v/>
      </c>
      <c r="BT103" s="11" t="str">
        <f t="shared" si="30"/>
        <v/>
      </c>
      <c r="BU103" s="11" t="str">
        <f t="shared" si="30"/>
        <v/>
      </c>
      <c r="BV103" s="11" t="str">
        <f t="shared" si="30"/>
        <v/>
      </c>
      <c r="BW103" s="11" t="str">
        <f t="shared" si="30"/>
        <v/>
      </c>
      <c r="BX103" s="11" t="str">
        <f t="shared" si="30"/>
        <v/>
      </c>
      <c r="BY103" s="11" t="str">
        <f t="shared" si="30"/>
        <v/>
      </c>
      <c r="BZ103" s="11" t="str">
        <f t="shared" si="30"/>
        <v/>
      </c>
      <c r="CA103" s="11" t="str">
        <f t="shared" si="30"/>
        <v/>
      </c>
      <c r="CB103" s="11" t="str">
        <f t="shared" si="30"/>
        <v/>
      </c>
      <c r="CC103" s="11" t="str">
        <f t="shared" si="30"/>
        <v/>
      </c>
      <c r="CD103" s="11" t="str">
        <f t="shared" si="30"/>
        <v/>
      </c>
      <c r="CE103" s="11" t="str">
        <f t="shared" si="30"/>
        <v/>
      </c>
      <c r="CF103" s="11" t="str">
        <f t="shared" si="30"/>
        <v/>
      </c>
      <c r="CG103" s="11" t="str">
        <f t="shared" si="30"/>
        <v/>
      </c>
      <c r="CH103" s="11" t="str">
        <f t="shared" si="30"/>
        <v/>
      </c>
      <c r="CI103" s="11" t="str">
        <f t="shared" si="30"/>
        <v/>
      </c>
      <c r="CJ103" s="11" t="str">
        <f t="shared" si="30"/>
        <v/>
      </c>
      <c r="CK103" s="11" t="str">
        <f t="shared" si="30"/>
        <v/>
      </c>
      <c r="CL103" s="11" t="str">
        <f t="shared" si="30"/>
        <v/>
      </c>
      <c r="CM103" s="11" t="str">
        <f t="shared" si="30"/>
        <v/>
      </c>
      <c r="CN103" s="11" t="str">
        <f t="shared" si="30"/>
        <v/>
      </c>
      <c r="CO103" s="11" t="str">
        <f t="shared" si="30"/>
        <v/>
      </c>
      <c r="CP103" s="11" t="str">
        <f t="shared" si="30"/>
        <v/>
      </c>
      <c r="CQ103" s="11" t="str">
        <f t="shared" si="30"/>
        <v/>
      </c>
      <c r="CR103" s="11" t="str">
        <f t="shared" si="30"/>
        <v/>
      </c>
      <c r="CS103" s="11" t="str">
        <f t="shared" si="30"/>
        <v/>
      </c>
      <c r="CT103" s="11" t="str">
        <f t="shared" si="30"/>
        <v/>
      </c>
      <c r="CU103" s="11" t="str">
        <f t="shared" si="30"/>
        <v/>
      </c>
      <c r="CV103" s="11" t="str">
        <f t="shared" si="30"/>
        <v/>
      </c>
      <c r="CW103" s="11" t="str">
        <f t="shared" si="30"/>
        <v/>
      </c>
      <c r="CX103" s="11" t="str">
        <f t="shared" si="30"/>
        <v/>
      </c>
      <c r="CY103" s="11" t="str">
        <f t="shared" si="30"/>
        <v/>
      </c>
      <c r="CZ103" s="11" t="str">
        <f t="shared" si="30"/>
        <v/>
      </c>
      <c r="DA103" s="11" t="str">
        <f t="shared" si="30"/>
        <v/>
      </c>
      <c r="DB103" s="11" t="str">
        <f t="shared" si="30"/>
        <v/>
      </c>
      <c r="DC103" s="11" t="str">
        <f t="shared" si="30"/>
        <v/>
      </c>
      <c r="DD103" s="11" t="str">
        <f t="shared" si="30"/>
        <v/>
      </c>
      <c r="DE103" s="11" t="str">
        <f t="shared" si="30"/>
        <v/>
      </c>
      <c r="DF103" s="11" t="str">
        <f t="shared" si="30"/>
        <v/>
      </c>
      <c r="DG103" s="11" t="str">
        <f t="shared" si="30"/>
        <v/>
      </c>
      <c r="DH103" s="11" t="str">
        <f t="shared" si="30"/>
        <v/>
      </c>
      <c r="DI103" s="11" t="str">
        <f t="shared" si="30"/>
        <v/>
      </c>
      <c r="DJ103" s="11" t="str">
        <f t="shared" si="30"/>
        <v/>
      </c>
      <c r="DK103" s="11" t="str">
        <f t="shared" si="30"/>
        <v/>
      </c>
      <c r="DL103" s="11" t="str">
        <f t="shared" si="30"/>
        <v/>
      </c>
      <c r="DM103" s="11" t="str">
        <f t="shared" si="30"/>
        <v/>
      </c>
      <c r="DN103" s="11" t="str">
        <f t="shared" si="30"/>
        <v/>
      </c>
      <c r="DO103" s="11" t="str">
        <f t="shared" si="30"/>
        <v/>
      </c>
      <c r="DP103" s="11" t="str">
        <f t="shared" si="30"/>
        <v/>
      </c>
      <c r="DQ103" s="11" t="str">
        <f t="shared" si="30"/>
        <v/>
      </c>
      <c r="DR103" s="11" t="str">
        <f t="shared" si="30"/>
        <v/>
      </c>
      <c r="DS103" s="11" t="str">
        <f t="shared" si="30"/>
        <v/>
      </c>
      <c r="DT103" s="11" t="str">
        <f t="shared" si="30"/>
        <v/>
      </c>
      <c r="DU103" s="11" t="str">
        <f t="shared" si="30"/>
        <v/>
      </c>
      <c r="DV103" s="11" t="str">
        <f t="shared" si="30"/>
        <v/>
      </c>
      <c r="DW103" s="11" t="str">
        <f t="shared" si="30"/>
        <v/>
      </c>
      <c r="DX103" s="11" t="str">
        <f t="shared" si="30"/>
        <v/>
      </c>
      <c r="DY103" s="11" t="str">
        <f t="shared" si="30"/>
        <v/>
      </c>
      <c r="DZ103" s="11" t="str">
        <f t="shared" si="30"/>
        <v/>
      </c>
      <c r="EA103" s="11" t="str">
        <f t="shared" ref="EA103:EX103" si="31">IF(EA100&gt;0,SUM(EA100:EA102),"")</f>
        <v/>
      </c>
      <c r="EB103" s="11" t="str">
        <f t="shared" si="31"/>
        <v/>
      </c>
      <c r="EC103" s="11" t="str">
        <f t="shared" si="31"/>
        <v/>
      </c>
      <c r="ED103" s="11" t="str">
        <f t="shared" si="31"/>
        <v/>
      </c>
      <c r="EE103" s="11" t="str">
        <f t="shared" si="31"/>
        <v/>
      </c>
      <c r="EF103" s="11" t="str">
        <f t="shared" si="31"/>
        <v/>
      </c>
      <c r="EG103" s="11" t="str">
        <f t="shared" si="31"/>
        <v/>
      </c>
      <c r="EH103" s="11" t="str">
        <f t="shared" si="31"/>
        <v/>
      </c>
      <c r="EI103" s="11" t="str">
        <f t="shared" si="31"/>
        <v/>
      </c>
      <c r="EJ103" s="11" t="str">
        <f t="shared" si="31"/>
        <v/>
      </c>
      <c r="EK103" s="11" t="str">
        <f t="shared" si="31"/>
        <v/>
      </c>
      <c r="EL103" s="11" t="str">
        <f t="shared" si="31"/>
        <v/>
      </c>
      <c r="EM103" s="11" t="str">
        <f t="shared" si="31"/>
        <v/>
      </c>
      <c r="EN103" s="11" t="str">
        <f t="shared" si="31"/>
        <v/>
      </c>
      <c r="EO103" s="11" t="str">
        <f t="shared" si="31"/>
        <v/>
      </c>
      <c r="EP103" s="11" t="str">
        <f t="shared" si="31"/>
        <v/>
      </c>
      <c r="EQ103" s="11" t="str">
        <f t="shared" si="31"/>
        <v/>
      </c>
      <c r="ER103" s="11" t="str">
        <f t="shared" si="31"/>
        <v/>
      </c>
      <c r="ES103" s="11" t="str">
        <f t="shared" si="31"/>
        <v/>
      </c>
      <c r="ET103" s="11" t="str">
        <f t="shared" si="31"/>
        <v/>
      </c>
      <c r="EU103" s="11" t="str">
        <f t="shared" si="31"/>
        <v/>
      </c>
      <c r="EV103" s="11" t="str">
        <f t="shared" si="31"/>
        <v/>
      </c>
      <c r="EW103" s="11" t="str">
        <f t="shared" si="31"/>
        <v/>
      </c>
      <c r="EX103" s="11" t="str">
        <f t="shared" si="31"/>
        <v/>
      </c>
    </row>
    <row r="104" spans="1:154" ht="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</row>
    <row r="105" spans="1:154" s="14" customFormat="1" ht="15">
      <c r="A105" s="14" t="s">
        <v>66</v>
      </c>
      <c r="B105" s="15" t="str">
        <f>IF(B98&gt;0,B98+B103,"")</f>
        <v/>
      </c>
      <c r="C105" s="15" t="str">
        <f t="shared" ref="C105:BN105" si="32">IF(C98&gt;0,C98+C103,"")</f>
        <v/>
      </c>
      <c r="D105" s="15" t="str">
        <f t="shared" si="32"/>
        <v/>
      </c>
      <c r="E105" s="15" t="str">
        <f t="shared" si="32"/>
        <v/>
      </c>
      <c r="F105" s="15" t="str">
        <f t="shared" si="32"/>
        <v/>
      </c>
      <c r="G105" s="15" t="str">
        <f t="shared" si="32"/>
        <v/>
      </c>
      <c r="H105" s="15" t="str">
        <f t="shared" si="32"/>
        <v/>
      </c>
      <c r="I105" s="15" t="str">
        <f t="shared" si="32"/>
        <v/>
      </c>
      <c r="J105" s="15" t="str">
        <f t="shared" si="32"/>
        <v/>
      </c>
      <c r="K105" s="15" t="str">
        <f t="shared" si="32"/>
        <v/>
      </c>
      <c r="L105" s="15" t="str">
        <f t="shared" si="32"/>
        <v/>
      </c>
      <c r="M105" s="15" t="str">
        <f t="shared" si="32"/>
        <v/>
      </c>
      <c r="N105" s="15" t="str">
        <f t="shared" si="32"/>
        <v/>
      </c>
      <c r="O105" s="15" t="str">
        <f t="shared" si="32"/>
        <v/>
      </c>
      <c r="P105" s="15" t="str">
        <f t="shared" si="32"/>
        <v/>
      </c>
      <c r="Q105" s="15" t="str">
        <f t="shared" si="32"/>
        <v/>
      </c>
      <c r="R105" s="15" t="str">
        <f t="shared" si="32"/>
        <v/>
      </c>
      <c r="S105" s="15" t="str">
        <f t="shared" si="32"/>
        <v/>
      </c>
      <c r="T105" s="15" t="str">
        <f t="shared" si="32"/>
        <v/>
      </c>
      <c r="U105" s="15" t="str">
        <f t="shared" si="32"/>
        <v/>
      </c>
      <c r="V105" s="15" t="str">
        <f t="shared" si="32"/>
        <v/>
      </c>
      <c r="W105" s="15" t="str">
        <f t="shared" si="32"/>
        <v/>
      </c>
      <c r="X105" s="15" t="str">
        <f t="shared" si="32"/>
        <v/>
      </c>
      <c r="Y105" s="15" t="str">
        <f t="shared" si="32"/>
        <v/>
      </c>
      <c r="Z105" s="15" t="str">
        <f t="shared" si="32"/>
        <v/>
      </c>
      <c r="AA105" s="15" t="str">
        <f t="shared" si="32"/>
        <v/>
      </c>
      <c r="AB105" s="15" t="str">
        <f t="shared" si="32"/>
        <v/>
      </c>
      <c r="AC105" s="15" t="str">
        <f t="shared" si="32"/>
        <v/>
      </c>
      <c r="AD105" s="15" t="str">
        <f t="shared" si="32"/>
        <v/>
      </c>
      <c r="AE105" s="15" t="str">
        <f t="shared" si="32"/>
        <v/>
      </c>
      <c r="AF105" s="15" t="str">
        <f t="shared" si="32"/>
        <v/>
      </c>
      <c r="AG105" s="15" t="str">
        <f t="shared" si="32"/>
        <v/>
      </c>
      <c r="AH105" s="15" t="str">
        <f t="shared" si="32"/>
        <v/>
      </c>
      <c r="AI105" s="15" t="str">
        <f t="shared" si="32"/>
        <v/>
      </c>
      <c r="AJ105" s="15" t="str">
        <f t="shared" si="32"/>
        <v/>
      </c>
      <c r="AK105" s="15" t="str">
        <f t="shared" si="32"/>
        <v/>
      </c>
      <c r="AL105" s="15" t="str">
        <f t="shared" si="32"/>
        <v/>
      </c>
      <c r="AM105" s="15" t="str">
        <f t="shared" si="32"/>
        <v/>
      </c>
      <c r="AN105" s="15" t="str">
        <f t="shared" si="32"/>
        <v/>
      </c>
      <c r="AO105" s="15" t="str">
        <f t="shared" si="32"/>
        <v/>
      </c>
      <c r="AP105" s="15" t="str">
        <f t="shared" si="32"/>
        <v/>
      </c>
      <c r="AQ105" s="15" t="str">
        <f t="shared" si="32"/>
        <v/>
      </c>
      <c r="AR105" s="15" t="str">
        <f t="shared" si="32"/>
        <v/>
      </c>
      <c r="AS105" s="15" t="str">
        <f t="shared" si="32"/>
        <v/>
      </c>
      <c r="AT105" s="15" t="str">
        <f t="shared" si="32"/>
        <v/>
      </c>
      <c r="AU105" s="15" t="str">
        <f t="shared" si="32"/>
        <v/>
      </c>
      <c r="AV105" s="15" t="str">
        <f t="shared" si="32"/>
        <v/>
      </c>
      <c r="AW105" s="15" t="str">
        <f t="shared" si="32"/>
        <v/>
      </c>
      <c r="AX105" s="15" t="str">
        <f t="shared" si="32"/>
        <v/>
      </c>
      <c r="AY105" s="15" t="str">
        <f t="shared" si="32"/>
        <v/>
      </c>
      <c r="AZ105" s="15" t="str">
        <f t="shared" si="32"/>
        <v/>
      </c>
      <c r="BA105" s="15" t="str">
        <f t="shared" si="32"/>
        <v/>
      </c>
      <c r="BB105" s="15" t="str">
        <f t="shared" si="32"/>
        <v/>
      </c>
      <c r="BC105" s="15" t="str">
        <f t="shared" si="32"/>
        <v/>
      </c>
      <c r="BD105" s="15" t="str">
        <f t="shared" si="32"/>
        <v/>
      </c>
      <c r="BE105" s="15" t="str">
        <f t="shared" si="32"/>
        <v/>
      </c>
      <c r="BF105" s="15" t="str">
        <f t="shared" si="32"/>
        <v/>
      </c>
      <c r="BG105" s="15" t="str">
        <f t="shared" si="32"/>
        <v/>
      </c>
      <c r="BH105" s="15" t="str">
        <f t="shared" si="32"/>
        <v/>
      </c>
      <c r="BI105" s="15" t="str">
        <f t="shared" si="32"/>
        <v/>
      </c>
      <c r="BJ105" s="15" t="str">
        <f t="shared" si="32"/>
        <v/>
      </c>
      <c r="BK105" s="15" t="str">
        <f t="shared" si="32"/>
        <v/>
      </c>
      <c r="BL105" s="15" t="str">
        <f t="shared" si="32"/>
        <v/>
      </c>
      <c r="BM105" s="15" t="str">
        <f t="shared" si="32"/>
        <v/>
      </c>
      <c r="BN105" s="15" t="str">
        <f t="shared" si="32"/>
        <v/>
      </c>
      <c r="BO105" s="15" t="str">
        <f t="shared" ref="BO105:DZ105" si="33">IF(BO98&gt;0,BO98+BO103,"")</f>
        <v/>
      </c>
      <c r="BP105" s="15" t="str">
        <f t="shared" si="33"/>
        <v/>
      </c>
      <c r="BQ105" s="15" t="str">
        <f t="shared" si="33"/>
        <v/>
      </c>
      <c r="BR105" s="15" t="str">
        <f t="shared" si="33"/>
        <v/>
      </c>
      <c r="BS105" s="15" t="str">
        <f t="shared" si="33"/>
        <v/>
      </c>
      <c r="BT105" s="15" t="str">
        <f t="shared" si="33"/>
        <v/>
      </c>
      <c r="BU105" s="15" t="str">
        <f t="shared" si="33"/>
        <v/>
      </c>
      <c r="BV105" s="15" t="str">
        <f t="shared" si="33"/>
        <v/>
      </c>
      <c r="BW105" s="15" t="str">
        <f t="shared" si="33"/>
        <v/>
      </c>
      <c r="BX105" s="15" t="str">
        <f t="shared" si="33"/>
        <v/>
      </c>
      <c r="BY105" s="15" t="str">
        <f t="shared" si="33"/>
        <v/>
      </c>
      <c r="BZ105" s="15" t="str">
        <f t="shared" si="33"/>
        <v/>
      </c>
      <c r="CA105" s="15" t="str">
        <f t="shared" si="33"/>
        <v/>
      </c>
      <c r="CB105" s="15" t="str">
        <f t="shared" si="33"/>
        <v/>
      </c>
      <c r="CC105" s="15" t="str">
        <f t="shared" si="33"/>
        <v/>
      </c>
      <c r="CD105" s="15" t="str">
        <f t="shared" si="33"/>
        <v/>
      </c>
      <c r="CE105" s="15" t="str">
        <f t="shared" si="33"/>
        <v/>
      </c>
      <c r="CF105" s="15" t="str">
        <f t="shared" si="33"/>
        <v/>
      </c>
      <c r="CG105" s="15" t="str">
        <f t="shared" si="33"/>
        <v/>
      </c>
      <c r="CH105" s="15" t="str">
        <f t="shared" si="33"/>
        <v/>
      </c>
      <c r="CI105" s="15" t="str">
        <f t="shared" si="33"/>
        <v/>
      </c>
      <c r="CJ105" s="15" t="str">
        <f t="shared" si="33"/>
        <v/>
      </c>
      <c r="CK105" s="15" t="str">
        <f t="shared" si="33"/>
        <v/>
      </c>
      <c r="CL105" s="15" t="str">
        <f t="shared" si="33"/>
        <v/>
      </c>
      <c r="CM105" s="15" t="str">
        <f t="shared" si="33"/>
        <v/>
      </c>
      <c r="CN105" s="15" t="str">
        <f t="shared" si="33"/>
        <v/>
      </c>
      <c r="CO105" s="15" t="str">
        <f t="shared" si="33"/>
        <v/>
      </c>
      <c r="CP105" s="15" t="str">
        <f t="shared" si="33"/>
        <v/>
      </c>
      <c r="CQ105" s="15" t="str">
        <f t="shared" si="33"/>
        <v/>
      </c>
      <c r="CR105" s="15" t="str">
        <f t="shared" si="33"/>
        <v/>
      </c>
      <c r="CS105" s="15" t="str">
        <f t="shared" si="33"/>
        <v/>
      </c>
      <c r="CT105" s="15" t="str">
        <f t="shared" si="33"/>
        <v/>
      </c>
      <c r="CU105" s="15" t="str">
        <f t="shared" si="33"/>
        <v/>
      </c>
      <c r="CV105" s="15" t="str">
        <f t="shared" si="33"/>
        <v/>
      </c>
      <c r="CW105" s="15" t="str">
        <f t="shared" si="33"/>
        <v/>
      </c>
      <c r="CX105" s="15" t="str">
        <f t="shared" si="33"/>
        <v/>
      </c>
      <c r="CY105" s="15" t="str">
        <f t="shared" si="33"/>
        <v/>
      </c>
      <c r="CZ105" s="15" t="str">
        <f t="shared" si="33"/>
        <v/>
      </c>
      <c r="DA105" s="15" t="str">
        <f t="shared" si="33"/>
        <v/>
      </c>
      <c r="DB105" s="15" t="str">
        <f t="shared" si="33"/>
        <v/>
      </c>
      <c r="DC105" s="15" t="str">
        <f t="shared" si="33"/>
        <v/>
      </c>
      <c r="DD105" s="15" t="str">
        <f t="shared" si="33"/>
        <v/>
      </c>
      <c r="DE105" s="15" t="str">
        <f t="shared" si="33"/>
        <v/>
      </c>
      <c r="DF105" s="15" t="str">
        <f t="shared" si="33"/>
        <v/>
      </c>
      <c r="DG105" s="15" t="str">
        <f t="shared" si="33"/>
        <v/>
      </c>
      <c r="DH105" s="15" t="str">
        <f t="shared" si="33"/>
        <v/>
      </c>
      <c r="DI105" s="15" t="str">
        <f t="shared" si="33"/>
        <v/>
      </c>
      <c r="DJ105" s="15" t="str">
        <f t="shared" si="33"/>
        <v/>
      </c>
      <c r="DK105" s="15" t="str">
        <f t="shared" si="33"/>
        <v/>
      </c>
      <c r="DL105" s="15" t="str">
        <f t="shared" si="33"/>
        <v/>
      </c>
      <c r="DM105" s="15" t="str">
        <f t="shared" si="33"/>
        <v/>
      </c>
      <c r="DN105" s="15" t="str">
        <f t="shared" si="33"/>
        <v/>
      </c>
      <c r="DO105" s="15" t="str">
        <f t="shared" si="33"/>
        <v/>
      </c>
      <c r="DP105" s="15" t="str">
        <f t="shared" si="33"/>
        <v/>
      </c>
      <c r="DQ105" s="15" t="str">
        <f t="shared" si="33"/>
        <v/>
      </c>
      <c r="DR105" s="15" t="str">
        <f t="shared" si="33"/>
        <v/>
      </c>
      <c r="DS105" s="15" t="str">
        <f t="shared" si="33"/>
        <v/>
      </c>
      <c r="DT105" s="15" t="str">
        <f t="shared" si="33"/>
        <v/>
      </c>
      <c r="DU105" s="15" t="str">
        <f t="shared" si="33"/>
        <v/>
      </c>
      <c r="DV105" s="15" t="str">
        <f t="shared" si="33"/>
        <v/>
      </c>
      <c r="DW105" s="15" t="str">
        <f t="shared" si="33"/>
        <v/>
      </c>
      <c r="DX105" s="15" t="str">
        <f t="shared" si="33"/>
        <v/>
      </c>
      <c r="DY105" s="15" t="str">
        <f t="shared" si="33"/>
        <v/>
      </c>
      <c r="DZ105" s="15" t="str">
        <f t="shared" si="33"/>
        <v/>
      </c>
      <c r="EA105" s="15" t="str">
        <f t="shared" ref="EA105:EX105" si="34">IF(EA98&gt;0,EA98+EA103,"")</f>
        <v/>
      </c>
      <c r="EB105" s="15" t="str">
        <f t="shared" si="34"/>
        <v/>
      </c>
      <c r="EC105" s="15" t="str">
        <f t="shared" si="34"/>
        <v/>
      </c>
      <c r="ED105" s="15" t="str">
        <f t="shared" si="34"/>
        <v/>
      </c>
      <c r="EE105" s="15" t="str">
        <f t="shared" si="34"/>
        <v/>
      </c>
      <c r="EF105" s="15" t="str">
        <f t="shared" si="34"/>
        <v/>
      </c>
      <c r="EG105" s="15" t="str">
        <f t="shared" si="34"/>
        <v/>
      </c>
      <c r="EH105" s="15" t="str">
        <f t="shared" si="34"/>
        <v/>
      </c>
      <c r="EI105" s="15" t="str">
        <f t="shared" si="34"/>
        <v/>
      </c>
      <c r="EJ105" s="15" t="str">
        <f t="shared" si="34"/>
        <v/>
      </c>
      <c r="EK105" s="15" t="str">
        <f t="shared" si="34"/>
        <v/>
      </c>
      <c r="EL105" s="15" t="str">
        <f t="shared" si="34"/>
        <v/>
      </c>
      <c r="EM105" s="15" t="str">
        <f t="shared" si="34"/>
        <v/>
      </c>
      <c r="EN105" s="15" t="str">
        <f t="shared" si="34"/>
        <v/>
      </c>
      <c r="EO105" s="15" t="str">
        <f t="shared" si="34"/>
        <v/>
      </c>
      <c r="EP105" s="15" t="str">
        <f t="shared" si="34"/>
        <v/>
      </c>
      <c r="EQ105" s="15" t="str">
        <f t="shared" si="34"/>
        <v/>
      </c>
      <c r="ER105" s="15" t="str">
        <f t="shared" si="34"/>
        <v/>
      </c>
      <c r="ES105" s="15" t="str">
        <f t="shared" si="34"/>
        <v/>
      </c>
      <c r="ET105" s="15" t="str">
        <f t="shared" si="34"/>
        <v/>
      </c>
      <c r="EU105" s="15" t="str">
        <f t="shared" si="34"/>
        <v/>
      </c>
      <c r="EV105" s="15" t="str">
        <f t="shared" si="34"/>
        <v/>
      </c>
      <c r="EW105" s="15" t="str">
        <f t="shared" si="34"/>
        <v/>
      </c>
      <c r="EX105" s="15" t="str">
        <f t="shared" si="34"/>
        <v/>
      </c>
    </row>
    <row r="106" spans="1:154" ht="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</row>
    <row r="107" spans="1:154">
      <c r="A107" t="s">
        <v>94</v>
      </c>
    </row>
    <row r="108" spans="1:154" ht="15">
      <c r="A108" t="s">
        <v>95</v>
      </c>
      <c r="B108" s="11" t="e">
        <f>IF(B105&gt;0,ROUND(B105*0.43,0),"")</f>
        <v>#VALUE!</v>
      </c>
      <c r="C108" s="11" t="e">
        <f t="shared" ref="C108:BN108" si="35">IF(C105&gt;0,ROUND(C105*0.43,0),"")</f>
        <v>#VALUE!</v>
      </c>
      <c r="D108" s="11" t="e">
        <f t="shared" si="35"/>
        <v>#VALUE!</v>
      </c>
      <c r="E108" s="11" t="e">
        <f t="shared" si="35"/>
        <v>#VALUE!</v>
      </c>
      <c r="F108" s="11" t="e">
        <f t="shared" si="35"/>
        <v>#VALUE!</v>
      </c>
      <c r="G108" s="11" t="e">
        <f t="shared" si="35"/>
        <v>#VALUE!</v>
      </c>
      <c r="H108" s="11" t="e">
        <f t="shared" si="35"/>
        <v>#VALUE!</v>
      </c>
      <c r="I108" s="11" t="e">
        <f t="shared" si="35"/>
        <v>#VALUE!</v>
      </c>
      <c r="J108" s="11" t="e">
        <f t="shared" si="35"/>
        <v>#VALUE!</v>
      </c>
      <c r="K108" s="11" t="e">
        <f t="shared" si="35"/>
        <v>#VALUE!</v>
      </c>
      <c r="L108" s="11" t="e">
        <f t="shared" si="35"/>
        <v>#VALUE!</v>
      </c>
      <c r="M108" s="11" t="e">
        <f t="shared" si="35"/>
        <v>#VALUE!</v>
      </c>
      <c r="N108" s="11" t="e">
        <f t="shared" si="35"/>
        <v>#VALUE!</v>
      </c>
      <c r="O108" s="11" t="e">
        <f t="shared" si="35"/>
        <v>#VALUE!</v>
      </c>
      <c r="P108" s="11" t="e">
        <f t="shared" si="35"/>
        <v>#VALUE!</v>
      </c>
      <c r="Q108" s="11" t="e">
        <f t="shared" si="35"/>
        <v>#VALUE!</v>
      </c>
      <c r="R108" s="11" t="e">
        <f t="shared" si="35"/>
        <v>#VALUE!</v>
      </c>
      <c r="S108" s="11" t="e">
        <f t="shared" si="35"/>
        <v>#VALUE!</v>
      </c>
      <c r="T108" s="11" t="e">
        <f t="shared" si="35"/>
        <v>#VALUE!</v>
      </c>
      <c r="U108" s="11" t="e">
        <f t="shared" si="35"/>
        <v>#VALUE!</v>
      </c>
      <c r="V108" s="11" t="e">
        <f t="shared" si="35"/>
        <v>#VALUE!</v>
      </c>
      <c r="W108" s="11" t="e">
        <f t="shared" si="35"/>
        <v>#VALUE!</v>
      </c>
      <c r="X108" s="11" t="e">
        <f t="shared" si="35"/>
        <v>#VALUE!</v>
      </c>
      <c r="Y108" s="11" t="e">
        <f t="shared" si="35"/>
        <v>#VALUE!</v>
      </c>
      <c r="Z108" s="11" t="e">
        <f t="shared" si="35"/>
        <v>#VALUE!</v>
      </c>
      <c r="AA108" s="11" t="e">
        <f t="shared" si="35"/>
        <v>#VALUE!</v>
      </c>
      <c r="AB108" s="11" t="e">
        <f t="shared" si="35"/>
        <v>#VALUE!</v>
      </c>
      <c r="AC108" s="11" t="e">
        <f t="shared" si="35"/>
        <v>#VALUE!</v>
      </c>
      <c r="AD108" s="11" t="e">
        <f t="shared" si="35"/>
        <v>#VALUE!</v>
      </c>
      <c r="AE108" s="11" t="e">
        <f t="shared" si="35"/>
        <v>#VALUE!</v>
      </c>
      <c r="AF108" s="11" t="e">
        <f t="shared" si="35"/>
        <v>#VALUE!</v>
      </c>
      <c r="AG108" s="11" t="e">
        <f t="shared" si="35"/>
        <v>#VALUE!</v>
      </c>
      <c r="AH108" s="11" t="e">
        <f t="shared" si="35"/>
        <v>#VALUE!</v>
      </c>
      <c r="AI108" s="11" t="e">
        <f t="shared" si="35"/>
        <v>#VALUE!</v>
      </c>
      <c r="AJ108" s="11" t="e">
        <f t="shared" si="35"/>
        <v>#VALUE!</v>
      </c>
      <c r="AK108" s="11" t="e">
        <f t="shared" si="35"/>
        <v>#VALUE!</v>
      </c>
      <c r="AL108" s="11" t="e">
        <f t="shared" si="35"/>
        <v>#VALUE!</v>
      </c>
      <c r="AM108" s="11" t="e">
        <f t="shared" si="35"/>
        <v>#VALUE!</v>
      </c>
      <c r="AN108" s="11" t="e">
        <f t="shared" si="35"/>
        <v>#VALUE!</v>
      </c>
      <c r="AO108" s="11" t="e">
        <f t="shared" si="35"/>
        <v>#VALUE!</v>
      </c>
      <c r="AP108" s="11" t="e">
        <f t="shared" si="35"/>
        <v>#VALUE!</v>
      </c>
      <c r="AQ108" s="11" t="e">
        <f t="shared" si="35"/>
        <v>#VALUE!</v>
      </c>
      <c r="AR108" s="11" t="e">
        <f t="shared" si="35"/>
        <v>#VALUE!</v>
      </c>
      <c r="AS108" s="11" t="e">
        <f t="shared" si="35"/>
        <v>#VALUE!</v>
      </c>
      <c r="AT108" s="11" t="e">
        <f t="shared" si="35"/>
        <v>#VALUE!</v>
      </c>
      <c r="AU108" s="11" t="e">
        <f t="shared" si="35"/>
        <v>#VALUE!</v>
      </c>
      <c r="AV108" s="11" t="e">
        <f t="shared" si="35"/>
        <v>#VALUE!</v>
      </c>
      <c r="AW108" s="11" t="e">
        <f t="shared" si="35"/>
        <v>#VALUE!</v>
      </c>
      <c r="AX108" s="11" t="e">
        <f t="shared" si="35"/>
        <v>#VALUE!</v>
      </c>
      <c r="AY108" s="11" t="e">
        <f t="shared" si="35"/>
        <v>#VALUE!</v>
      </c>
      <c r="AZ108" s="11" t="e">
        <f t="shared" si="35"/>
        <v>#VALUE!</v>
      </c>
      <c r="BA108" s="11" t="e">
        <f t="shared" si="35"/>
        <v>#VALUE!</v>
      </c>
      <c r="BB108" s="11" t="e">
        <f t="shared" si="35"/>
        <v>#VALUE!</v>
      </c>
      <c r="BC108" s="11" t="e">
        <f t="shared" si="35"/>
        <v>#VALUE!</v>
      </c>
      <c r="BD108" s="11" t="e">
        <f t="shared" si="35"/>
        <v>#VALUE!</v>
      </c>
      <c r="BE108" s="11" t="e">
        <f t="shared" si="35"/>
        <v>#VALUE!</v>
      </c>
      <c r="BF108" s="11" t="e">
        <f t="shared" si="35"/>
        <v>#VALUE!</v>
      </c>
      <c r="BG108" s="11" t="e">
        <f t="shared" si="35"/>
        <v>#VALUE!</v>
      </c>
      <c r="BH108" s="11" t="e">
        <f t="shared" si="35"/>
        <v>#VALUE!</v>
      </c>
      <c r="BI108" s="11" t="e">
        <f t="shared" si="35"/>
        <v>#VALUE!</v>
      </c>
      <c r="BJ108" s="11" t="e">
        <f t="shared" si="35"/>
        <v>#VALUE!</v>
      </c>
      <c r="BK108" s="11" t="e">
        <f t="shared" si="35"/>
        <v>#VALUE!</v>
      </c>
      <c r="BL108" s="11" t="e">
        <f t="shared" si="35"/>
        <v>#VALUE!</v>
      </c>
      <c r="BM108" s="11" t="e">
        <f t="shared" si="35"/>
        <v>#VALUE!</v>
      </c>
      <c r="BN108" s="11" t="e">
        <f t="shared" si="35"/>
        <v>#VALUE!</v>
      </c>
      <c r="BO108" s="11" t="e">
        <f t="shared" ref="BO108:DZ108" si="36">IF(BO105&gt;0,ROUND(BO105*0.43,0),"")</f>
        <v>#VALUE!</v>
      </c>
      <c r="BP108" s="11" t="e">
        <f t="shared" si="36"/>
        <v>#VALUE!</v>
      </c>
      <c r="BQ108" s="11" t="e">
        <f t="shared" si="36"/>
        <v>#VALUE!</v>
      </c>
      <c r="BR108" s="11" t="e">
        <f t="shared" si="36"/>
        <v>#VALUE!</v>
      </c>
      <c r="BS108" s="11" t="e">
        <f t="shared" si="36"/>
        <v>#VALUE!</v>
      </c>
      <c r="BT108" s="11" t="e">
        <f t="shared" si="36"/>
        <v>#VALUE!</v>
      </c>
      <c r="BU108" s="11" t="e">
        <f t="shared" si="36"/>
        <v>#VALUE!</v>
      </c>
      <c r="BV108" s="11" t="e">
        <f t="shared" si="36"/>
        <v>#VALUE!</v>
      </c>
      <c r="BW108" s="11" t="e">
        <f t="shared" si="36"/>
        <v>#VALUE!</v>
      </c>
      <c r="BX108" s="11" t="e">
        <f t="shared" si="36"/>
        <v>#VALUE!</v>
      </c>
      <c r="BY108" s="11" t="e">
        <f t="shared" si="36"/>
        <v>#VALUE!</v>
      </c>
      <c r="BZ108" s="11" t="e">
        <f t="shared" si="36"/>
        <v>#VALUE!</v>
      </c>
      <c r="CA108" s="11" t="e">
        <f t="shared" si="36"/>
        <v>#VALUE!</v>
      </c>
      <c r="CB108" s="11" t="e">
        <f t="shared" si="36"/>
        <v>#VALUE!</v>
      </c>
      <c r="CC108" s="11" t="e">
        <f t="shared" si="36"/>
        <v>#VALUE!</v>
      </c>
      <c r="CD108" s="11" t="e">
        <f t="shared" si="36"/>
        <v>#VALUE!</v>
      </c>
      <c r="CE108" s="11" t="e">
        <f t="shared" si="36"/>
        <v>#VALUE!</v>
      </c>
      <c r="CF108" s="11" t="e">
        <f t="shared" si="36"/>
        <v>#VALUE!</v>
      </c>
      <c r="CG108" s="11" t="e">
        <f t="shared" si="36"/>
        <v>#VALUE!</v>
      </c>
      <c r="CH108" s="11" t="e">
        <f t="shared" si="36"/>
        <v>#VALUE!</v>
      </c>
      <c r="CI108" s="11" t="e">
        <f t="shared" si="36"/>
        <v>#VALUE!</v>
      </c>
      <c r="CJ108" s="11" t="e">
        <f t="shared" si="36"/>
        <v>#VALUE!</v>
      </c>
      <c r="CK108" s="11" t="e">
        <f t="shared" si="36"/>
        <v>#VALUE!</v>
      </c>
      <c r="CL108" s="11" t="e">
        <f t="shared" si="36"/>
        <v>#VALUE!</v>
      </c>
      <c r="CM108" s="11" t="e">
        <f t="shared" si="36"/>
        <v>#VALUE!</v>
      </c>
      <c r="CN108" s="11" t="e">
        <f t="shared" si="36"/>
        <v>#VALUE!</v>
      </c>
      <c r="CO108" s="11" t="e">
        <f t="shared" si="36"/>
        <v>#VALUE!</v>
      </c>
      <c r="CP108" s="11" t="e">
        <f t="shared" si="36"/>
        <v>#VALUE!</v>
      </c>
      <c r="CQ108" s="11" t="e">
        <f t="shared" si="36"/>
        <v>#VALUE!</v>
      </c>
      <c r="CR108" s="11" t="e">
        <f t="shared" si="36"/>
        <v>#VALUE!</v>
      </c>
      <c r="CS108" s="11" t="e">
        <f t="shared" si="36"/>
        <v>#VALUE!</v>
      </c>
      <c r="CT108" s="11" t="e">
        <f t="shared" si="36"/>
        <v>#VALUE!</v>
      </c>
      <c r="CU108" s="11" t="e">
        <f t="shared" si="36"/>
        <v>#VALUE!</v>
      </c>
      <c r="CV108" s="11" t="e">
        <f t="shared" si="36"/>
        <v>#VALUE!</v>
      </c>
      <c r="CW108" s="11" t="e">
        <f t="shared" si="36"/>
        <v>#VALUE!</v>
      </c>
      <c r="CX108" s="11" t="e">
        <f t="shared" si="36"/>
        <v>#VALUE!</v>
      </c>
      <c r="CY108" s="11" t="e">
        <f t="shared" si="36"/>
        <v>#VALUE!</v>
      </c>
      <c r="CZ108" s="11" t="e">
        <f t="shared" si="36"/>
        <v>#VALUE!</v>
      </c>
      <c r="DA108" s="11" t="e">
        <f t="shared" si="36"/>
        <v>#VALUE!</v>
      </c>
      <c r="DB108" s="11" t="e">
        <f t="shared" si="36"/>
        <v>#VALUE!</v>
      </c>
      <c r="DC108" s="11" t="e">
        <f t="shared" si="36"/>
        <v>#VALUE!</v>
      </c>
      <c r="DD108" s="11" t="e">
        <f t="shared" si="36"/>
        <v>#VALUE!</v>
      </c>
      <c r="DE108" s="11" t="e">
        <f t="shared" si="36"/>
        <v>#VALUE!</v>
      </c>
      <c r="DF108" s="11" t="e">
        <f t="shared" si="36"/>
        <v>#VALUE!</v>
      </c>
      <c r="DG108" s="11" t="e">
        <f t="shared" si="36"/>
        <v>#VALUE!</v>
      </c>
      <c r="DH108" s="11" t="e">
        <f t="shared" si="36"/>
        <v>#VALUE!</v>
      </c>
      <c r="DI108" s="11" t="e">
        <f t="shared" si="36"/>
        <v>#VALUE!</v>
      </c>
      <c r="DJ108" s="11" t="e">
        <f t="shared" si="36"/>
        <v>#VALUE!</v>
      </c>
      <c r="DK108" s="11" t="e">
        <f t="shared" si="36"/>
        <v>#VALUE!</v>
      </c>
      <c r="DL108" s="11" t="e">
        <f t="shared" si="36"/>
        <v>#VALUE!</v>
      </c>
      <c r="DM108" s="11" t="e">
        <f t="shared" si="36"/>
        <v>#VALUE!</v>
      </c>
      <c r="DN108" s="11" t="e">
        <f t="shared" si="36"/>
        <v>#VALUE!</v>
      </c>
      <c r="DO108" s="11" t="e">
        <f t="shared" si="36"/>
        <v>#VALUE!</v>
      </c>
      <c r="DP108" s="11" t="e">
        <f t="shared" si="36"/>
        <v>#VALUE!</v>
      </c>
      <c r="DQ108" s="11" t="e">
        <f t="shared" si="36"/>
        <v>#VALUE!</v>
      </c>
      <c r="DR108" s="11" t="e">
        <f t="shared" si="36"/>
        <v>#VALUE!</v>
      </c>
      <c r="DS108" s="11" t="e">
        <f t="shared" si="36"/>
        <v>#VALUE!</v>
      </c>
      <c r="DT108" s="11" t="e">
        <f t="shared" si="36"/>
        <v>#VALUE!</v>
      </c>
      <c r="DU108" s="11" t="e">
        <f t="shared" si="36"/>
        <v>#VALUE!</v>
      </c>
      <c r="DV108" s="11" t="e">
        <f t="shared" si="36"/>
        <v>#VALUE!</v>
      </c>
      <c r="DW108" s="11" t="e">
        <f t="shared" si="36"/>
        <v>#VALUE!</v>
      </c>
      <c r="DX108" s="11" t="e">
        <f t="shared" si="36"/>
        <v>#VALUE!</v>
      </c>
      <c r="DY108" s="11" t="e">
        <f t="shared" si="36"/>
        <v>#VALUE!</v>
      </c>
      <c r="DZ108" s="11" t="e">
        <f t="shared" si="36"/>
        <v>#VALUE!</v>
      </c>
      <c r="EA108" s="11" t="e">
        <f t="shared" ref="EA108:EX108" si="37">IF(EA105&gt;0,ROUND(EA105*0.43,0),"")</f>
        <v>#VALUE!</v>
      </c>
      <c r="EB108" s="11" t="e">
        <f t="shared" si="37"/>
        <v>#VALUE!</v>
      </c>
      <c r="EC108" s="11" t="e">
        <f t="shared" si="37"/>
        <v>#VALUE!</v>
      </c>
      <c r="ED108" s="11" t="e">
        <f t="shared" si="37"/>
        <v>#VALUE!</v>
      </c>
      <c r="EE108" s="11" t="e">
        <f t="shared" si="37"/>
        <v>#VALUE!</v>
      </c>
      <c r="EF108" s="11" t="e">
        <f t="shared" si="37"/>
        <v>#VALUE!</v>
      </c>
      <c r="EG108" s="11" t="e">
        <f t="shared" si="37"/>
        <v>#VALUE!</v>
      </c>
      <c r="EH108" s="11" t="e">
        <f t="shared" si="37"/>
        <v>#VALUE!</v>
      </c>
      <c r="EI108" s="11" t="e">
        <f t="shared" si="37"/>
        <v>#VALUE!</v>
      </c>
      <c r="EJ108" s="11" t="e">
        <f t="shared" si="37"/>
        <v>#VALUE!</v>
      </c>
      <c r="EK108" s="11" t="e">
        <f t="shared" si="37"/>
        <v>#VALUE!</v>
      </c>
      <c r="EL108" s="11" t="e">
        <f t="shared" si="37"/>
        <v>#VALUE!</v>
      </c>
      <c r="EM108" s="11" t="e">
        <f t="shared" si="37"/>
        <v>#VALUE!</v>
      </c>
      <c r="EN108" s="11" t="e">
        <f t="shared" si="37"/>
        <v>#VALUE!</v>
      </c>
      <c r="EO108" s="11" t="e">
        <f t="shared" si="37"/>
        <v>#VALUE!</v>
      </c>
      <c r="EP108" s="11" t="e">
        <f t="shared" si="37"/>
        <v>#VALUE!</v>
      </c>
      <c r="EQ108" s="11" t="e">
        <f t="shared" si="37"/>
        <v>#VALUE!</v>
      </c>
      <c r="ER108" s="11" t="e">
        <f t="shared" si="37"/>
        <v>#VALUE!</v>
      </c>
      <c r="ES108" s="11" t="e">
        <f t="shared" si="37"/>
        <v>#VALUE!</v>
      </c>
      <c r="ET108" s="11" t="e">
        <f t="shared" si="37"/>
        <v>#VALUE!</v>
      </c>
      <c r="EU108" s="11" t="e">
        <f t="shared" si="37"/>
        <v>#VALUE!</v>
      </c>
      <c r="EV108" s="11" t="e">
        <f t="shared" si="37"/>
        <v>#VALUE!</v>
      </c>
      <c r="EW108" s="11" t="e">
        <f t="shared" si="37"/>
        <v>#VALUE!</v>
      </c>
      <c r="EX108" s="11" t="e">
        <f t="shared" si="37"/>
        <v>#VALUE!</v>
      </c>
    </row>
    <row r="109" spans="1:154" ht="15">
      <c r="A109" t="s">
        <v>96</v>
      </c>
      <c r="B109" s="11" t="e">
        <f>IF(B105&gt;0,ROUND(B105*0.57,0),"")</f>
        <v>#VALUE!</v>
      </c>
      <c r="C109" s="11" t="e">
        <f t="shared" ref="C109:BN109" si="38">IF(C105&gt;0,ROUND(C105*0.57,0),"")</f>
        <v>#VALUE!</v>
      </c>
      <c r="D109" s="11" t="e">
        <f t="shared" si="38"/>
        <v>#VALUE!</v>
      </c>
      <c r="E109" s="11" t="e">
        <f t="shared" si="38"/>
        <v>#VALUE!</v>
      </c>
      <c r="F109" s="11" t="e">
        <f t="shared" si="38"/>
        <v>#VALUE!</v>
      </c>
      <c r="G109" s="11" t="e">
        <f t="shared" si="38"/>
        <v>#VALUE!</v>
      </c>
      <c r="H109" s="11" t="e">
        <f t="shared" si="38"/>
        <v>#VALUE!</v>
      </c>
      <c r="I109" s="11" t="e">
        <f t="shared" si="38"/>
        <v>#VALUE!</v>
      </c>
      <c r="J109" s="11" t="e">
        <f t="shared" si="38"/>
        <v>#VALUE!</v>
      </c>
      <c r="K109" s="11" t="e">
        <f t="shared" si="38"/>
        <v>#VALUE!</v>
      </c>
      <c r="L109" s="11" t="e">
        <f t="shared" si="38"/>
        <v>#VALUE!</v>
      </c>
      <c r="M109" s="11" t="e">
        <f t="shared" si="38"/>
        <v>#VALUE!</v>
      </c>
      <c r="N109" s="11" t="e">
        <f t="shared" si="38"/>
        <v>#VALUE!</v>
      </c>
      <c r="O109" s="11" t="e">
        <f t="shared" si="38"/>
        <v>#VALUE!</v>
      </c>
      <c r="P109" s="11" t="e">
        <f t="shared" si="38"/>
        <v>#VALUE!</v>
      </c>
      <c r="Q109" s="11" t="e">
        <f t="shared" si="38"/>
        <v>#VALUE!</v>
      </c>
      <c r="R109" s="11" t="e">
        <f t="shared" si="38"/>
        <v>#VALUE!</v>
      </c>
      <c r="S109" s="11" t="e">
        <f t="shared" si="38"/>
        <v>#VALUE!</v>
      </c>
      <c r="T109" s="11" t="e">
        <f t="shared" si="38"/>
        <v>#VALUE!</v>
      </c>
      <c r="U109" s="11" t="e">
        <f t="shared" si="38"/>
        <v>#VALUE!</v>
      </c>
      <c r="V109" s="11" t="e">
        <f t="shared" si="38"/>
        <v>#VALUE!</v>
      </c>
      <c r="W109" s="11" t="e">
        <f t="shared" si="38"/>
        <v>#VALUE!</v>
      </c>
      <c r="X109" s="11" t="e">
        <f t="shared" si="38"/>
        <v>#VALUE!</v>
      </c>
      <c r="Y109" s="11" t="e">
        <f t="shared" si="38"/>
        <v>#VALUE!</v>
      </c>
      <c r="Z109" s="11" t="e">
        <f t="shared" si="38"/>
        <v>#VALUE!</v>
      </c>
      <c r="AA109" s="11" t="e">
        <f t="shared" si="38"/>
        <v>#VALUE!</v>
      </c>
      <c r="AB109" s="11" t="e">
        <f t="shared" si="38"/>
        <v>#VALUE!</v>
      </c>
      <c r="AC109" s="11" t="e">
        <f t="shared" si="38"/>
        <v>#VALUE!</v>
      </c>
      <c r="AD109" s="11" t="e">
        <f t="shared" si="38"/>
        <v>#VALUE!</v>
      </c>
      <c r="AE109" s="11" t="e">
        <f t="shared" si="38"/>
        <v>#VALUE!</v>
      </c>
      <c r="AF109" s="11" t="e">
        <f t="shared" si="38"/>
        <v>#VALUE!</v>
      </c>
      <c r="AG109" s="11" t="e">
        <f t="shared" si="38"/>
        <v>#VALUE!</v>
      </c>
      <c r="AH109" s="11" t="e">
        <f t="shared" si="38"/>
        <v>#VALUE!</v>
      </c>
      <c r="AI109" s="11" t="e">
        <f t="shared" si="38"/>
        <v>#VALUE!</v>
      </c>
      <c r="AJ109" s="11" t="e">
        <f t="shared" si="38"/>
        <v>#VALUE!</v>
      </c>
      <c r="AK109" s="11" t="e">
        <f t="shared" si="38"/>
        <v>#VALUE!</v>
      </c>
      <c r="AL109" s="11" t="e">
        <f t="shared" si="38"/>
        <v>#VALUE!</v>
      </c>
      <c r="AM109" s="11" t="e">
        <f t="shared" si="38"/>
        <v>#VALUE!</v>
      </c>
      <c r="AN109" s="11" t="e">
        <f t="shared" si="38"/>
        <v>#VALUE!</v>
      </c>
      <c r="AO109" s="11" t="e">
        <f t="shared" si="38"/>
        <v>#VALUE!</v>
      </c>
      <c r="AP109" s="11" t="e">
        <f t="shared" si="38"/>
        <v>#VALUE!</v>
      </c>
      <c r="AQ109" s="11" t="e">
        <f t="shared" si="38"/>
        <v>#VALUE!</v>
      </c>
      <c r="AR109" s="11" t="e">
        <f t="shared" si="38"/>
        <v>#VALUE!</v>
      </c>
      <c r="AS109" s="11" t="e">
        <f t="shared" si="38"/>
        <v>#VALUE!</v>
      </c>
      <c r="AT109" s="11" t="e">
        <f t="shared" si="38"/>
        <v>#VALUE!</v>
      </c>
      <c r="AU109" s="11" t="e">
        <f t="shared" si="38"/>
        <v>#VALUE!</v>
      </c>
      <c r="AV109" s="11" t="e">
        <f t="shared" si="38"/>
        <v>#VALUE!</v>
      </c>
      <c r="AW109" s="11" t="e">
        <f t="shared" si="38"/>
        <v>#VALUE!</v>
      </c>
      <c r="AX109" s="11" t="e">
        <f t="shared" si="38"/>
        <v>#VALUE!</v>
      </c>
      <c r="AY109" s="11" t="e">
        <f t="shared" si="38"/>
        <v>#VALUE!</v>
      </c>
      <c r="AZ109" s="11" t="e">
        <f t="shared" si="38"/>
        <v>#VALUE!</v>
      </c>
      <c r="BA109" s="11" t="e">
        <f t="shared" si="38"/>
        <v>#VALUE!</v>
      </c>
      <c r="BB109" s="11" t="e">
        <f t="shared" si="38"/>
        <v>#VALUE!</v>
      </c>
      <c r="BC109" s="11" t="e">
        <f t="shared" si="38"/>
        <v>#VALUE!</v>
      </c>
      <c r="BD109" s="11" t="e">
        <f t="shared" si="38"/>
        <v>#VALUE!</v>
      </c>
      <c r="BE109" s="11" t="e">
        <f t="shared" si="38"/>
        <v>#VALUE!</v>
      </c>
      <c r="BF109" s="11" t="e">
        <f t="shared" si="38"/>
        <v>#VALUE!</v>
      </c>
      <c r="BG109" s="11" t="e">
        <f t="shared" si="38"/>
        <v>#VALUE!</v>
      </c>
      <c r="BH109" s="11" t="e">
        <f t="shared" si="38"/>
        <v>#VALUE!</v>
      </c>
      <c r="BI109" s="11" t="e">
        <f t="shared" si="38"/>
        <v>#VALUE!</v>
      </c>
      <c r="BJ109" s="11" t="e">
        <f t="shared" si="38"/>
        <v>#VALUE!</v>
      </c>
      <c r="BK109" s="11" t="e">
        <f t="shared" si="38"/>
        <v>#VALUE!</v>
      </c>
      <c r="BL109" s="11" t="e">
        <f t="shared" si="38"/>
        <v>#VALUE!</v>
      </c>
      <c r="BM109" s="11" t="e">
        <f t="shared" si="38"/>
        <v>#VALUE!</v>
      </c>
      <c r="BN109" s="11" t="e">
        <f t="shared" si="38"/>
        <v>#VALUE!</v>
      </c>
      <c r="BO109" s="11" t="e">
        <f t="shared" ref="BO109:DZ109" si="39">IF(BO105&gt;0,ROUND(BO105*0.57,0),"")</f>
        <v>#VALUE!</v>
      </c>
      <c r="BP109" s="11" t="e">
        <f t="shared" si="39"/>
        <v>#VALUE!</v>
      </c>
      <c r="BQ109" s="11" t="e">
        <f t="shared" si="39"/>
        <v>#VALUE!</v>
      </c>
      <c r="BR109" s="11" t="e">
        <f t="shared" si="39"/>
        <v>#VALUE!</v>
      </c>
      <c r="BS109" s="11" t="e">
        <f t="shared" si="39"/>
        <v>#VALUE!</v>
      </c>
      <c r="BT109" s="11" t="e">
        <f t="shared" si="39"/>
        <v>#VALUE!</v>
      </c>
      <c r="BU109" s="11" t="e">
        <f t="shared" si="39"/>
        <v>#VALUE!</v>
      </c>
      <c r="BV109" s="11" t="e">
        <f t="shared" si="39"/>
        <v>#VALUE!</v>
      </c>
      <c r="BW109" s="11" t="e">
        <f t="shared" si="39"/>
        <v>#VALUE!</v>
      </c>
      <c r="BX109" s="11" t="e">
        <f t="shared" si="39"/>
        <v>#VALUE!</v>
      </c>
      <c r="BY109" s="11" t="e">
        <f t="shared" si="39"/>
        <v>#VALUE!</v>
      </c>
      <c r="BZ109" s="11" t="e">
        <f t="shared" si="39"/>
        <v>#VALUE!</v>
      </c>
      <c r="CA109" s="11" t="e">
        <f t="shared" si="39"/>
        <v>#VALUE!</v>
      </c>
      <c r="CB109" s="11" t="e">
        <f t="shared" si="39"/>
        <v>#VALUE!</v>
      </c>
      <c r="CC109" s="11" t="e">
        <f t="shared" si="39"/>
        <v>#VALUE!</v>
      </c>
      <c r="CD109" s="11" t="e">
        <f t="shared" si="39"/>
        <v>#VALUE!</v>
      </c>
      <c r="CE109" s="11" t="e">
        <f t="shared" si="39"/>
        <v>#VALUE!</v>
      </c>
      <c r="CF109" s="11" t="e">
        <f t="shared" si="39"/>
        <v>#VALUE!</v>
      </c>
      <c r="CG109" s="11" t="e">
        <f t="shared" si="39"/>
        <v>#VALUE!</v>
      </c>
      <c r="CH109" s="11" t="e">
        <f t="shared" si="39"/>
        <v>#VALUE!</v>
      </c>
      <c r="CI109" s="11" t="e">
        <f t="shared" si="39"/>
        <v>#VALUE!</v>
      </c>
      <c r="CJ109" s="11" t="e">
        <f t="shared" si="39"/>
        <v>#VALUE!</v>
      </c>
      <c r="CK109" s="11" t="e">
        <f t="shared" si="39"/>
        <v>#VALUE!</v>
      </c>
      <c r="CL109" s="11" t="e">
        <f t="shared" si="39"/>
        <v>#VALUE!</v>
      </c>
      <c r="CM109" s="11" t="e">
        <f t="shared" si="39"/>
        <v>#VALUE!</v>
      </c>
      <c r="CN109" s="11" t="e">
        <f t="shared" si="39"/>
        <v>#VALUE!</v>
      </c>
      <c r="CO109" s="11" t="e">
        <f t="shared" si="39"/>
        <v>#VALUE!</v>
      </c>
      <c r="CP109" s="11" t="e">
        <f t="shared" si="39"/>
        <v>#VALUE!</v>
      </c>
      <c r="CQ109" s="11" t="e">
        <f t="shared" si="39"/>
        <v>#VALUE!</v>
      </c>
      <c r="CR109" s="11" t="e">
        <f t="shared" si="39"/>
        <v>#VALUE!</v>
      </c>
      <c r="CS109" s="11" t="e">
        <f t="shared" si="39"/>
        <v>#VALUE!</v>
      </c>
      <c r="CT109" s="11" t="e">
        <f t="shared" si="39"/>
        <v>#VALUE!</v>
      </c>
      <c r="CU109" s="11" t="e">
        <f t="shared" si="39"/>
        <v>#VALUE!</v>
      </c>
      <c r="CV109" s="11" t="e">
        <f t="shared" si="39"/>
        <v>#VALUE!</v>
      </c>
      <c r="CW109" s="11" t="e">
        <f t="shared" si="39"/>
        <v>#VALUE!</v>
      </c>
      <c r="CX109" s="11" t="e">
        <f t="shared" si="39"/>
        <v>#VALUE!</v>
      </c>
      <c r="CY109" s="11" t="e">
        <f t="shared" si="39"/>
        <v>#VALUE!</v>
      </c>
      <c r="CZ109" s="11" t="e">
        <f t="shared" si="39"/>
        <v>#VALUE!</v>
      </c>
      <c r="DA109" s="11" t="e">
        <f t="shared" si="39"/>
        <v>#VALUE!</v>
      </c>
      <c r="DB109" s="11" t="e">
        <f t="shared" si="39"/>
        <v>#VALUE!</v>
      </c>
      <c r="DC109" s="11" t="e">
        <f t="shared" si="39"/>
        <v>#VALUE!</v>
      </c>
      <c r="DD109" s="11" t="e">
        <f t="shared" si="39"/>
        <v>#VALUE!</v>
      </c>
      <c r="DE109" s="11" t="e">
        <f t="shared" si="39"/>
        <v>#VALUE!</v>
      </c>
      <c r="DF109" s="11" t="e">
        <f t="shared" si="39"/>
        <v>#VALUE!</v>
      </c>
      <c r="DG109" s="11" t="e">
        <f t="shared" si="39"/>
        <v>#VALUE!</v>
      </c>
      <c r="DH109" s="11" t="e">
        <f t="shared" si="39"/>
        <v>#VALUE!</v>
      </c>
      <c r="DI109" s="11" t="e">
        <f t="shared" si="39"/>
        <v>#VALUE!</v>
      </c>
      <c r="DJ109" s="11" t="e">
        <f t="shared" si="39"/>
        <v>#VALUE!</v>
      </c>
      <c r="DK109" s="11" t="e">
        <f t="shared" si="39"/>
        <v>#VALUE!</v>
      </c>
      <c r="DL109" s="11" t="e">
        <f t="shared" si="39"/>
        <v>#VALUE!</v>
      </c>
      <c r="DM109" s="11" t="e">
        <f t="shared" si="39"/>
        <v>#VALUE!</v>
      </c>
      <c r="DN109" s="11" t="e">
        <f t="shared" si="39"/>
        <v>#VALUE!</v>
      </c>
      <c r="DO109" s="11" t="e">
        <f t="shared" si="39"/>
        <v>#VALUE!</v>
      </c>
      <c r="DP109" s="11" t="e">
        <f t="shared" si="39"/>
        <v>#VALUE!</v>
      </c>
      <c r="DQ109" s="11" t="e">
        <f t="shared" si="39"/>
        <v>#VALUE!</v>
      </c>
      <c r="DR109" s="11" t="e">
        <f t="shared" si="39"/>
        <v>#VALUE!</v>
      </c>
      <c r="DS109" s="11" t="e">
        <f t="shared" si="39"/>
        <v>#VALUE!</v>
      </c>
      <c r="DT109" s="11" t="e">
        <f t="shared" si="39"/>
        <v>#VALUE!</v>
      </c>
      <c r="DU109" s="11" t="e">
        <f t="shared" si="39"/>
        <v>#VALUE!</v>
      </c>
      <c r="DV109" s="11" t="e">
        <f t="shared" si="39"/>
        <v>#VALUE!</v>
      </c>
      <c r="DW109" s="11" t="e">
        <f t="shared" si="39"/>
        <v>#VALUE!</v>
      </c>
      <c r="DX109" s="11" t="e">
        <f t="shared" si="39"/>
        <v>#VALUE!</v>
      </c>
      <c r="DY109" s="11" t="e">
        <f t="shared" si="39"/>
        <v>#VALUE!</v>
      </c>
      <c r="DZ109" s="11" t="e">
        <f t="shared" si="39"/>
        <v>#VALUE!</v>
      </c>
      <c r="EA109" s="11" t="e">
        <f t="shared" ref="EA109:EX109" si="40">IF(EA105&gt;0,ROUND(EA105*0.57,0),"")</f>
        <v>#VALUE!</v>
      </c>
      <c r="EB109" s="11" t="e">
        <f t="shared" si="40"/>
        <v>#VALUE!</v>
      </c>
      <c r="EC109" s="11" t="e">
        <f t="shared" si="40"/>
        <v>#VALUE!</v>
      </c>
      <c r="ED109" s="11" t="e">
        <f t="shared" si="40"/>
        <v>#VALUE!</v>
      </c>
      <c r="EE109" s="11" t="e">
        <f t="shared" si="40"/>
        <v>#VALUE!</v>
      </c>
      <c r="EF109" s="11" t="e">
        <f t="shared" si="40"/>
        <v>#VALUE!</v>
      </c>
      <c r="EG109" s="11" t="e">
        <f t="shared" si="40"/>
        <v>#VALUE!</v>
      </c>
      <c r="EH109" s="11" t="e">
        <f t="shared" si="40"/>
        <v>#VALUE!</v>
      </c>
      <c r="EI109" s="11" t="e">
        <f t="shared" si="40"/>
        <v>#VALUE!</v>
      </c>
      <c r="EJ109" s="11" t="e">
        <f t="shared" si="40"/>
        <v>#VALUE!</v>
      </c>
      <c r="EK109" s="11" t="e">
        <f t="shared" si="40"/>
        <v>#VALUE!</v>
      </c>
      <c r="EL109" s="11" t="e">
        <f t="shared" si="40"/>
        <v>#VALUE!</v>
      </c>
      <c r="EM109" s="11" t="e">
        <f t="shared" si="40"/>
        <v>#VALUE!</v>
      </c>
      <c r="EN109" s="11" t="e">
        <f t="shared" si="40"/>
        <v>#VALUE!</v>
      </c>
      <c r="EO109" s="11" t="e">
        <f t="shared" si="40"/>
        <v>#VALUE!</v>
      </c>
      <c r="EP109" s="11" t="e">
        <f t="shared" si="40"/>
        <v>#VALUE!</v>
      </c>
      <c r="EQ109" s="11" t="e">
        <f t="shared" si="40"/>
        <v>#VALUE!</v>
      </c>
      <c r="ER109" s="11" t="e">
        <f t="shared" si="40"/>
        <v>#VALUE!</v>
      </c>
      <c r="ES109" s="11" t="e">
        <f t="shared" si="40"/>
        <v>#VALUE!</v>
      </c>
      <c r="ET109" s="11" t="e">
        <f t="shared" si="40"/>
        <v>#VALUE!</v>
      </c>
      <c r="EU109" s="11" t="e">
        <f t="shared" si="40"/>
        <v>#VALUE!</v>
      </c>
      <c r="EV109" s="11" t="e">
        <f t="shared" si="40"/>
        <v>#VALUE!</v>
      </c>
      <c r="EW109" s="11" t="e">
        <f t="shared" si="40"/>
        <v>#VALUE!</v>
      </c>
      <c r="EX109" s="11" t="e">
        <f t="shared" si="40"/>
        <v>#VALUE!</v>
      </c>
    </row>
    <row r="110" spans="1:154" ht="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</row>
    <row r="111" spans="1:154" s="16" customFormat="1" ht="15">
      <c r="A111" s="16" t="s">
        <v>97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>
        <v>543</v>
      </c>
      <c r="BI111" s="17"/>
      <c r="BJ111" s="17"/>
      <c r="BK111" s="17"/>
      <c r="BL111" s="17"/>
      <c r="BM111" s="17"/>
      <c r="BN111" s="17"/>
      <c r="BO111" s="17">
        <v>437</v>
      </c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>
        <v>322</v>
      </c>
      <c r="CJ111" s="17"/>
      <c r="CK111" s="17"/>
      <c r="CL111" s="17"/>
      <c r="CM111" s="17"/>
      <c r="CN111" s="17"/>
      <c r="CO111" s="17"/>
      <c r="CP111" s="17"/>
      <c r="CQ111" s="17">
        <v>285</v>
      </c>
      <c r="CR111" s="17"/>
      <c r="CS111" s="17"/>
      <c r="CT111" s="17"/>
      <c r="CU111" s="17"/>
      <c r="CV111" s="17"/>
      <c r="CW111" s="17"/>
      <c r="CX111" s="17">
        <v>236</v>
      </c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>
        <v>194</v>
      </c>
      <c r="DT111" s="17"/>
      <c r="DU111" s="17"/>
      <c r="DV111" s="17"/>
      <c r="DW111" s="17"/>
      <c r="DX111" s="17"/>
      <c r="DY111" s="17"/>
      <c r="DZ111" s="17">
        <v>171</v>
      </c>
      <c r="EA111" s="17"/>
      <c r="EB111" s="17"/>
      <c r="EC111" s="17"/>
      <c r="ED111" s="17"/>
      <c r="EE111" s="17"/>
      <c r="EF111" s="17"/>
      <c r="EG111" s="17">
        <v>184</v>
      </c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>
        <v>205</v>
      </c>
      <c r="EV111" s="17"/>
      <c r="EW111" s="17"/>
      <c r="EX111" s="17">
        <v>156</v>
      </c>
    </row>
    <row r="112" spans="1:154" s="16" customFormat="1" ht="15">
      <c r="A112" s="16" t="s">
        <v>98</v>
      </c>
      <c r="B112" s="17" t="str">
        <f>IF(B111&gt;0,ROUND(B111*0.43,0),"")</f>
        <v/>
      </c>
      <c r="C112" s="17" t="str">
        <f t="shared" ref="C112:BN112" si="41">IF(C111&gt;0,ROUND(C111*0.43,0),"")</f>
        <v/>
      </c>
      <c r="D112" s="17" t="str">
        <f t="shared" si="41"/>
        <v/>
      </c>
      <c r="E112" s="17" t="str">
        <f t="shared" si="41"/>
        <v/>
      </c>
      <c r="F112" s="17" t="str">
        <f t="shared" si="41"/>
        <v/>
      </c>
      <c r="G112" s="17" t="str">
        <f t="shared" si="41"/>
        <v/>
      </c>
      <c r="H112" s="17" t="str">
        <f t="shared" si="41"/>
        <v/>
      </c>
      <c r="I112" s="17" t="str">
        <f t="shared" si="41"/>
        <v/>
      </c>
      <c r="J112" s="17" t="str">
        <f t="shared" si="41"/>
        <v/>
      </c>
      <c r="K112" s="17" t="str">
        <f t="shared" si="41"/>
        <v/>
      </c>
      <c r="L112" s="17" t="str">
        <f t="shared" si="41"/>
        <v/>
      </c>
      <c r="M112" s="17" t="str">
        <f t="shared" si="41"/>
        <v/>
      </c>
      <c r="N112" s="17" t="str">
        <f t="shared" si="41"/>
        <v/>
      </c>
      <c r="O112" s="17" t="str">
        <f t="shared" si="41"/>
        <v/>
      </c>
      <c r="P112" s="17" t="str">
        <f t="shared" si="41"/>
        <v/>
      </c>
      <c r="Q112" s="17" t="str">
        <f t="shared" si="41"/>
        <v/>
      </c>
      <c r="R112" s="17" t="str">
        <f t="shared" si="41"/>
        <v/>
      </c>
      <c r="S112" s="17" t="str">
        <f t="shared" si="41"/>
        <v/>
      </c>
      <c r="T112" s="17" t="str">
        <f t="shared" si="41"/>
        <v/>
      </c>
      <c r="U112" s="17" t="str">
        <f t="shared" si="41"/>
        <v/>
      </c>
      <c r="V112" s="17" t="str">
        <f t="shared" si="41"/>
        <v/>
      </c>
      <c r="W112" s="17" t="str">
        <f t="shared" si="41"/>
        <v/>
      </c>
      <c r="X112" s="17" t="str">
        <f t="shared" si="41"/>
        <v/>
      </c>
      <c r="Y112" s="17" t="str">
        <f t="shared" si="41"/>
        <v/>
      </c>
      <c r="Z112" s="17" t="str">
        <f t="shared" si="41"/>
        <v/>
      </c>
      <c r="AA112" s="17" t="str">
        <f t="shared" si="41"/>
        <v/>
      </c>
      <c r="AB112" s="17" t="str">
        <f t="shared" si="41"/>
        <v/>
      </c>
      <c r="AC112" s="17" t="str">
        <f t="shared" si="41"/>
        <v/>
      </c>
      <c r="AD112" s="17" t="str">
        <f t="shared" si="41"/>
        <v/>
      </c>
      <c r="AE112" s="17" t="str">
        <f t="shared" si="41"/>
        <v/>
      </c>
      <c r="AF112" s="17" t="str">
        <f t="shared" si="41"/>
        <v/>
      </c>
      <c r="AG112" s="17" t="str">
        <f t="shared" si="41"/>
        <v/>
      </c>
      <c r="AH112" s="17" t="str">
        <f t="shared" si="41"/>
        <v/>
      </c>
      <c r="AI112" s="17" t="str">
        <f t="shared" si="41"/>
        <v/>
      </c>
      <c r="AJ112" s="17" t="str">
        <f t="shared" si="41"/>
        <v/>
      </c>
      <c r="AK112" s="17" t="str">
        <f t="shared" si="41"/>
        <v/>
      </c>
      <c r="AL112" s="17" t="str">
        <f t="shared" si="41"/>
        <v/>
      </c>
      <c r="AM112" s="17" t="str">
        <f t="shared" si="41"/>
        <v/>
      </c>
      <c r="AN112" s="17" t="str">
        <f t="shared" si="41"/>
        <v/>
      </c>
      <c r="AO112" s="17" t="str">
        <f t="shared" si="41"/>
        <v/>
      </c>
      <c r="AP112" s="17" t="str">
        <f t="shared" si="41"/>
        <v/>
      </c>
      <c r="AQ112" s="17" t="str">
        <f t="shared" si="41"/>
        <v/>
      </c>
      <c r="AR112" s="17" t="str">
        <f t="shared" si="41"/>
        <v/>
      </c>
      <c r="AS112" s="17" t="str">
        <f t="shared" si="41"/>
        <v/>
      </c>
      <c r="AT112" s="17" t="str">
        <f t="shared" si="41"/>
        <v/>
      </c>
      <c r="AU112" s="17" t="str">
        <f t="shared" si="41"/>
        <v/>
      </c>
      <c r="AV112" s="17" t="str">
        <f t="shared" si="41"/>
        <v/>
      </c>
      <c r="AW112" s="17" t="str">
        <f t="shared" si="41"/>
        <v/>
      </c>
      <c r="AX112" s="17" t="str">
        <f t="shared" si="41"/>
        <v/>
      </c>
      <c r="AY112" s="17" t="str">
        <f t="shared" si="41"/>
        <v/>
      </c>
      <c r="AZ112" s="17" t="str">
        <f t="shared" si="41"/>
        <v/>
      </c>
      <c r="BA112" s="17" t="str">
        <f t="shared" si="41"/>
        <v/>
      </c>
      <c r="BB112" s="17" t="str">
        <f t="shared" si="41"/>
        <v/>
      </c>
      <c r="BC112" s="17" t="str">
        <f t="shared" si="41"/>
        <v/>
      </c>
      <c r="BD112" s="17" t="str">
        <f t="shared" si="41"/>
        <v/>
      </c>
      <c r="BE112" s="17" t="str">
        <f t="shared" si="41"/>
        <v/>
      </c>
      <c r="BF112" s="17" t="str">
        <f t="shared" si="41"/>
        <v/>
      </c>
      <c r="BG112" s="17" t="str">
        <f t="shared" si="41"/>
        <v/>
      </c>
      <c r="BH112" s="17">
        <f t="shared" si="41"/>
        <v>233</v>
      </c>
      <c r="BI112" s="17" t="str">
        <f t="shared" si="41"/>
        <v/>
      </c>
      <c r="BJ112" s="17" t="str">
        <f t="shared" si="41"/>
        <v/>
      </c>
      <c r="BK112" s="17" t="str">
        <f t="shared" si="41"/>
        <v/>
      </c>
      <c r="BL112" s="17" t="str">
        <f t="shared" si="41"/>
        <v/>
      </c>
      <c r="BM112" s="17" t="str">
        <f t="shared" si="41"/>
        <v/>
      </c>
      <c r="BN112" s="17" t="str">
        <f t="shared" si="41"/>
        <v/>
      </c>
      <c r="BO112" s="17">
        <f t="shared" ref="BO112:DZ112" si="42">IF(BO111&gt;0,ROUND(BO111*0.43,0),"")</f>
        <v>188</v>
      </c>
      <c r="BP112" s="17" t="str">
        <f t="shared" si="42"/>
        <v/>
      </c>
      <c r="BQ112" s="17" t="str">
        <f t="shared" si="42"/>
        <v/>
      </c>
      <c r="BR112" s="17" t="str">
        <f t="shared" si="42"/>
        <v/>
      </c>
      <c r="BS112" s="17" t="str">
        <f t="shared" si="42"/>
        <v/>
      </c>
      <c r="BT112" s="17" t="str">
        <f t="shared" si="42"/>
        <v/>
      </c>
      <c r="BU112" s="17" t="str">
        <f t="shared" si="42"/>
        <v/>
      </c>
      <c r="BV112" s="17" t="str">
        <f t="shared" si="42"/>
        <v/>
      </c>
      <c r="BW112" s="17" t="str">
        <f t="shared" si="42"/>
        <v/>
      </c>
      <c r="BX112" s="17" t="str">
        <f t="shared" si="42"/>
        <v/>
      </c>
      <c r="BY112" s="17" t="str">
        <f t="shared" si="42"/>
        <v/>
      </c>
      <c r="BZ112" s="17" t="str">
        <f t="shared" si="42"/>
        <v/>
      </c>
      <c r="CA112" s="17" t="str">
        <f t="shared" si="42"/>
        <v/>
      </c>
      <c r="CB112" s="17" t="str">
        <f t="shared" si="42"/>
        <v/>
      </c>
      <c r="CC112" s="17" t="str">
        <f t="shared" si="42"/>
        <v/>
      </c>
      <c r="CD112" s="17" t="str">
        <f t="shared" si="42"/>
        <v/>
      </c>
      <c r="CE112" s="17" t="str">
        <f t="shared" si="42"/>
        <v/>
      </c>
      <c r="CF112" s="17" t="str">
        <f t="shared" si="42"/>
        <v/>
      </c>
      <c r="CG112" s="17" t="str">
        <f t="shared" si="42"/>
        <v/>
      </c>
      <c r="CH112" s="17" t="str">
        <f t="shared" si="42"/>
        <v/>
      </c>
      <c r="CI112" s="17">
        <f t="shared" si="42"/>
        <v>138</v>
      </c>
      <c r="CJ112" s="17" t="str">
        <f t="shared" si="42"/>
        <v/>
      </c>
      <c r="CK112" s="17" t="str">
        <f t="shared" si="42"/>
        <v/>
      </c>
      <c r="CL112" s="17" t="str">
        <f t="shared" si="42"/>
        <v/>
      </c>
      <c r="CM112" s="17" t="str">
        <f t="shared" si="42"/>
        <v/>
      </c>
      <c r="CN112" s="17" t="str">
        <f t="shared" si="42"/>
        <v/>
      </c>
      <c r="CO112" s="17" t="str">
        <f t="shared" si="42"/>
        <v/>
      </c>
      <c r="CP112" s="17" t="str">
        <f t="shared" si="42"/>
        <v/>
      </c>
      <c r="CQ112" s="17">
        <f t="shared" si="42"/>
        <v>123</v>
      </c>
      <c r="CR112" s="17" t="str">
        <f t="shared" si="42"/>
        <v/>
      </c>
      <c r="CS112" s="17" t="str">
        <f t="shared" si="42"/>
        <v/>
      </c>
      <c r="CT112" s="17" t="str">
        <f t="shared" si="42"/>
        <v/>
      </c>
      <c r="CU112" s="17" t="str">
        <f t="shared" si="42"/>
        <v/>
      </c>
      <c r="CV112" s="17" t="str">
        <f t="shared" si="42"/>
        <v/>
      </c>
      <c r="CW112" s="17" t="str">
        <f t="shared" si="42"/>
        <v/>
      </c>
      <c r="CX112" s="17">
        <f t="shared" si="42"/>
        <v>101</v>
      </c>
      <c r="CY112" s="17" t="str">
        <f t="shared" si="42"/>
        <v/>
      </c>
      <c r="CZ112" s="17" t="str">
        <f t="shared" si="42"/>
        <v/>
      </c>
      <c r="DA112" s="17" t="str">
        <f t="shared" si="42"/>
        <v/>
      </c>
      <c r="DB112" s="17" t="str">
        <f t="shared" si="42"/>
        <v/>
      </c>
      <c r="DC112" s="17" t="str">
        <f t="shared" si="42"/>
        <v/>
      </c>
      <c r="DD112" s="17" t="str">
        <f t="shared" si="42"/>
        <v/>
      </c>
      <c r="DE112" s="17" t="str">
        <f t="shared" si="42"/>
        <v/>
      </c>
      <c r="DF112" s="17" t="str">
        <f t="shared" si="42"/>
        <v/>
      </c>
      <c r="DG112" s="17" t="str">
        <f t="shared" si="42"/>
        <v/>
      </c>
      <c r="DH112" s="17" t="str">
        <f t="shared" si="42"/>
        <v/>
      </c>
      <c r="DI112" s="17" t="str">
        <f t="shared" si="42"/>
        <v/>
      </c>
      <c r="DJ112" s="17" t="str">
        <f t="shared" si="42"/>
        <v/>
      </c>
      <c r="DK112" s="17" t="str">
        <f t="shared" si="42"/>
        <v/>
      </c>
      <c r="DL112" s="17" t="str">
        <f t="shared" si="42"/>
        <v/>
      </c>
      <c r="DM112" s="17" t="str">
        <f t="shared" si="42"/>
        <v/>
      </c>
      <c r="DN112" s="17" t="str">
        <f t="shared" si="42"/>
        <v/>
      </c>
      <c r="DO112" s="17" t="str">
        <f t="shared" si="42"/>
        <v/>
      </c>
      <c r="DP112" s="17" t="str">
        <f t="shared" si="42"/>
        <v/>
      </c>
      <c r="DQ112" s="17" t="str">
        <f t="shared" si="42"/>
        <v/>
      </c>
      <c r="DR112" s="17" t="str">
        <f t="shared" si="42"/>
        <v/>
      </c>
      <c r="DS112" s="17">
        <f t="shared" si="42"/>
        <v>83</v>
      </c>
      <c r="DT112" s="17" t="str">
        <f t="shared" si="42"/>
        <v/>
      </c>
      <c r="DU112" s="17" t="str">
        <f t="shared" si="42"/>
        <v/>
      </c>
      <c r="DV112" s="17" t="str">
        <f t="shared" si="42"/>
        <v/>
      </c>
      <c r="DW112" s="17" t="str">
        <f t="shared" si="42"/>
        <v/>
      </c>
      <c r="DX112" s="17" t="str">
        <f t="shared" si="42"/>
        <v/>
      </c>
      <c r="DY112" s="17" t="str">
        <f t="shared" si="42"/>
        <v/>
      </c>
      <c r="DZ112" s="17">
        <f t="shared" si="42"/>
        <v>74</v>
      </c>
      <c r="EA112" s="17" t="str">
        <f t="shared" ref="EA112:EX112" si="43">IF(EA111&gt;0,ROUND(EA111*0.43,0),"")</f>
        <v/>
      </c>
      <c r="EB112" s="17" t="str">
        <f t="shared" si="43"/>
        <v/>
      </c>
      <c r="EC112" s="17" t="str">
        <f t="shared" si="43"/>
        <v/>
      </c>
      <c r="ED112" s="17" t="str">
        <f t="shared" si="43"/>
        <v/>
      </c>
      <c r="EE112" s="17" t="str">
        <f t="shared" si="43"/>
        <v/>
      </c>
      <c r="EF112" s="17" t="str">
        <f t="shared" si="43"/>
        <v/>
      </c>
      <c r="EG112" s="17">
        <f t="shared" si="43"/>
        <v>79</v>
      </c>
      <c r="EH112" s="17" t="str">
        <f t="shared" si="43"/>
        <v/>
      </c>
      <c r="EI112" s="17" t="str">
        <f t="shared" si="43"/>
        <v/>
      </c>
      <c r="EJ112" s="17" t="str">
        <f t="shared" si="43"/>
        <v/>
      </c>
      <c r="EK112" s="17" t="str">
        <f t="shared" si="43"/>
        <v/>
      </c>
      <c r="EL112" s="17" t="str">
        <f t="shared" si="43"/>
        <v/>
      </c>
      <c r="EM112" s="17" t="str">
        <f t="shared" si="43"/>
        <v/>
      </c>
      <c r="EN112" s="17" t="str">
        <f t="shared" si="43"/>
        <v/>
      </c>
      <c r="EO112" s="17" t="str">
        <f t="shared" si="43"/>
        <v/>
      </c>
      <c r="EP112" s="17" t="str">
        <f t="shared" si="43"/>
        <v/>
      </c>
      <c r="EQ112" s="17" t="str">
        <f t="shared" si="43"/>
        <v/>
      </c>
      <c r="ER112" s="17" t="str">
        <f t="shared" si="43"/>
        <v/>
      </c>
      <c r="ES112" s="17" t="str">
        <f t="shared" si="43"/>
        <v/>
      </c>
      <c r="ET112" s="17" t="str">
        <f t="shared" si="43"/>
        <v/>
      </c>
      <c r="EU112" s="17">
        <f t="shared" si="43"/>
        <v>88</v>
      </c>
      <c r="EV112" s="17" t="str">
        <f t="shared" si="43"/>
        <v/>
      </c>
      <c r="EW112" s="17" t="str">
        <f t="shared" si="43"/>
        <v/>
      </c>
      <c r="EX112" s="17">
        <f t="shared" si="43"/>
        <v>67</v>
      </c>
    </row>
    <row r="113" spans="1:154" s="16" customFormat="1" ht="15">
      <c r="A113" s="16" t="s">
        <v>99</v>
      </c>
      <c r="B113" s="17" t="str">
        <f>IF(B111&gt;0,ROUND(B111*0.57,0),"")</f>
        <v/>
      </c>
      <c r="C113" s="17" t="str">
        <f t="shared" ref="C113:BN113" si="44">IF(C111&gt;0,ROUND(C111*0.57,0),"")</f>
        <v/>
      </c>
      <c r="D113" s="17" t="str">
        <f t="shared" si="44"/>
        <v/>
      </c>
      <c r="E113" s="17" t="str">
        <f t="shared" si="44"/>
        <v/>
      </c>
      <c r="F113" s="17" t="str">
        <f t="shared" si="44"/>
        <v/>
      </c>
      <c r="G113" s="17" t="str">
        <f t="shared" si="44"/>
        <v/>
      </c>
      <c r="H113" s="17" t="str">
        <f t="shared" si="44"/>
        <v/>
      </c>
      <c r="I113" s="17" t="str">
        <f t="shared" si="44"/>
        <v/>
      </c>
      <c r="J113" s="17" t="str">
        <f t="shared" si="44"/>
        <v/>
      </c>
      <c r="K113" s="17" t="str">
        <f t="shared" si="44"/>
        <v/>
      </c>
      <c r="L113" s="17" t="str">
        <f t="shared" si="44"/>
        <v/>
      </c>
      <c r="M113" s="17" t="str">
        <f t="shared" si="44"/>
        <v/>
      </c>
      <c r="N113" s="17" t="str">
        <f t="shared" si="44"/>
        <v/>
      </c>
      <c r="O113" s="17" t="str">
        <f t="shared" si="44"/>
        <v/>
      </c>
      <c r="P113" s="17" t="str">
        <f t="shared" si="44"/>
        <v/>
      </c>
      <c r="Q113" s="17" t="str">
        <f t="shared" si="44"/>
        <v/>
      </c>
      <c r="R113" s="17" t="str">
        <f t="shared" si="44"/>
        <v/>
      </c>
      <c r="S113" s="17" t="str">
        <f t="shared" si="44"/>
        <v/>
      </c>
      <c r="T113" s="17" t="str">
        <f t="shared" si="44"/>
        <v/>
      </c>
      <c r="U113" s="17" t="str">
        <f t="shared" si="44"/>
        <v/>
      </c>
      <c r="V113" s="17" t="str">
        <f t="shared" si="44"/>
        <v/>
      </c>
      <c r="W113" s="17" t="str">
        <f t="shared" si="44"/>
        <v/>
      </c>
      <c r="X113" s="17" t="str">
        <f t="shared" si="44"/>
        <v/>
      </c>
      <c r="Y113" s="17" t="str">
        <f t="shared" si="44"/>
        <v/>
      </c>
      <c r="Z113" s="17" t="str">
        <f t="shared" si="44"/>
        <v/>
      </c>
      <c r="AA113" s="17" t="str">
        <f t="shared" si="44"/>
        <v/>
      </c>
      <c r="AB113" s="17" t="str">
        <f t="shared" si="44"/>
        <v/>
      </c>
      <c r="AC113" s="17" t="str">
        <f t="shared" si="44"/>
        <v/>
      </c>
      <c r="AD113" s="17" t="str">
        <f t="shared" si="44"/>
        <v/>
      </c>
      <c r="AE113" s="17" t="str">
        <f t="shared" si="44"/>
        <v/>
      </c>
      <c r="AF113" s="17" t="str">
        <f t="shared" si="44"/>
        <v/>
      </c>
      <c r="AG113" s="17" t="str">
        <f t="shared" si="44"/>
        <v/>
      </c>
      <c r="AH113" s="17" t="str">
        <f t="shared" si="44"/>
        <v/>
      </c>
      <c r="AI113" s="17" t="str">
        <f t="shared" si="44"/>
        <v/>
      </c>
      <c r="AJ113" s="17" t="str">
        <f t="shared" si="44"/>
        <v/>
      </c>
      <c r="AK113" s="17" t="str">
        <f t="shared" si="44"/>
        <v/>
      </c>
      <c r="AL113" s="17" t="str">
        <f t="shared" si="44"/>
        <v/>
      </c>
      <c r="AM113" s="17" t="str">
        <f t="shared" si="44"/>
        <v/>
      </c>
      <c r="AN113" s="17" t="str">
        <f t="shared" si="44"/>
        <v/>
      </c>
      <c r="AO113" s="17" t="str">
        <f t="shared" si="44"/>
        <v/>
      </c>
      <c r="AP113" s="17" t="str">
        <f t="shared" si="44"/>
        <v/>
      </c>
      <c r="AQ113" s="17" t="str">
        <f t="shared" si="44"/>
        <v/>
      </c>
      <c r="AR113" s="17" t="str">
        <f t="shared" si="44"/>
        <v/>
      </c>
      <c r="AS113" s="17" t="str">
        <f t="shared" si="44"/>
        <v/>
      </c>
      <c r="AT113" s="17" t="str">
        <f t="shared" si="44"/>
        <v/>
      </c>
      <c r="AU113" s="17" t="str">
        <f t="shared" si="44"/>
        <v/>
      </c>
      <c r="AV113" s="17" t="str">
        <f t="shared" si="44"/>
        <v/>
      </c>
      <c r="AW113" s="17" t="str">
        <f t="shared" si="44"/>
        <v/>
      </c>
      <c r="AX113" s="17" t="str">
        <f t="shared" si="44"/>
        <v/>
      </c>
      <c r="AY113" s="17" t="str">
        <f t="shared" si="44"/>
        <v/>
      </c>
      <c r="AZ113" s="17" t="str">
        <f t="shared" si="44"/>
        <v/>
      </c>
      <c r="BA113" s="17" t="str">
        <f t="shared" si="44"/>
        <v/>
      </c>
      <c r="BB113" s="17" t="str">
        <f t="shared" si="44"/>
        <v/>
      </c>
      <c r="BC113" s="17" t="str">
        <f t="shared" si="44"/>
        <v/>
      </c>
      <c r="BD113" s="17" t="str">
        <f t="shared" si="44"/>
        <v/>
      </c>
      <c r="BE113" s="17" t="str">
        <f t="shared" si="44"/>
        <v/>
      </c>
      <c r="BF113" s="17" t="str">
        <f t="shared" si="44"/>
        <v/>
      </c>
      <c r="BG113" s="17" t="str">
        <f t="shared" si="44"/>
        <v/>
      </c>
      <c r="BH113" s="17">
        <f t="shared" si="44"/>
        <v>310</v>
      </c>
      <c r="BI113" s="17" t="str">
        <f t="shared" si="44"/>
        <v/>
      </c>
      <c r="BJ113" s="17" t="str">
        <f t="shared" si="44"/>
        <v/>
      </c>
      <c r="BK113" s="17" t="str">
        <f t="shared" si="44"/>
        <v/>
      </c>
      <c r="BL113" s="17" t="str">
        <f t="shared" si="44"/>
        <v/>
      </c>
      <c r="BM113" s="17" t="str">
        <f t="shared" si="44"/>
        <v/>
      </c>
      <c r="BN113" s="17" t="str">
        <f t="shared" si="44"/>
        <v/>
      </c>
      <c r="BO113" s="17">
        <f t="shared" ref="BO113:DZ113" si="45">IF(BO111&gt;0,ROUND(BO111*0.57,0),"")</f>
        <v>249</v>
      </c>
      <c r="BP113" s="17" t="str">
        <f t="shared" si="45"/>
        <v/>
      </c>
      <c r="BQ113" s="17" t="str">
        <f t="shared" si="45"/>
        <v/>
      </c>
      <c r="BR113" s="17" t="str">
        <f t="shared" si="45"/>
        <v/>
      </c>
      <c r="BS113" s="17" t="str">
        <f t="shared" si="45"/>
        <v/>
      </c>
      <c r="BT113" s="17" t="str">
        <f t="shared" si="45"/>
        <v/>
      </c>
      <c r="BU113" s="17" t="str">
        <f t="shared" si="45"/>
        <v/>
      </c>
      <c r="BV113" s="17" t="str">
        <f t="shared" si="45"/>
        <v/>
      </c>
      <c r="BW113" s="17" t="str">
        <f t="shared" si="45"/>
        <v/>
      </c>
      <c r="BX113" s="17" t="str">
        <f t="shared" si="45"/>
        <v/>
      </c>
      <c r="BY113" s="17" t="str">
        <f t="shared" si="45"/>
        <v/>
      </c>
      <c r="BZ113" s="17" t="str">
        <f t="shared" si="45"/>
        <v/>
      </c>
      <c r="CA113" s="17" t="str">
        <f t="shared" si="45"/>
        <v/>
      </c>
      <c r="CB113" s="17" t="str">
        <f t="shared" si="45"/>
        <v/>
      </c>
      <c r="CC113" s="17" t="str">
        <f t="shared" si="45"/>
        <v/>
      </c>
      <c r="CD113" s="17" t="str">
        <f t="shared" si="45"/>
        <v/>
      </c>
      <c r="CE113" s="17" t="str">
        <f t="shared" si="45"/>
        <v/>
      </c>
      <c r="CF113" s="17" t="str">
        <f t="shared" si="45"/>
        <v/>
      </c>
      <c r="CG113" s="17" t="str">
        <f t="shared" si="45"/>
        <v/>
      </c>
      <c r="CH113" s="17" t="str">
        <f t="shared" si="45"/>
        <v/>
      </c>
      <c r="CI113" s="17">
        <f t="shared" si="45"/>
        <v>184</v>
      </c>
      <c r="CJ113" s="17" t="str">
        <f t="shared" si="45"/>
        <v/>
      </c>
      <c r="CK113" s="17" t="str">
        <f t="shared" si="45"/>
        <v/>
      </c>
      <c r="CL113" s="17" t="str">
        <f t="shared" si="45"/>
        <v/>
      </c>
      <c r="CM113" s="17" t="str">
        <f t="shared" si="45"/>
        <v/>
      </c>
      <c r="CN113" s="17" t="str">
        <f t="shared" si="45"/>
        <v/>
      </c>
      <c r="CO113" s="17" t="str">
        <f t="shared" si="45"/>
        <v/>
      </c>
      <c r="CP113" s="17" t="str">
        <f t="shared" si="45"/>
        <v/>
      </c>
      <c r="CQ113" s="17">
        <f t="shared" si="45"/>
        <v>162</v>
      </c>
      <c r="CR113" s="17" t="str">
        <f t="shared" si="45"/>
        <v/>
      </c>
      <c r="CS113" s="17" t="str">
        <f t="shared" si="45"/>
        <v/>
      </c>
      <c r="CT113" s="17" t="str">
        <f t="shared" si="45"/>
        <v/>
      </c>
      <c r="CU113" s="17" t="str">
        <f t="shared" si="45"/>
        <v/>
      </c>
      <c r="CV113" s="17" t="str">
        <f t="shared" si="45"/>
        <v/>
      </c>
      <c r="CW113" s="17" t="str">
        <f t="shared" si="45"/>
        <v/>
      </c>
      <c r="CX113" s="17">
        <f t="shared" si="45"/>
        <v>135</v>
      </c>
      <c r="CY113" s="17" t="str">
        <f t="shared" si="45"/>
        <v/>
      </c>
      <c r="CZ113" s="17" t="str">
        <f t="shared" si="45"/>
        <v/>
      </c>
      <c r="DA113" s="17" t="str">
        <f t="shared" si="45"/>
        <v/>
      </c>
      <c r="DB113" s="17" t="str">
        <f t="shared" si="45"/>
        <v/>
      </c>
      <c r="DC113" s="17" t="str">
        <f t="shared" si="45"/>
        <v/>
      </c>
      <c r="DD113" s="17" t="str">
        <f t="shared" si="45"/>
        <v/>
      </c>
      <c r="DE113" s="17" t="str">
        <f t="shared" si="45"/>
        <v/>
      </c>
      <c r="DF113" s="17" t="str">
        <f t="shared" si="45"/>
        <v/>
      </c>
      <c r="DG113" s="17" t="str">
        <f t="shared" si="45"/>
        <v/>
      </c>
      <c r="DH113" s="17" t="str">
        <f t="shared" si="45"/>
        <v/>
      </c>
      <c r="DI113" s="17" t="str">
        <f t="shared" si="45"/>
        <v/>
      </c>
      <c r="DJ113" s="17" t="str">
        <f t="shared" si="45"/>
        <v/>
      </c>
      <c r="DK113" s="17" t="str">
        <f t="shared" si="45"/>
        <v/>
      </c>
      <c r="DL113" s="17" t="str">
        <f t="shared" si="45"/>
        <v/>
      </c>
      <c r="DM113" s="17" t="str">
        <f t="shared" si="45"/>
        <v/>
      </c>
      <c r="DN113" s="17" t="str">
        <f t="shared" si="45"/>
        <v/>
      </c>
      <c r="DO113" s="17" t="str">
        <f t="shared" si="45"/>
        <v/>
      </c>
      <c r="DP113" s="17" t="str">
        <f t="shared" si="45"/>
        <v/>
      </c>
      <c r="DQ113" s="17" t="str">
        <f t="shared" si="45"/>
        <v/>
      </c>
      <c r="DR113" s="17" t="str">
        <f t="shared" si="45"/>
        <v/>
      </c>
      <c r="DS113" s="17">
        <f t="shared" si="45"/>
        <v>111</v>
      </c>
      <c r="DT113" s="17" t="str">
        <f t="shared" si="45"/>
        <v/>
      </c>
      <c r="DU113" s="17" t="str">
        <f t="shared" si="45"/>
        <v/>
      </c>
      <c r="DV113" s="17" t="str">
        <f t="shared" si="45"/>
        <v/>
      </c>
      <c r="DW113" s="17" t="str">
        <f t="shared" si="45"/>
        <v/>
      </c>
      <c r="DX113" s="17" t="str">
        <f t="shared" si="45"/>
        <v/>
      </c>
      <c r="DY113" s="17" t="str">
        <f t="shared" si="45"/>
        <v/>
      </c>
      <c r="DZ113" s="17">
        <f t="shared" si="45"/>
        <v>97</v>
      </c>
      <c r="EA113" s="17" t="str">
        <f t="shared" ref="EA113:EX113" si="46">IF(EA111&gt;0,ROUND(EA111*0.57,0),"")</f>
        <v/>
      </c>
      <c r="EB113" s="17" t="str">
        <f t="shared" si="46"/>
        <v/>
      </c>
      <c r="EC113" s="17" t="str">
        <f t="shared" si="46"/>
        <v/>
      </c>
      <c r="ED113" s="17" t="str">
        <f t="shared" si="46"/>
        <v/>
      </c>
      <c r="EE113" s="17" t="str">
        <f t="shared" si="46"/>
        <v/>
      </c>
      <c r="EF113" s="17" t="str">
        <f t="shared" si="46"/>
        <v/>
      </c>
      <c r="EG113" s="17">
        <f t="shared" si="46"/>
        <v>105</v>
      </c>
      <c r="EH113" s="17" t="str">
        <f t="shared" si="46"/>
        <v/>
      </c>
      <c r="EI113" s="17" t="str">
        <f t="shared" si="46"/>
        <v/>
      </c>
      <c r="EJ113" s="17" t="str">
        <f t="shared" si="46"/>
        <v/>
      </c>
      <c r="EK113" s="17" t="str">
        <f t="shared" si="46"/>
        <v/>
      </c>
      <c r="EL113" s="17" t="str">
        <f t="shared" si="46"/>
        <v/>
      </c>
      <c r="EM113" s="17" t="str">
        <f t="shared" si="46"/>
        <v/>
      </c>
      <c r="EN113" s="17" t="str">
        <f t="shared" si="46"/>
        <v/>
      </c>
      <c r="EO113" s="17" t="str">
        <f t="shared" si="46"/>
        <v/>
      </c>
      <c r="EP113" s="17" t="str">
        <f t="shared" si="46"/>
        <v/>
      </c>
      <c r="EQ113" s="17" t="str">
        <f t="shared" si="46"/>
        <v/>
      </c>
      <c r="ER113" s="17" t="str">
        <f t="shared" si="46"/>
        <v/>
      </c>
      <c r="ES113" s="17" t="str">
        <f t="shared" si="46"/>
        <v/>
      </c>
      <c r="ET113" s="17" t="str">
        <f t="shared" si="46"/>
        <v/>
      </c>
      <c r="EU113" s="17">
        <f t="shared" si="46"/>
        <v>117</v>
      </c>
      <c r="EV113" s="17" t="str">
        <f t="shared" si="46"/>
        <v/>
      </c>
      <c r="EW113" s="17" t="str">
        <f t="shared" si="46"/>
        <v/>
      </c>
      <c r="EX113" s="17">
        <f t="shared" si="46"/>
        <v>89</v>
      </c>
    </row>
    <row r="114" spans="1:154" ht="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</row>
    <row r="115" spans="1:154" ht="15">
      <c r="A115" t="s">
        <v>100</v>
      </c>
      <c r="B115" s="11" t="e">
        <f>IF(B103&gt;0,B103-B92,"")</f>
        <v>#VALUE!</v>
      </c>
      <c r="C115" s="11" t="e">
        <f t="shared" ref="C115:BN115" si="47">IF(C103&gt;0,C103-C92,"")</f>
        <v>#VALUE!</v>
      </c>
      <c r="D115" s="11" t="e">
        <f t="shared" si="47"/>
        <v>#VALUE!</v>
      </c>
      <c r="E115" s="11" t="e">
        <f t="shared" si="47"/>
        <v>#VALUE!</v>
      </c>
      <c r="F115" s="11" t="e">
        <f t="shared" si="47"/>
        <v>#VALUE!</v>
      </c>
      <c r="G115" s="11" t="e">
        <f t="shared" si="47"/>
        <v>#VALUE!</v>
      </c>
      <c r="H115" s="11" t="e">
        <f t="shared" si="47"/>
        <v>#VALUE!</v>
      </c>
      <c r="I115" s="11" t="e">
        <f t="shared" si="47"/>
        <v>#VALUE!</v>
      </c>
      <c r="J115" s="11" t="e">
        <f t="shared" si="47"/>
        <v>#VALUE!</v>
      </c>
      <c r="K115" s="11" t="e">
        <f t="shared" si="47"/>
        <v>#VALUE!</v>
      </c>
      <c r="L115" s="11" t="e">
        <f t="shared" si="47"/>
        <v>#VALUE!</v>
      </c>
      <c r="M115" s="11" t="e">
        <f t="shared" si="47"/>
        <v>#VALUE!</v>
      </c>
      <c r="N115" s="11" t="e">
        <f t="shared" si="47"/>
        <v>#VALUE!</v>
      </c>
      <c r="O115" s="11" t="e">
        <f t="shared" si="47"/>
        <v>#VALUE!</v>
      </c>
      <c r="P115" s="11" t="e">
        <f t="shared" si="47"/>
        <v>#VALUE!</v>
      </c>
      <c r="Q115" s="11" t="e">
        <f t="shared" si="47"/>
        <v>#VALUE!</v>
      </c>
      <c r="R115" s="11" t="e">
        <f t="shared" si="47"/>
        <v>#VALUE!</v>
      </c>
      <c r="S115" s="11" t="e">
        <f t="shared" si="47"/>
        <v>#VALUE!</v>
      </c>
      <c r="T115" s="11" t="e">
        <f t="shared" si="47"/>
        <v>#VALUE!</v>
      </c>
      <c r="U115" s="11" t="e">
        <f t="shared" si="47"/>
        <v>#VALUE!</v>
      </c>
      <c r="V115" s="11" t="e">
        <f t="shared" si="47"/>
        <v>#VALUE!</v>
      </c>
      <c r="W115" s="11" t="e">
        <f t="shared" si="47"/>
        <v>#VALUE!</v>
      </c>
      <c r="X115" s="11" t="e">
        <f t="shared" si="47"/>
        <v>#VALUE!</v>
      </c>
      <c r="Y115" s="11" t="e">
        <f t="shared" si="47"/>
        <v>#VALUE!</v>
      </c>
      <c r="Z115" s="11" t="e">
        <f t="shared" si="47"/>
        <v>#VALUE!</v>
      </c>
      <c r="AA115" s="11" t="e">
        <f t="shared" si="47"/>
        <v>#VALUE!</v>
      </c>
      <c r="AB115" s="11" t="e">
        <f t="shared" si="47"/>
        <v>#VALUE!</v>
      </c>
      <c r="AC115" s="11" t="e">
        <f t="shared" si="47"/>
        <v>#VALUE!</v>
      </c>
      <c r="AD115" s="11" t="e">
        <f t="shared" si="47"/>
        <v>#VALUE!</v>
      </c>
      <c r="AE115" s="11" t="e">
        <f t="shared" si="47"/>
        <v>#VALUE!</v>
      </c>
      <c r="AF115" s="11" t="e">
        <f t="shared" si="47"/>
        <v>#VALUE!</v>
      </c>
      <c r="AG115" s="11" t="e">
        <f t="shared" si="47"/>
        <v>#VALUE!</v>
      </c>
      <c r="AH115" s="11" t="e">
        <f t="shared" si="47"/>
        <v>#VALUE!</v>
      </c>
      <c r="AI115" s="11" t="e">
        <f t="shared" si="47"/>
        <v>#VALUE!</v>
      </c>
      <c r="AJ115" s="11" t="e">
        <f t="shared" si="47"/>
        <v>#VALUE!</v>
      </c>
      <c r="AK115" s="11" t="e">
        <f t="shared" si="47"/>
        <v>#VALUE!</v>
      </c>
      <c r="AL115" s="11" t="e">
        <f t="shared" si="47"/>
        <v>#VALUE!</v>
      </c>
      <c r="AM115" s="11" t="e">
        <f t="shared" si="47"/>
        <v>#VALUE!</v>
      </c>
      <c r="AN115" s="11" t="e">
        <f t="shared" si="47"/>
        <v>#VALUE!</v>
      </c>
      <c r="AO115" s="11" t="e">
        <f t="shared" si="47"/>
        <v>#VALUE!</v>
      </c>
      <c r="AP115" s="11" t="e">
        <f t="shared" si="47"/>
        <v>#VALUE!</v>
      </c>
      <c r="AQ115" s="11" t="e">
        <f t="shared" si="47"/>
        <v>#VALUE!</v>
      </c>
      <c r="AR115" s="11" t="e">
        <f t="shared" si="47"/>
        <v>#VALUE!</v>
      </c>
      <c r="AS115" s="11" t="e">
        <f t="shared" si="47"/>
        <v>#VALUE!</v>
      </c>
      <c r="AT115" s="11" t="e">
        <f t="shared" si="47"/>
        <v>#VALUE!</v>
      </c>
      <c r="AU115" s="11" t="e">
        <f t="shared" si="47"/>
        <v>#VALUE!</v>
      </c>
      <c r="AV115" s="11" t="e">
        <f t="shared" si="47"/>
        <v>#VALUE!</v>
      </c>
      <c r="AW115" s="11" t="e">
        <f t="shared" si="47"/>
        <v>#VALUE!</v>
      </c>
      <c r="AX115" s="11" t="e">
        <f t="shared" si="47"/>
        <v>#VALUE!</v>
      </c>
      <c r="AY115" s="11" t="e">
        <f t="shared" si="47"/>
        <v>#VALUE!</v>
      </c>
      <c r="AZ115" s="11" t="e">
        <f t="shared" si="47"/>
        <v>#VALUE!</v>
      </c>
      <c r="BA115" s="11" t="e">
        <f t="shared" si="47"/>
        <v>#VALUE!</v>
      </c>
      <c r="BB115" s="11" t="e">
        <f t="shared" si="47"/>
        <v>#VALUE!</v>
      </c>
      <c r="BC115" s="11" t="e">
        <f t="shared" si="47"/>
        <v>#VALUE!</v>
      </c>
      <c r="BD115" s="11" t="e">
        <f t="shared" si="47"/>
        <v>#VALUE!</v>
      </c>
      <c r="BE115" s="11" t="e">
        <f t="shared" si="47"/>
        <v>#VALUE!</v>
      </c>
      <c r="BF115" s="11" t="e">
        <f t="shared" si="47"/>
        <v>#VALUE!</v>
      </c>
      <c r="BG115" s="11" t="e">
        <f t="shared" si="47"/>
        <v>#VALUE!</v>
      </c>
      <c r="BH115" s="11" t="e">
        <f t="shared" si="47"/>
        <v>#VALUE!</v>
      </c>
      <c r="BI115" s="11" t="e">
        <f t="shared" si="47"/>
        <v>#VALUE!</v>
      </c>
      <c r="BJ115" s="11" t="e">
        <f t="shared" si="47"/>
        <v>#VALUE!</v>
      </c>
      <c r="BK115" s="11" t="e">
        <f t="shared" si="47"/>
        <v>#VALUE!</v>
      </c>
      <c r="BL115" s="11" t="e">
        <f t="shared" si="47"/>
        <v>#VALUE!</v>
      </c>
      <c r="BM115" s="11" t="e">
        <f t="shared" si="47"/>
        <v>#VALUE!</v>
      </c>
      <c r="BN115" s="11" t="e">
        <f t="shared" si="47"/>
        <v>#VALUE!</v>
      </c>
      <c r="BO115" s="11" t="e">
        <f t="shared" ref="BO115:DZ115" si="48">IF(BO103&gt;0,BO103-BO92,"")</f>
        <v>#VALUE!</v>
      </c>
      <c r="BP115" s="11" t="e">
        <f t="shared" si="48"/>
        <v>#VALUE!</v>
      </c>
      <c r="BQ115" s="11" t="e">
        <f t="shared" si="48"/>
        <v>#VALUE!</v>
      </c>
      <c r="BR115" s="11" t="e">
        <f t="shared" si="48"/>
        <v>#VALUE!</v>
      </c>
      <c r="BS115" s="11" t="e">
        <f t="shared" si="48"/>
        <v>#VALUE!</v>
      </c>
      <c r="BT115" s="11" t="e">
        <f t="shared" si="48"/>
        <v>#VALUE!</v>
      </c>
      <c r="BU115" s="11" t="e">
        <f t="shared" si="48"/>
        <v>#VALUE!</v>
      </c>
      <c r="BV115" s="11" t="e">
        <f t="shared" si="48"/>
        <v>#VALUE!</v>
      </c>
      <c r="BW115" s="11" t="e">
        <f t="shared" si="48"/>
        <v>#VALUE!</v>
      </c>
      <c r="BX115" s="11" t="e">
        <f t="shared" si="48"/>
        <v>#VALUE!</v>
      </c>
      <c r="BY115" s="11" t="e">
        <f t="shared" si="48"/>
        <v>#VALUE!</v>
      </c>
      <c r="BZ115" s="11" t="e">
        <f t="shared" si="48"/>
        <v>#VALUE!</v>
      </c>
      <c r="CA115" s="11" t="e">
        <f t="shared" si="48"/>
        <v>#VALUE!</v>
      </c>
      <c r="CB115" s="11" t="e">
        <f t="shared" si="48"/>
        <v>#VALUE!</v>
      </c>
      <c r="CC115" s="11" t="e">
        <f t="shared" si="48"/>
        <v>#VALUE!</v>
      </c>
      <c r="CD115" s="11" t="e">
        <f t="shared" si="48"/>
        <v>#VALUE!</v>
      </c>
      <c r="CE115" s="11" t="e">
        <f t="shared" si="48"/>
        <v>#VALUE!</v>
      </c>
      <c r="CF115" s="11" t="e">
        <f t="shared" si="48"/>
        <v>#VALUE!</v>
      </c>
      <c r="CG115" s="11" t="e">
        <f t="shared" si="48"/>
        <v>#VALUE!</v>
      </c>
      <c r="CH115" s="11" t="e">
        <f t="shared" si="48"/>
        <v>#VALUE!</v>
      </c>
      <c r="CI115" s="11" t="e">
        <f t="shared" si="48"/>
        <v>#VALUE!</v>
      </c>
      <c r="CJ115" s="11" t="e">
        <f t="shared" si="48"/>
        <v>#VALUE!</v>
      </c>
      <c r="CK115" s="11" t="e">
        <f t="shared" si="48"/>
        <v>#VALUE!</v>
      </c>
      <c r="CL115" s="11" t="e">
        <f t="shared" si="48"/>
        <v>#VALUE!</v>
      </c>
      <c r="CM115" s="11" t="e">
        <f t="shared" si="48"/>
        <v>#VALUE!</v>
      </c>
      <c r="CN115" s="11" t="e">
        <f t="shared" si="48"/>
        <v>#VALUE!</v>
      </c>
      <c r="CO115" s="11" t="e">
        <f t="shared" si="48"/>
        <v>#VALUE!</v>
      </c>
      <c r="CP115" s="11" t="e">
        <f t="shared" si="48"/>
        <v>#VALUE!</v>
      </c>
      <c r="CQ115" s="11" t="e">
        <f t="shared" si="48"/>
        <v>#VALUE!</v>
      </c>
      <c r="CR115" s="11" t="e">
        <f t="shared" si="48"/>
        <v>#VALUE!</v>
      </c>
      <c r="CS115" s="11" t="e">
        <f t="shared" si="48"/>
        <v>#VALUE!</v>
      </c>
      <c r="CT115" s="11" t="e">
        <f t="shared" si="48"/>
        <v>#VALUE!</v>
      </c>
      <c r="CU115" s="11" t="e">
        <f t="shared" si="48"/>
        <v>#VALUE!</v>
      </c>
      <c r="CV115" s="11" t="e">
        <f t="shared" si="48"/>
        <v>#VALUE!</v>
      </c>
      <c r="CW115" s="11" t="e">
        <f t="shared" si="48"/>
        <v>#VALUE!</v>
      </c>
      <c r="CX115" s="11" t="e">
        <f t="shared" si="48"/>
        <v>#VALUE!</v>
      </c>
      <c r="CY115" s="11" t="e">
        <f t="shared" si="48"/>
        <v>#VALUE!</v>
      </c>
      <c r="CZ115" s="11" t="e">
        <f t="shared" si="48"/>
        <v>#VALUE!</v>
      </c>
      <c r="DA115" s="11" t="e">
        <f t="shared" si="48"/>
        <v>#VALUE!</v>
      </c>
      <c r="DB115" s="11" t="e">
        <f t="shared" si="48"/>
        <v>#VALUE!</v>
      </c>
      <c r="DC115" s="11" t="e">
        <f t="shared" si="48"/>
        <v>#VALUE!</v>
      </c>
      <c r="DD115" s="11" t="e">
        <f t="shared" si="48"/>
        <v>#VALUE!</v>
      </c>
      <c r="DE115" s="11" t="e">
        <f t="shared" si="48"/>
        <v>#VALUE!</v>
      </c>
      <c r="DF115" s="11" t="e">
        <f t="shared" si="48"/>
        <v>#VALUE!</v>
      </c>
      <c r="DG115" s="11" t="e">
        <f t="shared" si="48"/>
        <v>#VALUE!</v>
      </c>
      <c r="DH115" s="11" t="e">
        <f t="shared" si="48"/>
        <v>#VALUE!</v>
      </c>
      <c r="DI115" s="11" t="e">
        <f t="shared" si="48"/>
        <v>#VALUE!</v>
      </c>
      <c r="DJ115" s="11" t="e">
        <f t="shared" si="48"/>
        <v>#VALUE!</v>
      </c>
      <c r="DK115" s="11" t="e">
        <f t="shared" si="48"/>
        <v>#VALUE!</v>
      </c>
      <c r="DL115" s="11" t="e">
        <f t="shared" si="48"/>
        <v>#VALUE!</v>
      </c>
      <c r="DM115" s="11" t="e">
        <f t="shared" si="48"/>
        <v>#VALUE!</v>
      </c>
      <c r="DN115" s="11" t="e">
        <f t="shared" si="48"/>
        <v>#VALUE!</v>
      </c>
      <c r="DO115" s="11" t="e">
        <f t="shared" si="48"/>
        <v>#VALUE!</v>
      </c>
      <c r="DP115" s="11" t="e">
        <f t="shared" si="48"/>
        <v>#VALUE!</v>
      </c>
      <c r="DQ115" s="11" t="e">
        <f t="shared" si="48"/>
        <v>#VALUE!</v>
      </c>
      <c r="DR115" s="11" t="e">
        <f t="shared" si="48"/>
        <v>#VALUE!</v>
      </c>
      <c r="DS115" s="11" t="e">
        <f t="shared" si="48"/>
        <v>#VALUE!</v>
      </c>
      <c r="DT115" s="11" t="e">
        <f t="shared" si="48"/>
        <v>#VALUE!</v>
      </c>
      <c r="DU115" s="11" t="e">
        <f t="shared" si="48"/>
        <v>#VALUE!</v>
      </c>
      <c r="DV115" s="11" t="e">
        <f t="shared" si="48"/>
        <v>#VALUE!</v>
      </c>
      <c r="DW115" s="11" t="e">
        <f t="shared" si="48"/>
        <v>#VALUE!</v>
      </c>
      <c r="DX115" s="11" t="e">
        <f t="shared" si="48"/>
        <v>#VALUE!</v>
      </c>
      <c r="DY115" s="11" t="e">
        <f t="shared" si="48"/>
        <v>#VALUE!</v>
      </c>
      <c r="DZ115" s="11" t="e">
        <f t="shared" si="48"/>
        <v>#VALUE!</v>
      </c>
      <c r="EA115" s="11" t="e">
        <f t="shared" ref="EA115:EX115" si="49">IF(EA103&gt;0,EA103-EA92,"")</f>
        <v>#VALUE!</v>
      </c>
      <c r="EB115" s="11" t="e">
        <f t="shared" si="49"/>
        <v>#VALUE!</v>
      </c>
      <c r="EC115" s="11" t="e">
        <f t="shared" si="49"/>
        <v>#VALUE!</v>
      </c>
      <c r="ED115" s="11" t="e">
        <f t="shared" si="49"/>
        <v>#VALUE!</v>
      </c>
      <c r="EE115" s="11" t="e">
        <f t="shared" si="49"/>
        <v>#VALUE!</v>
      </c>
      <c r="EF115" s="11" t="e">
        <f t="shared" si="49"/>
        <v>#VALUE!</v>
      </c>
      <c r="EG115" s="11" t="e">
        <f t="shared" si="49"/>
        <v>#VALUE!</v>
      </c>
      <c r="EH115" s="11" t="e">
        <f t="shared" si="49"/>
        <v>#VALUE!</v>
      </c>
      <c r="EI115" s="11" t="e">
        <f t="shared" si="49"/>
        <v>#VALUE!</v>
      </c>
      <c r="EJ115" s="11" t="e">
        <f t="shared" si="49"/>
        <v>#VALUE!</v>
      </c>
      <c r="EK115" s="11" t="e">
        <f t="shared" si="49"/>
        <v>#VALUE!</v>
      </c>
      <c r="EL115" s="11" t="e">
        <f t="shared" si="49"/>
        <v>#VALUE!</v>
      </c>
      <c r="EM115" s="11" t="e">
        <f t="shared" si="49"/>
        <v>#VALUE!</v>
      </c>
      <c r="EN115" s="11" t="e">
        <f t="shared" si="49"/>
        <v>#VALUE!</v>
      </c>
      <c r="EO115" s="11" t="e">
        <f t="shared" si="49"/>
        <v>#VALUE!</v>
      </c>
      <c r="EP115" s="11" t="e">
        <f t="shared" si="49"/>
        <v>#VALUE!</v>
      </c>
      <c r="EQ115" s="11" t="e">
        <f t="shared" si="49"/>
        <v>#VALUE!</v>
      </c>
      <c r="ER115" s="11" t="e">
        <f t="shared" si="49"/>
        <v>#VALUE!</v>
      </c>
      <c r="ES115" s="11" t="e">
        <f t="shared" si="49"/>
        <v>#VALUE!</v>
      </c>
      <c r="ET115" s="11" t="e">
        <f t="shared" si="49"/>
        <v>#VALUE!</v>
      </c>
      <c r="EU115" s="11" t="e">
        <f t="shared" si="49"/>
        <v>#VALUE!</v>
      </c>
      <c r="EV115" s="11" t="e">
        <f t="shared" si="49"/>
        <v>#VALUE!</v>
      </c>
      <c r="EW115" s="11" t="e">
        <f t="shared" si="49"/>
        <v>#VALUE!</v>
      </c>
      <c r="EX115" s="11" t="e">
        <f t="shared" si="49"/>
        <v>#VALUE!</v>
      </c>
    </row>
    <row r="116" spans="1:154" ht="15">
      <c r="B116" s="11"/>
      <c r="D116" s="12"/>
    </row>
    <row r="117" spans="1:154" ht="15">
      <c r="B117" s="11"/>
      <c r="D117" s="12"/>
    </row>
    <row r="118" spans="1:154">
      <c r="B118">
        <v>870</v>
      </c>
      <c r="C118">
        <v>870</v>
      </c>
      <c r="D118">
        <v>870</v>
      </c>
      <c r="E118">
        <v>870</v>
      </c>
      <c r="F118">
        <v>870</v>
      </c>
      <c r="G118">
        <v>870</v>
      </c>
      <c r="H118">
        <v>870</v>
      </c>
      <c r="I118">
        <v>870</v>
      </c>
      <c r="J118">
        <v>870</v>
      </c>
      <c r="K118">
        <v>870</v>
      </c>
      <c r="L118">
        <v>870</v>
      </c>
      <c r="M118">
        <v>870</v>
      </c>
      <c r="N118">
        <v>870</v>
      </c>
      <c r="O118">
        <v>870</v>
      </c>
      <c r="P118">
        <v>870</v>
      </c>
      <c r="Q118">
        <v>870</v>
      </c>
      <c r="R118">
        <v>870</v>
      </c>
      <c r="S118">
        <v>870</v>
      </c>
      <c r="T118">
        <v>870</v>
      </c>
      <c r="U118">
        <v>870</v>
      </c>
      <c r="V118">
        <v>870</v>
      </c>
      <c r="W118">
        <v>870</v>
      </c>
      <c r="X118">
        <v>870</v>
      </c>
      <c r="Y118">
        <v>870</v>
      </c>
      <c r="Z118">
        <v>870</v>
      </c>
      <c r="AA118">
        <v>870</v>
      </c>
      <c r="AB118">
        <v>870</v>
      </c>
      <c r="AC118">
        <v>870</v>
      </c>
      <c r="AD118">
        <v>870</v>
      </c>
      <c r="AE118">
        <v>870</v>
      </c>
      <c r="AF118">
        <v>870</v>
      </c>
      <c r="AG118">
        <v>870</v>
      </c>
      <c r="AH118">
        <v>870</v>
      </c>
      <c r="AI118">
        <v>870</v>
      </c>
      <c r="AJ118">
        <v>870</v>
      </c>
      <c r="AK118">
        <v>870</v>
      </c>
      <c r="AL118">
        <v>870</v>
      </c>
      <c r="AM118">
        <v>870</v>
      </c>
      <c r="AN118">
        <v>870</v>
      </c>
      <c r="AO118">
        <v>870</v>
      </c>
      <c r="AP118">
        <v>870</v>
      </c>
      <c r="AQ118">
        <v>870</v>
      </c>
      <c r="AR118">
        <v>870</v>
      </c>
      <c r="AS118">
        <v>870</v>
      </c>
      <c r="AT118">
        <v>870</v>
      </c>
      <c r="AU118">
        <v>870</v>
      </c>
      <c r="AV118">
        <v>870</v>
      </c>
      <c r="AW118">
        <v>870</v>
      </c>
      <c r="AX118">
        <v>870</v>
      </c>
      <c r="AY118">
        <v>870</v>
      </c>
      <c r="AZ118">
        <v>870</v>
      </c>
      <c r="BA118">
        <v>870</v>
      </c>
      <c r="BB118">
        <v>870</v>
      </c>
      <c r="BC118">
        <v>870</v>
      </c>
      <c r="BD118">
        <v>870</v>
      </c>
      <c r="BE118">
        <v>870</v>
      </c>
      <c r="BF118">
        <v>870</v>
      </c>
      <c r="BG118">
        <v>870</v>
      </c>
      <c r="BH118">
        <v>870</v>
      </c>
      <c r="BI118">
        <v>870</v>
      </c>
      <c r="BJ118">
        <v>870</v>
      </c>
      <c r="BK118">
        <v>870</v>
      </c>
      <c r="BL118">
        <v>870</v>
      </c>
      <c r="BM118">
        <v>870</v>
      </c>
      <c r="BN118">
        <v>870</v>
      </c>
      <c r="BO118">
        <v>870</v>
      </c>
      <c r="BP118">
        <v>870</v>
      </c>
      <c r="BQ118">
        <v>870</v>
      </c>
      <c r="BR118">
        <v>870</v>
      </c>
      <c r="BS118">
        <v>870</v>
      </c>
      <c r="BT118">
        <v>870</v>
      </c>
      <c r="BU118">
        <v>870</v>
      </c>
      <c r="BV118">
        <v>870</v>
      </c>
      <c r="BW118">
        <v>870</v>
      </c>
      <c r="BX118">
        <v>870</v>
      </c>
      <c r="BY118">
        <v>870</v>
      </c>
      <c r="BZ118">
        <v>870</v>
      </c>
      <c r="CA118">
        <v>870</v>
      </c>
      <c r="CB118">
        <v>870</v>
      </c>
      <c r="CC118">
        <v>870</v>
      </c>
      <c r="CD118">
        <v>870</v>
      </c>
      <c r="CE118">
        <v>870</v>
      </c>
      <c r="CF118">
        <v>870</v>
      </c>
      <c r="CG118">
        <v>870</v>
      </c>
      <c r="CH118">
        <v>870</v>
      </c>
      <c r="CI118">
        <v>870</v>
      </c>
      <c r="CJ118">
        <v>870</v>
      </c>
      <c r="CK118">
        <v>870</v>
      </c>
      <c r="CL118">
        <v>870</v>
      </c>
      <c r="CM118">
        <v>870</v>
      </c>
      <c r="CN118">
        <v>870</v>
      </c>
      <c r="CO118">
        <v>870</v>
      </c>
      <c r="CP118">
        <v>870</v>
      </c>
      <c r="CQ118">
        <v>870</v>
      </c>
      <c r="CR118">
        <v>870</v>
      </c>
      <c r="CS118">
        <v>870</v>
      </c>
      <c r="CT118">
        <v>870</v>
      </c>
      <c r="CU118">
        <v>870</v>
      </c>
      <c r="CV118">
        <v>870</v>
      </c>
      <c r="CW118">
        <v>870</v>
      </c>
      <c r="CX118">
        <v>870</v>
      </c>
      <c r="CY118">
        <v>870</v>
      </c>
      <c r="CZ118">
        <v>870</v>
      </c>
      <c r="DA118">
        <v>870</v>
      </c>
      <c r="DB118">
        <v>870</v>
      </c>
      <c r="DC118">
        <v>870</v>
      </c>
      <c r="DD118">
        <v>870</v>
      </c>
      <c r="DE118">
        <v>870</v>
      </c>
      <c r="DF118">
        <v>870</v>
      </c>
      <c r="DG118">
        <v>870</v>
      </c>
      <c r="DH118">
        <v>870</v>
      </c>
      <c r="DI118">
        <v>870</v>
      </c>
      <c r="DJ118">
        <v>870</v>
      </c>
      <c r="DK118">
        <v>870</v>
      </c>
      <c r="DL118">
        <v>870</v>
      </c>
      <c r="DM118">
        <v>870</v>
      </c>
      <c r="DN118">
        <v>870</v>
      </c>
      <c r="DO118">
        <v>870</v>
      </c>
      <c r="DP118">
        <v>870</v>
      </c>
      <c r="DQ118">
        <v>870</v>
      </c>
      <c r="DR118">
        <v>870</v>
      </c>
      <c r="DS118">
        <v>870</v>
      </c>
      <c r="DT118">
        <v>870</v>
      </c>
      <c r="DU118">
        <v>870</v>
      </c>
      <c r="DV118">
        <v>870</v>
      </c>
      <c r="DW118">
        <v>870</v>
      </c>
      <c r="DX118">
        <v>870</v>
      </c>
      <c r="DY118">
        <v>870</v>
      </c>
      <c r="DZ118">
        <v>870</v>
      </c>
      <c r="EA118">
        <v>870</v>
      </c>
      <c r="EB118">
        <v>870</v>
      </c>
      <c r="EC118">
        <v>870</v>
      </c>
      <c r="ED118">
        <v>870</v>
      </c>
      <c r="EE118">
        <v>870</v>
      </c>
      <c r="EF118">
        <v>870</v>
      </c>
      <c r="EG118">
        <v>870</v>
      </c>
      <c r="EH118">
        <v>870</v>
      </c>
      <c r="EI118">
        <v>870</v>
      </c>
      <c r="EJ118">
        <v>870</v>
      </c>
      <c r="EK118">
        <v>870</v>
      </c>
      <c r="EL118">
        <v>870</v>
      </c>
      <c r="EM118">
        <v>870</v>
      </c>
      <c r="EN118">
        <v>870</v>
      </c>
      <c r="EO118">
        <v>870</v>
      </c>
      <c r="EP118">
        <v>870</v>
      </c>
      <c r="EQ118">
        <v>870</v>
      </c>
      <c r="ER118">
        <v>870</v>
      </c>
      <c r="ES118">
        <v>870</v>
      </c>
      <c r="ET118">
        <v>870</v>
      </c>
      <c r="EU118">
        <v>870</v>
      </c>
      <c r="EV118">
        <v>870</v>
      </c>
      <c r="EW118">
        <v>870</v>
      </c>
      <c r="EX118">
        <v>870</v>
      </c>
    </row>
    <row r="119" spans="1:154" ht="15">
      <c r="B119" s="11"/>
      <c r="D119" s="12"/>
    </row>
    <row r="120" spans="1:154" ht="15">
      <c r="B120" s="11"/>
      <c r="D120" s="12"/>
    </row>
    <row r="121" spans="1:154" ht="15">
      <c r="B121" s="11"/>
      <c r="D121" s="12"/>
    </row>
    <row r="122" spans="1:154" ht="15">
      <c r="B122" s="11"/>
      <c r="D122" s="12"/>
    </row>
    <row r="123" spans="1:154" ht="15">
      <c r="B123" s="11" t="s">
        <v>88</v>
      </c>
      <c r="C123">
        <v>10039500</v>
      </c>
      <c r="D123" s="12">
        <v>39203</v>
      </c>
      <c r="E123">
        <v>365</v>
      </c>
      <c r="F123" t="s">
        <v>89</v>
      </c>
    </row>
    <row r="124" spans="1:154" ht="15">
      <c r="B124" s="11" t="s">
        <v>88</v>
      </c>
      <c r="C124">
        <v>10039500</v>
      </c>
      <c r="D124" s="12">
        <v>39204</v>
      </c>
      <c r="E124">
        <v>375</v>
      </c>
      <c r="F124" t="s">
        <v>89</v>
      </c>
    </row>
    <row r="125" spans="1:154" ht="15">
      <c r="B125" s="11" t="s">
        <v>88</v>
      </c>
      <c r="C125">
        <v>10039500</v>
      </c>
      <c r="D125" s="12">
        <v>39205</v>
      </c>
      <c r="E125">
        <v>379</v>
      </c>
      <c r="F125" t="s">
        <v>89</v>
      </c>
    </row>
    <row r="126" spans="1:154" ht="15">
      <c r="B126" s="11" t="s">
        <v>88</v>
      </c>
      <c r="C126">
        <v>10039500</v>
      </c>
      <c r="D126" s="12">
        <v>39206</v>
      </c>
      <c r="E126">
        <v>362</v>
      </c>
      <c r="F126" t="s">
        <v>89</v>
      </c>
    </row>
    <row r="127" spans="1:154" ht="15">
      <c r="B127" s="11" t="s">
        <v>88</v>
      </c>
      <c r="C127">
        <v>10039500</v>
      </c>
      <c r="D127" s="12">
        <v>39207</v>
      </c>
      <c r="E127">
        <v>327</v>
      </c>
      <c r="F127" t="s">
        <v>89</v>
      </c>
    </row>
    <row r="128" spans="1:154" ht="15">
      <c r="B128" s="11" t="s">
        <v>88</v>
      </c>
      <c r="C128">
        <v>10039500</v>
      </c>
      <c r="D128" s="12">
        <v>39208</v>
      </c>
      <c r="E128">
        <v>333</v>
      </c>
      <c r="F128" t="s">
        <v>89</v>
      </c>
    </row>
    <row r="129" spans="2:6" ht="15">
      <c r="B129" s="11" t="s">
        <v>88</v>
      </c>
      <c r="C129">
        <v>10039500</v>
      </c>
      <c r="D129" s="12">
        <v>39209</v>
      </c>
      <c r="E129">
        <v>320</v>
      </c>
      <c r="F129" t="s">
        <v>89</v>
      </c>
    </row>
    <row r="130" spans="2:6" ht="15">
      <c r="B130" s="11" t="s">
        <v>88</v>
      </c>
      <c r="C130">
        <v>10039500</v>
      </c>
      <c r="D130" s="12">
        <v>39210</v>
      </c>
      <c r="E130">
        <v>311</v>
      </c>
      <c r="F130" t="s">
        <v>89</v>
      </c>
    </row>
    <row r="131" spans="2:6" ht="15">
      <c r="B131" s="11" t="s">
        <v>88</v>
      </c>
      <c r="C131">
        <v>10039500</v>
      </c>
      <c r="D131" s="12">
        <v>39211</v>
      </c>
      <c r="E131">
        <v>301</v>
      </c>
      <c r="F131" t="s">
        <v>89</v>
      </c>
    </row>
    <row r="132" spans="2:6" ht="15">
      <c r="B132" s="11" t="s">
        <v>88</v>
      </c>
      <c r="C132">
        <v>10039500</v>
      </c>
      <c r="D132" s="12">
        <v>39212</v>
      </c>
      <c r="E132">
        <v>286</v>
      </c>
      <c r="F132" t="s">
        <v>89</v>
      </c>
    </row>
    <row r="133" spans="2:6" ht="15">
      <c r="B133" s="11" t="s">
        <v>88</v>
      </c>
      <c r="C133">
        <v>10039500</v>
      </c>
      <c r="D133" s="12">
        <v>39213</v>
      </c>
      <c r="E133">
        <v>282</v>
      </c>
      <c r="F133" t="s">
        <v>89</v>
      </c>
    </row>
    <row r="134" spans="2:6" ht="15">
      <c r="B134" s="11" t="s">
        <v>88</v>
      </c>
      <c r="C134">
        <v>10039500</v>
      </c>
      <c r="D134" s="12">
        <v>39214</v>
      </c>
      <c r="E134">
        <v>295</v>
      </c>
      <c r="F134" t="s">
        <v>89</v>
      </c>
    </row>
    <row r="135" spans="2:6" ht="15">
      <c r="B135" s="11" t="s">
        <v>88</v>
      </c>
      <c r="C135">
        <v>10039500</v>
      </c>
      <c r="D135" s="12">
        <v>39215</v>
      </c>
      <c r="E135">
        <v>312</v>
      </c>
      <c r="F135" t="s">
        <v>89</v>
      </c>
    </row>
    <row r="136" spans="2:6" ht="15">
      <c r="B136" s="11" t="s">
        <v>88</v>
      </c>
      <c r="C136">
        <v>10039500</v>
      </c>
      <c r="D136" s="12">
        <v>39216</v>
      </c>
      <c r="E136">
        <v>326</v>
      </c>
      <c r="F136" t="s">
        <v>89</v>
      </c>
    </row>
    <row r="137" spans="2:6" ht="15">
      <c r="B137" s="11" t="s">
        <v>88</v>
      </c>
      <c r="C137">
        <v>10039500</v>
      </c>
      <c r="D137" s="12">
        <v>39217</v>
      </c>
      <c r="E137">
        <v>328</v>
      </c>
      <c r="F137" t="s">
        <v>89</v>
      </c>
    </row>
    <row r="138" spans="2:6" ht="15">
      <c r="B138" s="11" t="s">
        <v>88</v>
      </c>
      <c r="C138">
        <v>10039500</v>
      </c>
      <c r="D138" s="12">
        <v>39218</v>
      </c>
      <c r="E138">
        <v>307</v>
      </c>
      <c r="F138" t="s">
        <v>89</v>
      </c>
    </row>
    <row r="139" spans="2:6" ht="15">
      <c r="B139" s="11" t="s">
        <v>88</v>
      </c>
      <c r="C139">
        <v>10039500</v>
      </c>
      <c r="D139" s="12">
        <v>39219</v>
      </c>
      <c r="E139">
        <v>293</v>
      </c>
      <c r="F139" t="s">
        <v>89</v>
      </c>
    </row>
    <row r="140" spans="2:6" ht="15">
      <c r="B140" s="11" t="s">
        <v>88</v>
      </c>
      <c r="C140">
        <v>10039500</v>
      </c>
      <c r="D140" s="12">
        <v>39220</v>
      </c>
      <c r="E140">
        <v>288</v>
      </c>
      <c r="F140" t="s">
        <v>89</v>
      </c>
    </row>
    <row r="141" spans="2:6" ht="15">
      <c r="B141" s="11" t="s">
        <v>88</v>
      </c>
      <c r="C141">
        <v>10039500</v>
      </c>
      <c r="D141" s="12">
        <v>39221</v>
      </c>
      <c r="E141">
        <v>283</v>
      </c>
      <c r="F141" t="s">
        <v>89</v>
      </c>
    </row>
    <row r="142" spans="2:6" ht="15">
      <c r="B142" s="11" t="s">
        <v>88</v>
      </c>
      <c r="C142">
        <v>10039500</v>
      </c>
      <c r="D142" s="12">
        <v>39222</v>
      </c>
      <c r="E142">
        <v>276</v>
      </c>
      <c r="F142" t="s">
        <v>89</v>
      </c>
    </row>
    <row r="143" spans="2:6" ht="15">
      <c r="B143" s="11" t="s">
        <v>88</v>
      </c>
      <c r="C143">
        <v>10039500</v>
      </c>
      <c r="D143" s="12">
        <v>39223</v>
      </c>
      <c r="E143">
        <v>283</v>
      </c>
      <c r="F143" t="s">
        <v>89</v>
      </c>
    </row>
    <row r="144" spans="2:6" ht="15">
      <c r="B144" s="11" t="s">
        <v>88</v>
      </c>
      <c r="C144">
        <v>10039500</v>
      </c>
      <c r="D144" s="12">
        <v>39224</v>
      </c>
      <c r="E144">
        <v>310</v>
      </c>
      <c r="F144" t="s">
        <v>89</v>
      </c>
    </row>
    <row r="145" spans="2:6" ht="15">
      <c r="B145" s="11" t="s">
        <v>88</v>
      </c>
      <c r="C145">
        <v>10039500</v>
      </c>
      <c r="D145" s="12">
        <v>39225</v>
      </c>
      <c r="E145">
        <v>293</v>
      </c>
      <c r="F145" t="s">
        <v>89</v>
      </c>
    </row>
    <row r="146" spans="2:6" ht="15">
      <c r="B146" s="11" t="s">
        <v>88</v>
      </c>
      <c r="C146">
        <v>10039500</v>
      </c>
      <c r="D146" s="12">
        <v>39226</v>
      </c>
      <c r="E146">
        <v>264</v>
      </c>
      <c r="F146" t="s">
        <v>89</v>
      </c>
    </row>
    <row r="147" spans="2:6" ht="15">
      <c r="B147" s="11" t="s">
        <v>88</v>
      </c>
      <c r="C147">
        <v>10039500</v>
      </c>
      <c r="D147" s="12">
        <v>39227</v>
      </c>
      <c r="E147">
        <v>248</v>
      </c>
      <c r="F147" t="s">
        <v>89</v>
      </c>
    </row>
    <row r="148" spans="2:6" ht="15">
      <c r="B148" s="11" t="s">
        <v>88</v>
      </c>
      <c r="C148">
        <v>10039500</v>
      </c>
      <c r="D148" s="12">
        <v>39228</v>
      </c>
      <c r="E148">
        <v>232</v>
      </c>
      <c r="F148" t="s">
        <v>89</v>
      </c>
    </row>
    <row r="149" spans="2:6" ht="15">
      <c r="B149" s="11" t="s">
        <v>88</v>
      </c>
      <c r="C149">
        <v>10039500</v>
      </c>
      <c r="D149" s="12">
        <v>39229</v>
      </c>
      <c r="E149">
        <v>226</v>
      </c>
      <c r="F149" t="s">
        <v>89</v>
      </c>
    </row>
    <row r="150" spans="2:6" ht="15">
      <c r="B150" s="11" t="s">
        <v>88</v>
      </c>
      <c r="C150">
        <v>10039500</v>
      </c>
      <c r="D150" s="12">
        <v>39230</v>
      </c>
      <c r="E150">
        <v>222</v>
      </c>
      <c r="F150" t="s">
        <v>89</v>
      </c>
    </row>
    <row r="151" spans="2:6" ht="15">
      <c r="B151" s="11" t="s">
        <v>88</v>
      </c>
      <c r="C151">
        <v>10039500</v>
      </c>
      <c r="D151" s="12">
        <v>39231</v>
      </c>
      <c r="E151">
        <v>220</v>
      </c>
      <c r="F151" t="s">
        <v>89</v>
      </c>
    </row>
    <row r="152" spans="2:6" ht="15">
      <c r="B152" s="11" t="s">
        <v>88</v>
      </c>
      <c r="C152">
        <v>10039500</v>
      </c>
      <c r="D152" s="12">
        <v>39232</v>
      </c>
      <c r="E152">
        <v>224</v>
      </c>
      <c r="F152" t="s">
        <v>89</v>
      </c>
    </row>
    <row r="153" spans="2:6" ht="15">
      <c r="B153" s="11" t="s">
        <v>88</v>
      </c>
      <c r="C153">
        <v>10039500</v>
      </c>
      <c r="D153" s="12">
        <v>39233</v>
      </c>
      <c r="E153">
        <v>222</v>
      </c>
      <c r="F153" t="s">
        <v>89</v>
      </c>
    </row>
    <row r="154" spans="2:6" ht="15">
      <c r="B154" s="11" t="s">
        <v>88</v>
      </c>
      <c r="C154">
        <v>10039500</v>
      </c>
      <c r="D154" s="12">
        <v>39234</v>
      </c>
      <c r="E154">
        <v>213</v>
      </c>
      <c r="F154" t="s">
        <v>89</v>
      </c>
    </row>
    <row r="155" spans="2:6" ht="15">
      <c r="B155" s="11" t="s">
        <v>88</v>
      </c>
      <c r="C155">
        <v>10039500</v>
      </c>
      <c r="D155" s="12">
        <v>39235</v>
      </c>
      <c r="E155">
        <v>211</v>
      </c>
      <c r="F155" t="s">
        <v>89</v>
      </c>
    </row>
    <row r="156" spans="2:6" ht="15">
      <c r="B156" s="11" t="s">
        <v>88</v>
      </c>
      <c r="C156">
        <v>10039500</v>
      </c>
      <c r="D156" s="12">
        <v>39236</v>
      </c>
      <c r="E156">
        <v>223</v>
      </c>
      <c r="F156" t="s">
        <v>89</v>
      </c>
    </row>
    <row r="157" spans="2:6" ht="15">
      <c r="B157" s="11" t="s">
        <v>88</v>
      </c>
      <c r="C157">
        <v>10039500</v>
      </c>
      <c r="D157" s="12">
        <v>39237</v>
      </c>
      <c r="E157">
        <v>228</v>
      </c>
      <c r="F157" t="s">
        <v>89</v>
      </c>
    </row>
    <row r="158" spans="2:6" ht="15">
      <c r="B158" s="11" t="s">
        <v>88</v>
      </c>
      <c r="C158">
        <v>10039500</v>
      </c>
      <c r="D158" s="12">
        <v>39238</v>
      </c>
      <c r="E158">
        <v>232</v>
      </c>
      <c r="F158" t="s">
        <v>89</v>
      </c>
    </row>
    <row r="159" spans="2:6" ht="15">
      <c r="B159" s="11" t="s">
        <v>88</v>
      </c>
      <c r="C159">
        <v>10039500</v>
      </c>
      <c r="D159" s="12">
        <v>39239</v>
      </c>
      <c r="E159">
        <v>233</v>
      </c>
      <c r="F159" t="s">
        <v>89</v>
      </c>
    </row>
    <row r="160" spans="2:6" ht="15">
      <c r="B160" s="11" t="s">
        <v>88</v>
      </c>
      <c r="C160">
        <v>10039500</v>
      </c>
      <c r="D160" s="12">
        <v>39240</v>
      </c>
      <c r="E160">
        <v>264</v>
      </c>
      <c r="F160" t="s">
        <v>89</v>
      </c>
    </row>
    <row r="161" spans="2:6" ht="15">
      <c r="B161" s="11" t="s">
        <v>88</v>
      </c>
      <c r="C161">
        <v>10039500</v>
      </c>
      <c r="D161" s="12">
        <v>39241</v>
      </c>
      <c r="E161">
        <v>306</v>
      </c>
      <c r="F161" t="s">
        <v>89</v>
      </c>
    </row>
    <row r="162" spans="2:6" ht="15">
      <c r="B162" s="11" t="s">
        <v>88</v>
      </c>
      <c r="C162">
        <v>10039500</v>
      </c>
      <c r="D162" s="12">
        <v>39242</v>
      </c>
      <c r="E162">
        <v>338</v>
      </c>
      <c r="F162" t="s">
        <v>89</v>
      </c>
    </row>
    <row r="163" spans="2:6" ht="15">
      <c r="B163" s="11" t="s">
        <v>88</v>
      </c>
      <c r="C163">
        <v>10039500</v>
      </c>
      <c r="D163" s="12">
        <v>39243</v>
      </c>
      <c r="E163">
        <v>313</v>
      </c>
      <c r="F163" t="s">
        <v>89</v>
      </c>
    </row>
    <row r="164" spans="2:6" ht="15">
      <c r="B164" s="11" t="s">
        <v>88</v>
      </c>
      <c r="C164">
        <v>10039500</v>
      </c>
      <c r="D164" s="12">
        <v>39244</v>
      </c>
      <c r="E164">
        <v>292</v>
      </c>
      <c r="F164" t="s">
        <v>89</v>
      </c>
    </row>
    <row r="165" spans="2:6" ht="15">
      <c r="B165" s="11" t="s">
        <v>88</v>
      </c>
      <c r="C165">
        <v>10039500</v>
      </c>
      <c r="D165" s="12">
        <v>39245</v>
      </c>
      <c r="E165">
        <v>283</v>
      </c>
      <c r="F165" t="s">
        <v>89</v>
      </c>
    </row>
    <row r="166" spans="2:6" ht="15">
      <c r="B166" s="11" t="s">
        <v>88</v>
      </c>
      <c r="C166">
        <v>10039500</v>
      </c>
      <c r="D166" s="12">
        <v>39246</v>
      </c>
      <c r="E166">
        <v>266</v>
      </c>
      <c r="F166" t="s">
        <v>89</v>
      </c>
    </row>
    <row r="167" spans="2:6" ht="15">
      <c r="B167" s="11" t="s">
        <v>88</v>
      </c>
      <c r="C167">
        <v>10039500</v>
      </c>
      <c r="D167" s="12">
        <v>39247</v>
      </c>
      <c r="E167">
        <v>246</v>
      </c>
      <c r="F167" t="s">
        <v>89</v>
      </c>
    </row>
    <row r="168" spans="2:6" ht="15">
      <c r="B168" s="11" t="s">
        <v>88</v>
      </c>
      <c r="C168">
        <v>10039500</v>
      </c>
      <c r="D168" s="12">
        <v>39248</v>
      </c>
      <c r="E168">
        <v>232</v>
      </c>
      <c r="F168" t="s">
        <v>89</v>
      </c>
    </row>
    <row r="169" spans="2:6" ht="15">
      <c r="B169" s="11" t="s">
        <v>88</v>
      </c>
      <c r="C169">
        <v>10039500</v>
      </c>
      <c r="D169" s="12">
        <v>39249</v>
      </c>
      <c r="E169">
        <v>219</v>
      </c>
      <c r="F169" t="s">
        <v>89</v>
      </c>
    </row>
    <row r="170" spans="2:6" ht="15">
      <c r="B170" s="11" t="s">
        <v>88</v>
      </c>
      <c r="C170">
        <v>10039500</v>
      </c>
      <c r="D170" s="12">
        <v>39250</v>
      </c>
      <c r="E170">
        <v>212</v>
      </c>
      <c r="F170" t="s">
        <v>89</v>
      </c>
    </row>
    <row r="171" spans="2:6" ht="15">
      <c r="B171" s="11" t="s">
        <v>88</v>
      </c>
      <c r="C171">
        <v>10039500</v>
      </c>
      <c r="D171" s="12">
        <v>39251</v>
      </c>
      <c r="E171">
        <v>203</v>
      </c>
      <c r="F171" t="s">
        <v>89</v>
      </c>
    </row>
    <row r="172" spans="2:6" ht="15">
      <c r="B172" s="11" t="s">
        <v>88</v>
      </c>
      <c r="C172">
        <v>10039500</v>
      </c>
      <c r="D172" s="12">
        <v>39252</v>
      </c>
      <c r="E172">
        <v>187</v>
      </c>
      <c r="F172" t="s">
        <v>89</v>
      </c>
    </row>
    <row r="173" spans="2:6" ht="15">
      <c r="B173" s="11" t="s">
        <v>88</v>
      </c>
      <c r="C173">
        <v>10039500</v>
      </c>
      <c r="D173" s="12">
        <v>39253</v>
      </c>
    </row>
    <row r="174" spans="2:6" ht="15">
      <c r="B174" s="11" t="s">
        <v>88</v>
      </c>
      <c r="C174">
        <v>10039500</v>
      </c>
      <c r="D174" s="12">
        <v>39254</v>
      </c>
      <c r="E174">
        <v>167</v>
      </c>
      <c r="F174" t="s">
        <v>89</v>
      </c>
    </row>
    <row r="175" spans="2:6" ht="15">
      <c r="B175" s="11" t="s">
        <v>88</v>
      </c>
      <c r="C175">
        <v>10039500</v>
      </c>
      <c r="D175" s="12">
        <v>39255</v>
      </c>
      <c r="E175">
        <v>158</v>
      </c>
      <c r="F175" t="s">
        <v>89</v>
      </c>
    </row>
    <row r="176" spans="2:6" ht="15">
      <c r="B176" s="11" t="s">
        <v>88</v>
      </c>
      <c r="C176">
        <v>10039500</v>
      </c>
      <c r="D176" s="12">
        <v>39256</v>
      </c>
      <c r="E176">
        <v>143</v>
      </c>
      <c r="F176" t="s">
        <v>89</v>
      </c>
    </row>
    <row r="177" spans="2:6" ht="15">
      <c r="B177" s="11" t="s">
        <v>88</v>
      </c>
      <c r="C177">
        <v>10039500</v>
      </c>
      <c r="D177" s="12">
        <v>39257</v>
      </c>
      <c r="E177">
        <v>138</v>
      </c>
      <c r="F177" t="s">
        <v>89</v>
      </c>
    </row>
    <row r="178" spans="2:6" ht="15">
      <c r="B178" s="11" t="s">
        <v>88</v>
      </c>
      <c r="C178">
        <v>10039500</v>
      </c>
      <c r="D178" s="12">
        <v>39258</v>
      </c>
      <c r="E178">
        <v>139</v>
      </c>
      <c r="F178" t="s">
        <v>89</v>
      </c>
    </row>
    <row r="179" spans="2:6" ht="15">
      <c r="B179" s="11" t="s">
        <v>88</v>
      </c>
      <c r="C179">
        <v>10039500</v>
      </c>
      <c r="D179" s="12">
        <v>39259</v>
      </c>
    </row>
    <row r="180" spans="2:6" ht="15">
      <c r="B180" s="11" t="s">
        <v>88</v>
      </c>
      <c r="C180">
        <v>10039500</v>
      </c>
      <c r="D180" s="12">
        <v>39260</v>
      </c>
    </row>
    <row r="181" spans="2:6" ht="15">
      <c r="B181" s="11" t="s">
        <v>88</v>
      </c>
      <c r="C181">
        <v>10039500</v>
      </c>
      <c r="D181" s="12">
        <v>39261</v>
      </c>
      <c r="E181">
        <v>141</v>
      </c>
      <c r="F181" t="s">
        <v>89</v>
      </c>
    </row>
    <row r="182" spans="2:6" ht="15">
      <c r="B182" s="11" t="s">
        <v>88</v>
      </c>
      <c r="C182">
        <v>10039500</v>
      </c>
      <c r="D182" s="12">
        <v>39262</v>
      </c>
      <c r="E182">
        <v>139</v>
      </c>
      <c r="F182" t="s">
        <v>89</v>
      </c>
    </row>
    <row r="183" spans="2:6" ht="15">
      <c r="B183" s="11" t="s">
        <v>88</v>
      </c>
      <c r="C183">
        <v>10039500</v>
      </c>
      <c r="D183" s="12">
        <v>39263</v>
      </c>
      <c r="E183">
        <v>142</v>
      </c>
      <c r="F183" t="s">
        <v>89</v>
      </c>
    </row>
    <row r="184" spans="2:6" ht="15">
      <c r="B184" s="11" t="s">
        <v>88</v>
      </c>
      <c r="C184">
        <v>10039500</v>
      </c>
      <c r="D184" s="12">
        <v>39264</v>
      </c>
      <c r="E184">
        <v>137</v>
      </c>
      <c r="F184" t="s">
        <v>89</v>
      </c>
    </row>
    <row r="185" spans="2:6" ht="15">
      <c r="B185" s="11" t="s">
        <v>88</v>
      </c>
      <c r="C185">
        <v>10039500</v>
      </c>
      <c r="D185" s="12">
        <v>39265</v>
      </c>
      <c r="E185">
        <v>136</v>
      </c>
      <c r="F185" t="s">
        <v>89</v>
      </c>
    </row>
    <row r="186" spans="2:6" ht="15">
      <c r="B186" s="11" t="s">
        <v>88</v>
      </c>
      <c r="C186">
        <v>10039500</v>
      </c>
      <c r="D186" s="12">
        <v>39266</v>
      </c>
      <c r="E186">
        <v>132</v>
      </c>
      <c r="F186" t="s">
        <v>89</v>
      </c>
    </row>
    <row r="187" spans="2:6" ht="15">
      <c r="B187" s="11" t="s">
        <v>88</v>
      </c>
      <c r="C187">
        <v>10039500</v>
      </c>
      <c r="D187" s="12">
        <v>39267</v>
      </c>
      <c r="E187">
        <v>143</v>
      </c>
      <c r="F187" t="s">
        <v>89</v>
      </c>
    </row>
    <row r="188" spans="2:6" ht="15">
      <c r="B188" s="11" t="s">
        <v>88</v>
      </c>
      <c r="C188">
        <v>10039500</v>
      </c>
      <c r="D188" s="12">
        <v>39268</v>
      </c>
      <c r="E188">
        <v>140</v>
      </c>
      <c r="F188" t="s">
        <v>89</v>
      </c>
    </row>
    <row r="189" spans="2:6" ht="15">
      <c r="B189" s="11" t="s">
        <v>88</v>
      </c>
      <c r="C189">
        <v>10039500</v>
      </c>
      <c r="D189" s="12">
        <v>39269</v>
      </c>
      <c r="E189">
        <v>139</v>
      </c>
      <c r="F189" t="s">
        <v>89</v>
      </c>
    </row>
    <row r="190" spans="2:6" ht="15">
      <c r="B190" s="11" t="s">
        <v>88</v>
      </c>
      <c r="C190">
        <v>10039500</v>
      </c>
      <c r="D190" s="12">
        <v>39270</v>
      </c>
      <c r="E190">
        <v>142</v>
      </c>
      <c r="F190" t="s">
        <v>89</v>
      </c>
    </row>
    <row r="191" spans="2:6" ht="15">
      <c r="B191" s="11" t="s">
        <v>88</v>
      </c>
      <c r="C191">
        <v>10039500</v>
      </c>
      <c r="D191" s="12">
        <v>39271</v>
      </c>
      <c r="E191">
        <v>203</v>
      </c>
      <c r="F191" t="s">
        <v>89</v>
      </c>
    </row>
    <row r="192" spans="2:6" ht="15">
      <c r="B192" s="11" t="s">
        <v>88</v>
      </c>
      <c r="C192">
        <v>10039500</v>
      </c>
      <c r="D192" s="12">
        <v>39272</v>
      </c>
      <c r="E192">
        <v>193</v>
      </c>
      <c r="F192" t="s">
        <v>89</v>
      </c>
    </row>
    <row r="193" spans="2:6" ht="15">
      <c r="B193" s="11" t="s">
        <v>88</v>
      </c>
      <c r="C193">
        <v>10039500</v>
      </c>
      <c r="D193" s="12">
        <v>39273</v>
      </c>
      <c r="E193">
        <v>176</v>
      </c>
      <c r="F193" t="s">
        <v>89</v>
      </c>
    </row>
    <row r="194" spans="2:6" ht="15">
      <c r="B194" s="11" t="s">
        <v>88</v>
      </c>
      <c r="C194">
        <v>10039500</v>
      </c>
      <c r="D194" s="12">
        <v>39274</v>
      </c>
      <c r="E194">
        <v>175</v>
      </c>
      <c r="F194" t="s">
        <v>89</v>
      </c>
    </row>
    <row r="195" spans="2:6" ht="15">
      <c r="B195" s="11" t="s">
        <v>88</v>
      </c>
      <c r="C195">
        <v>10039500</v>
      </c>
      <c r="D195" s="12">
        <v>39275</v>
      </c>
      <c r="E195">
        <v>189</v>
      </c>
      <c r="F195" t="s">
        <v>89</v>
      </c>
    </row>
    <row r="196" spans="2:6" ht="15">
      <c r="B196" s="11" t="s">
        <v>88</v>
      </c>
      <c r="C196">
        <v>10039500</v>
      </c>
      <c r="D196" s="12">
        <v>39276</v>
      </c>
      <c r="E196">
        <v>188</v>
      </c>
      <c r="F196" t="s">
        <v>89</v>
      </c>
    </row>
    <row r="197" spans="2:6" ht="15">
      <c r="B197" s="11" t="s">
        <v>88</v>
      </c>
      <c r="C197">
        <v>10039500</v>
      </c>
      <c r="D197" s="12">
        <v>39277</v>
      </c>
      <c r="E197">
        <v>176</v>
      </c>
      <c r="F197" t="s">
        <v>89</v>
      </c>
    </row>
    <row r="198" spans="2:6" ht="15">
      <c r="B198" s="11" t="s">
        <v>88</v>
      </c>
      <c r="C198">
        <v>10039500</v>
      </c>
      <c r="D198" s="12">
        <v>39278</v>
      </c>
      <c r="E198">
        <v>170</v>
      </c>
      <c r="F198" t="s">
        <v>89</v>
      </c>
    </row>
    <row r="199" spans="2:6" ht="15">
      <c r="B199" s="11" t="s">
        <v>88</v>
      </c>
      <c r="C199">
        <v>10039500</v>
      </c>
      <c r="D199" s="12">
        <v>39279</v>
      </c>
      <c r="E199">
        <v>170</v>
      </c>
      <c r="F199" t="s">
        <v>89</v>
      </c>
    </row>
    <row r="200" spans="2:6" ht="15">
      <c r="B200" s="11" t="s">
        <v>88</v>
      </c>
      <c r="C200">
        <v>10039500</v>
      </c>
      <c r="D200" s="12">
        <v>39280</v>
      </c>
      <c r="E200">
        <v>186</v>
      </c>
      <c r="F200" t="s">
        <v>89</v>
      </c>
    </row>
    <row r="201" spans="2:6" ht="15">
      <c r="B201" s="11" t="s">
        <v>88</v>
      </c>
      <c r="C201">
        <v>10039500</v>
      </c>
      <c r="D201" s="12">
        <v>39281</v>
      </c>
      <c r="E201">
        <v>183</v>
      </c>
      <c r="F201" t="s">
        <v>89</v>
      </c>
    </row>
    <row r="202" spans="2:6" ht="15">
      <c r="B202" s="11" t="s">
        <v>88</v>
      </c>
      <c r="C202">
        <v>10039500</v>
      </c>
      <c r="D202" s="12">
        <v>39282</v>
      </c>
      <c r="E202">
        <v>171</v>
      </c>
      <c r="F202" t="s">
        <v>89</v>
      </c>
    </row>
  </sheetData>
  <phoneticPr fontId="3" type="noConversion"/>
  <printOptions horizontalCentered="1" verticalCentered="1"/>
  <pageMargins left="0.75" right="0.75" top="0.56000000000000005" bottom="0.59" header="0.56999999999999995" footer="0.59"/>
  <pageSetup scale="44" orientation="landscape" r:id="rId1"/>
  <headerFooter alignWithMargins="0"/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Sheet2</vt:lpstr>
      <vt:lpstr>Sheet3</vt:lpstr>
      <vt:lpstr>Wyoming</vt:lpstr>
      <vt:lpstr>Idaho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 Barnett</cp:lastModifiedBy>
  <cp:lastPrinted>2011-11-05T22:51:42Z</cp:lastPrinted>
  <dcterms:created xsi:type="dcterms:W3CDTF">2007-04-14T17:46:43Z</dcterms:created>
  <dcterms:modified xsi:type="dcterms:W3CDTF">2011-11-05T22:57:35Z</dcterms:modified>
</cp:coreProperties>
</file>