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2521385_ms_uit_edu_vn/Documents/Đại Học Công Nghệ Thông Tin/Năm 2/Cơ Sở Dữ Liệu/Thực Hành/"/>
    </mc:Choice>
  </mc:AlternateContent>
  <xr:revisionPtr revIDLastSave="102" documentId="13_ncr:1_{382305FD-DE22-4D27-80A0-F3B2436EFA88}" xr6:coauthVersionLast="47" xr6:coauthVersionMax="47" xr10:uidLastSave="{383A2B4F-2597-41F1-AC16-6F61C1C069BD}"/>
  <bookViews>
    <workbookView xWindow="5666" yWindow="171" windowWidth="16457" windowHeight="9455" activeTab="2" xr2:uid="{990ABF7B-9EF7-4FB8-8C71-A36986CDB825}"/>
  </bookViews>
  <sheets>
    <sheet name="KH" sheetId="3" r:id="rId1"/>
    <sheet name="NV" sheetId="5" r:id="rId2"/>
    <sheet name="SP" sheetId="1" r:id="rId3"/>
    <sheet name="HD" sheetId="4" r:id="rId4"/>
    <sheet name="CTHD" sheetId="2" r:id="rId5"/>
  </sheets>
  <definedNames>
    <definedName name="_xlnm._FilterDatabase" localSheetId="2" hidden="1">SP!$A$1:$E$26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" i="4"/>
  <c r="F3" i="1"/>
  <c r="F5" i="1"/>
  <c r="F6" i="1"/>
  <c r="F4" i="1"/>
  <c r="F7" i="1"/>
  <c r="F8" i="1"/>
  <c r="F9" i="1"/>
  <c r="F10" i="1"/>
  <c r="F21" i="1"/>
  <c r="F22" i="1"/>
  <c r="F23" i="1"/>
  <c r="F24" i="1"/>
  <c r="F15" i="1"/>
  <c r="F16" i="1"/>
  <c r="F11" i="1"/>
  <c r="F12" i="1"/>
  <c r="F19" i="1"/>
  <c r="F20" i="1"/>
  <c r="F13" i="1"/>
  <c r="F14" i="1"/>
  <c r="F17" i="1"/>
  <c r="F18" i="1"/>
  <c r="F25" i="1"/>
  <c r="F2" i="1"/>
  <c r="E3" i="5"/>
  <c r="E4" i="5"/>
  <c r="E5" i="5"/>
  <c r="E6" i="5"/>
  <c r="E2" i="5"/>
</calcChain>
</file>

<file path=xl/sharedStrings.xml><?xml version="1.0" encoding="utf-8"?>
<sst xmlns="http://schemas.openxmlformats.org/spreadsheetml/2006/main" count="296" uniqueCount="148">
  <si>
    <t>MASP</t>
  </si>
  <si>
    <t>TENSP</t>
  </si>
  <si>
    <t>DVT</t>
  </si>
  <si>
    <t>NUOCSX</t>
  </si>
  <si>
    <t>GIA</t>
  </si>
  <si>
    <t>BC01</t>
  </si>
  <si>
    <t>But chi</t>
  </si>
  <si>
    <t>cay</t>
  </si>
  <si>
    <t>Singapore</t>
  </si>
  <si>
    <t>BC02</t>
  </si>
  <si>
    <t>BC03</t>
  </si>
  <si>
    <t>Viet Nam</t>
  </si>
  <si>
    <t>BC04</t>
  </si>
  <si>
    <t>hop</t>
  </si>
  <si>
    <t>BB01</t>
  </si>
  <si>
    <t>But bi</t>
  </si>
  <si>
    <t>BB02</t>
  </si>
  <si>
    <t>Trung Quoc</t>
  </si>
  <si>
    <t>BB03</t>
  </si>
  <si>
    <t>Thai Lan</t>
  </si>
  <si>
    <t>TV01</t>
  </si>
  <si>
    <t>Tap 100 giay mong</t>
  </si>
  <si>
    <t>quyen</t>
  </si>
  <si>
    <t>TV02</t>
  </si>
  <si>
    <t>Tap 200 giay mong</t>
  </si>
  <si>
    <t>TV03</t>
  </si>
  <si>
    <t>Tap 100 giay tot</t>
  </si>
  <si>
    <t>TV04</t>
  </si>
  <si>
    <t>Tap 200 giay tot</t>
  </si>
  <si>
    <t>TV05</t>
  </si>
  <si>
    <t>Tap 100 trang</t>
  </si>
  <si>
    <t>chuc</t>
  </si>
  <si>
    <t>TV06</t>
  </si>
  <si>
    <t>Tap 200 trang</t>
  </si>
  <si>
    <t>TV07</t>
  </si>
  <si>
    <t>ST01</t>
  </si>
  <si>
    <t>So tay 500 trang</t>
  </si>
  <si>
    <t>ST02</t>
  </si>
  <si>
    <t>So tay loai 1</t>
  </si>
  <si>
    <t>ST03</t>
  </si>
  <si>
    <t>So tay loai 2</t>
  </si>
  <si>
    <t>ST04</t>
  </si>
  <si>
    <t>So tay</t>
  </si>
  <si>
    <t>ST05</t>
  </si>
  <si>
    <t>So tay mong</t>
  </si>
  <si>
    <t>ST06</t>
  </si>
  <si>
    <t>Phan viet bang</t>
  </si>
  <si>
    <t>ST07</t>
  </si>
  <si>
    <t>Phan khong bui</t>
  </si>
  <si>
    <t>ST08</t>
  </si>
  <si>
    <t>Bong bang</t>
  </si>
  <si>
    <t>cai</t>
  </si>
  <si>
    <t>ST09</t>
  </si>
  <si>
    <t>But long</t>
  </si>
  <si>
    <t>ST10</t>
  </si>
  <si>
    <t>SOHD</t>
  </si>
  <si>
    <t>SL</t>
  </si>
  <si>
    <t>MAKH</t>
  </si>
  <si>
    <t>HOTEN</t>
  </si>
  <si>
    <t>DCHI</t>
  </si>
  <si>
    <t>SODT</t>
  </si>
  <si>
    <t>NGSINH</t>
  </si>
  <si>
    <t>DOANHSO</t>
  </si>
  <si>
    <t>NGDK</t>
  </si>
  <si>
    <t>KH01</t>
  </si>
  <si>
    <t>Nguyen Van A</t>
  </si>
  <si>
    <t>731 Tran Hung Dao, Q5, TpHCM</t>
  </si>
  <si>
    <t>08823451</t>
  </si>
  <si>
    <t>KH02</t>
  </si>
  <si>
    <t>Tran Ngoc Han</t>
  </si>
  <si>
    <t>23/5 Nguyen Trai, Q5, TpHCM</t>
  </si>
  <si>
    <t>0908256478</t>
  </si>
  <si>
    <t>KH03</t>
  </si>
  <si>
    <t>Tran Ngoc Linh</t>
  </si>
  <si>
    <t>45 Nguyen Canh Chan, Q1, TpHCM</t>
  </si>
  <si>
    <t>0938776266</t>
  </si>
  <si>
    <t>KH04</t>
  </si>
  <si>
    <t>Tran Minh Long</t>
  </si>
  <si>
    <t>50/34 Le Dai Hanh, Q10, TpHCM</t>
  </si>
  <si>
    <t>0917325476</t>
  </si>
  <si>
    <t>KH05</t>
  </si>
  <si>
    <t>Le Nhat Minh</t>
  </si>
  <si>
    <t>34 Truong Dinh, Q3, TpHCM</t>
  </si>
  <si>
    <t>08246108</t>
  </si>
  <si>
    <t>KH06</t>
  </si>
  <si>
    <t>Le Hoai Thuong</t>
  </si>
  <si>
    <t>227 Nguyen Van Cu, Q5, TpHCM</t>
  </si>
  <si>
    <t>08631738</t>
  </si>
  <si>
    <t>KH07</t>
  </si>
  <si>
    <t>Nguyen Van Tam</t>
  </si>
  <si>
    <t>32/3 Tran Binh Trong, Q5, TpHCM</t>
  </si>
  <si>
    <t>0916783565</t>
  </si>
  <si>
    <t>KH08</t>
  </si>
  <si>
    <t>Phan Thi Thanh</t>
  </si>
  <si>
    <t>45/2 An Duong Vuong, Q5, TpHCM</t>
  </si>
  <si>
    <t>0938435756</t>
  </si>
  <si>
    <t>KH09</t>
  </si>
  <si>
    <t>Le Ha Vinh</t>
  </si>
  <si>
    <t>873 Le Hong Phong, Q5, TpHCM</t>
  </si>
  <si>
    <t>08654763</t>
  </si>
  <si>
    <t>KH10</t>
  </si>
  <si>
    <t>Ha Duy Lap</t>
  </si>
  <si>
    <t>34/34B Nguyen Trai, Q1, TpHCM</t>
  </si>
  <si>
    <t>08768904</t>
  </si>
  <si>
    <t>NGHD</t>
  </si>
  <si>
    <t>MANV</t>
  </si>
  <si>
    <t>TRIGIA</t>
  </si>
  <si>
    <t>NV01</t>
  </si>
  <si>
    <t>NV02</t>
  </si>
  <si>
    <t>NV03</t>
  </si>
  <si>
    <t>NV04</t>
  </si>
  <si>
    <t>DTHOAI</t>
  </si>
  <si>
    <t>NGVL</t>
  </si>
  <si>
    <t>Nguyen Nhu Nhut</t>
  </si>
  <si>
    <t>13/4/2006</t>
  </si>
  <si>
    <t>Le Thi Phi Yen</t>
  </si>
  <si>
    <t>21/4/2006</t>
  </si>
  <si>
    <t>Nguyen Van B</t>
  </si>
  <si>
    <t>27/4/2006</t>
  </si>
  <si>
    <t>Ngo Thanh Tuan</t>
  </si>
  <si>
    <t>24/6/2006</t>
  </si>
  <si>
    <t>NV05</t>
  </si>
  <si>
    <t>Nguyen Thi Truc Thanh</t>
  </si>
  <si>
    <t>20/7/2006</t>
  </si>
  <si>
    <t>0927345678</t>
  </si>
  <si>
    <t>0987567390</t>
  </si>
  <si>
    <t>0997047382</t>
  </si>
  <si>
    <t>0913758498</t>
  </si>
  <si>
    <t>0918590387</t>
  </si>
  <si>
    <t>280000</t>
  </si>
  <si>
    <t>23/07/2006</t>
  </si>
  <si>
    <t>12/08/2006</t>
  </si>
  <si>
    <t>23/08/2006</t>
  </si>
  <si>
    <t>01/09/2006</t>
  </si>
  <si>
    <t>20/10/2006</t>
  </si>
  <si>
    <t>16/10/2006</t>
  </si>
  <si>
    <t>28/10/2006</t>
  </si>
  <si>
    <t>01/11/2006</t>
  </si>
  <si>
    <t>04/11/2006</t>
  </si>
  <si>
    <t>30/11/2006</t>
  </si>
  <si>
    <t>12/12/2006</t>
  </si>
  <si>
    <t>31/12/2006</t>
  </si>
  <si>
    <t>01/01/2007</t>
  </si>
  <si>
    <t>02/01/2007</t>
  </si>
  <si>
    <t>13/01/2007</t>
  </si>
  <si>
    <t>14/01/2007</t>
  </si>
  <si>
    <t>16/01/2007</t>
  </si>
  <si>
    <t>17/01/2007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</si>
</sst>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163"/>
    </font>
    <font>
      <sz val="9"/>
      <color theme="1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vertical="top" wrapText="1"/>
    </xf>
    <xf numFmtId="49" fontId="2" fillId="0" borderId="5" xfId="0" applyNumberFormat="1" applyFont="1" applyBorder="1"/>
    <xf numFmtId="49" fontId="2" fillId="0" borderId="6" xfId="0" applyNumberFormat="1" applyFont="1" applyBorder="1" applyAlignment="1">
      <alignment horizontal="right"/>
    </xf>
    <xf numFmtId="49" fontId="2" fillId="0" borderId="7" xfId="0" applyNumberFormat="1" applyFont="1" applyBorder="1" applyAlignment="1">
      <alignment vertical="top" wrapText="1"/>
    </xf>
    <xf numFmtId="49" fontId="2" fillId="0" borderId="8" xfId="0" applyNumberFormat="1" applyFont="1" applyBorder="1"/>
    <xf numFmtId="49" fontId="2" fillId="0" borderId="9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vertical="top" wrapText="1"/>
    </xf>
    <xf numFmtId="164" fontId="2" fillId="0" borderId="5" xfId="0" applyNumberFormat="1" applyFont="1" applyBorder="1" applyAlignment="1">
      <alignment horizontal="right" vertical="top" wrapText="1"/>
    </xf>
    <xf numFmtId="49" fontId="2" fillId="0" borderId="5" xfId="0" applyNumberFormat="1" applyFont="1" applyBorder="1" applyAlignment="1">
      <alignment horizontal="right" vertical="top" wrapText="1"/>
    </xf>
    <xf numFmtId="164" fontId="2" fillId="0" borderId="6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49" fontId="2" fillId="0" borderId="5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49" fontId="2" fillId="0" borderId="8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49" fontId="2" fillId="0" borderId="4" xfId="0" applyNumberFormat="1" applyFont="1" applyBorder="1" applyAlignment="1">
      <alignment horizontal="right"/>
    </xf>
    <xf numFmtId="49" fontId="2" fillId="0" borderId="7" xfId="0" applyNumberFormat="1" applyFon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2E96-EF3A-4662-8055-816A1D856258}">
  <dimension ref="A1:H12"/>
  <sheetViews>
    <sheetView topLeftCell="D1" workbookViewId="0">
      <selection activeCell="F18" sqref="F18"/>
    </sheetView>
  </sheetViews>
  <sheetFormatPr defaultRowHeight="14.6" x14ac:dyDescent="0.4"/>
  <cols>
    <col min="1" max="1" width="5.3828125" bestFit="1" customWidth="1"/>
    <col min="2" max="2" width="12.921875" bestFit="1" customWidth="1"/>
    <col min="3" max="3" width="26.4609375" bestFit="1" customWidth="1"/>
    <col min="4" max="4" width="9.921875" bestFit="1" customWidth="1"/>
    <col min="5" max="5" width="9" customWidth="1"/>
    <col min="7" max="7" width="9" bestFit="1" customWidth="1"/>
    <col min="8" max="8" width="130.765625" bestFit="1" customWidth="1"/>
  </cols>
  <sheetData>
    <row r="1" spans="1:8" ht="15.45" thickTop="1" thickBot="1" x14ac:dyDescent="0.45">
      <c r="A1" s="1" t="s">
        <v>57</v>
      </c>
      <c r="B1" s="15" t="s">
        <v>58</v>
      </c>
      <c r="C1" s="15" t="s">
        <v>59</v>
      </c>
      <c r="D1" s="15" t="s">
        <v>60</v>
      </c>
      <c r="E1" s="16" t="s">
        <v>61</v>
      </c>
      <c r="F1" s="15" t="s">
        <v>62</v>
      </c>
      <c r="G1" s="17" t="s">
        <v>63</v>
      </c>
    </row>
    <row r="2" spans="1:8" ht="15" thickBot="1" x14ac:dyDescent="0.45">
      <c r="A2" s="4" t="s">
        <v>64</v>
      </c>
      <c r="B2" s="18" t="s">
        <v>65</v>
      </c>
      <c r="C2" s="18" t="s">
        <v>66</v>
      </c>
      <c r="D2" s="18" t="s">
        <v>67</v>
      </c>
      <c r="E2" s="19">
        <v>22211</v>
      </c>
      <c r="F2" s="20">
        <v>13060000</v>
      </c>
      <c r="G2" s="21">
        <v>38920</v>
      </c>
      <c r="H2" t="str">
        <f xml:space="preserve"> "INSERT INTO KhachHang VALUES ('"&amp;A2&amp;"', '"&amp;B2&amp;"', '"&amp;C2&amp;"', '"&amp;D2&amp;"', '"&amp;TEXT(E2,"dd/mm/yyyy")&amp;"', '"&amp;F2&amp;"', '"&amp;TEXT(G2, "DD/MM/YYYY")&amp;"', NULL)"</f>
        <v>INSERT INTO KhachHang VALUES ('KH01', 'Nguyen Van A', '731 Tran Hung Dao, Q5, TpHCM', '08823451', '22/10/1960', '13060000', '22/07/2006', NULL)</v>
      </c>
    </row>
    <row r="3" spans="1:8" ht="15" thickBot="1" x14ac:dyDescent="0.45">
      <c r="A3" s="4" t="s">
        <v>68</v>
      </c>
      <c r="B3" s="18" t="s">
        <v>69</v>
      </c>
      <c r="C3" s="18" t="s">
        <v>70</v>
      </c>
      <c r="D3" s="18" t="s">
        <v>71</v>
      </c>
      <c r="E3" s="19">
        <v>27122</v>
      </c>
      <c r="F3" s="20" t="s">
        <v>129</v>
      </c>
      <c r="G3" s="21">
        <v>38928</v>
      </c>
      <c r="H3" t="str">
        <f t="shared" ref="H3:H11" si="0" xml:space="preserve"> "INSERT INTO KhachHang VALUES ('"&amp;A3&amp;"', '"&amp;B3&amp;"', '"&amp;C3&amp;"', '"&amp;D3&amp;"', '"&amp;TEXT(E3,"dd/mm/yyyy")&amp;"', '"&amp;F3&amp;"', '"&amp;TEXT(G3, "DD/MM/YYYY")&amp;"', NULL)"</f>
        <v>INSERT INTO KhachHang VALUES ('KH02', 'Tran Ngoc Han', '23/5 Nguyen Trai, Q5, TpHCM', '0908256478', '03/04/1974', '280000', '30/07/2006', NULL)</v>
      </c>
    </row>
    <row r="4" spans="1:8" ht="15" thickBot="1" x14ac:dyDescent="0.45">
      <c r="A4" s="4" t="s">
        <v>72</v>
      </c>
      <c r="B4" s="5" t="s">
        <v>73</v>
      </c>
      <c r="C4" s="5" t="s">
        <v>74</v>
      </c>
      <c r="D4" s="5" t="s">
        <v>75</v>
      </c>
      <c r="E4" s="22">
        <v>29384</v>
      </c>
      <c r="F4" s="23">
        <v>3860000</v>
      </c>
      <c r="G4" s="21">
        <v>38934</v>
      </c>
      <c r="H4" t="str">
        <f t="shared" si="0"/>
        <v>INSERT INTO KhachHang VALUES ('KH03', 'Tran Ngoc Linh', '45 Nguyen Canh Chan, Q1, TpHCM', '0938776266', '12/06/1980', '3860000', '05/08/2006', NULL)</v>
      </c>
    </row>
    <row r="5" spans="1:8" ht="15" thickBot="1" x14ac:dyDescent="0.45">
      <c r="A5" s="4" t="s">
        <v>76</v>
      </c>
      <c r="B5" s="5" t="s">
        <v>77</v>
      </c>
      <c r="C5" s="5" t="s">
        <v>78</v>
      </c>
      <c r="D5" s="5" t="s">
        <v>79</v>
      </c>
      <c r="E5" s="22">
        <v>23810</v>
      </c>
      <c r="F5" s="23">
        <v>250000</v>
      </c>
      <c r="G5" s="21">
        <v>38992</v>
      </c>
      <c r="H5" t="str">
        <f t="shared" si="0"/>
        <v>INSERT INTO KhachHang VALUES ('KH04', 'Tran Minh Long', '50/34 Le Dai Hanh, Q10, TpHCM', '0917325476', '09/03/1965', '250000', '02/10/2006', NULL)</v>
      </c>
    </row>
    <row r="6" spans="1:8" ht="15" thickBot="1" x14ac:dyDescent="0.45">
      <c r="A6" s="4" t="s">
        <v>80</v>
      </c>
      <c r="B6" s="5" t="s">
        <v>81</v>
      </c>
      <c r="C6" s="5" t="s">
        <v>82</v>
      </c>
      <c r="D6" s="5" t="s">
        <v>83</v>
      </c>
      <c r="E6" s="22">
        <v>18332</v>
      </c>
      <c r="F6" s="23">
        <v>21000</v>
      </c>
      <c r="G6" s="21">
        <v>39018</v>
      </c>
      <c r="H6" t="str">
        <f t="shared" si="0"/>
        <v>INSERT INTO KhachHang VALUES ('KH05', 'Le Nhat Minh', '34 Truong Dinh, Q3, TpHCM', '08246108', '10/03/1950', '21000', '28/10/2006', NULL)</v>
      </c>
    </row>
    <row r="7" spans="1:8" ht="15" thickBot="1" x14ac:dyDescent="0.45">
      <c r="A7" s="4" t="s">
        <v>84</v>
      </c>
      <c r="B7" s="5" t="s">
        <v>85</v>
      </c>
      <c r="C7" s="5" t="s">
        <v>86</v>
      </c>
      <c r="D7" s="5" t="s">
        <v>87</v>
      </c>
      <c r="E7" s="22">
        <v>29951</v>
      </c>
      <c r="F7" s="23">
        <v>915000</v>
      </c>
      <c r="G7" s="21">
        <v>39045</v>
      </c>
      <c r="H7" t="str">
        <f t="shared" si="0"/>
        <v>INSERT INTO KhachHang VALUES ('KH06', 'Le Hoai Thuong', '227 Nguyen Van Cu, Q5, TpHCM', '08631738', '31/12/1981', '915000', '24/11/2006', NULL)</v>
      </c>
    </row>
    <row r="8" spans="1:8" ht="15" thickBot="1" x14ac:dyDescent="0.45">
      <c r="A8" s="4" t="s">
        <v>88</v>
      </c>
      <c r="B8" s="5" t="s">
        <v>89</v>
      </c>
      <c r="C8" s="5" t="s">
        <v>90</v>
      </c>
      <c r="D8" s="5" t="s">
        <v>91</v>
      </c>
      <c r="E8" s="22">
        <v>26029</v>
      </c>
      <c r="F8" s="23">
        <v>12500</v>
      </c>
      <c r="G8" s="21">
        <v>39052</v>
      </c>
      <c r="H8" t="str">
        <f t="shared" si="0"/>
        <v>INSERT INTO KhachHang VALUES ('KH07', 'Nguyen Van Tam', '32/3 Tran Binh Trong, Q5, TpHCM', '0916783565', '06/04/1971', '12500', '01/12/2006', NULL)</v>
      </c>
    </row>
    <row r="9" spans="1:8" ht="15" thickBot="1" x14ac:dyDescent="0.45">
      <c r="A9" s="4" t="s">
        <v>92</v>
      </c>
      <c r="B9" s="5" t="s">
        <v>93</v>
      </c>
      <c r="C9" s="5" t="s">
        <v>94</v>
      </c>
      <c r="D9" s="5" t="s">
        <v>95</v>
      </c>
      <c r="E9" s="22">
        <v>25943</v>
      </c>
      <c r="F9" s="23">
        <v>365000</v>
      </c>
      <c r="G9" s="21">
        <v>39064</v>
      </c>
      <c r="H9" t="str">
        <f t="shared" si="0"/>
        <v>INSERT INTO KhachHang VALUES ('KH08', 'Phan Thi Thanh', '45/2 An Duong Vuong, Q5, TpHCM', '0938435756', '10/01/1971', '365000', '13/12/2006', NULL)</v>
      </c>
    </row>
    <row r="10" spans="1:8" ht="15" thickBot="1" x14ac:dyDescent="0.45">
      <c r="A10" s="4" t="s">
        <v>96</v>
      </c>
      <c r="B10" s="5" t="s">
        <v>97</v>
      </c>
      <c r="C10" s="5" t="s">
        <v>98</v>
      </c>
      <c r="D10" s="5" t="s">
        <v>99</v>
      </c>
      <c r="E10" s="22">
        <v>29101</v>
      </c>
      <c r="F10" s="23">
        <v>70000</v>
      </c>
      <c r="G10" s="21">
        <v>39096</v>
      </c>
      <c r="H10" t="str">
        <f t="shared" si="0"/>
        <v>INSERT INTO KhachHang VALUES ('KH09', 'Le Ha Vinh', '873 Le Hong Phong, Q5, TpHCM', '08654763', '03/09/1979', '70000', '14/01/2007', NULL)</v>
      </c>
    </row>
    <row r="11" spans="1:8" ht="15" thickBot="1" x14ac:dyDescent="0.45">
      <c r="A11" s="7" t="s">
        <v>100</v>
      </c>
      <c r="B11" s="8" t="s">
        <v>101</v>
      </c>
      <c r="C11" s="8" t="s">
        <v>102</v>
      </c>
      <c r="D11" s="8" t="s">
        <v>103</v>
      </c>
      <c r="E11" s="24">
        <v>30438</v>
      </c>
      <c r="F11" s="25">
        <v>67500</v>
      </c>
      <c r="G11" s="26">
        <v>39098</v>
      </c>
      <c r="H11" t="str">
        <f t="shared" si="0"/>
        <v>INSERT INTO KhachHang VALUES ('KH10', 'Ha Duy Lap', '34/34B Nguyen Trai, Q1, TpHCM', '08768904', '02/05/1983', '67500', '16/01/2007', NULL)</v>
      </c>
    </row>
    <row r="12" spans="1:8" ht="15" thickTop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183D-2E14-4651-8E74-8D74EF3B3674}">
  <dimension ref="A1:E6"/>
  <sheetViews>
    <sheetView workbookViewId="0">
      <selection activeCell="D2" sqref="D2:D6"/>
    </sheetView>
  </sheetViews>
  <sheetFormatPr defaultRowHeight="14.6" x14ac:dyDescent="0.4"/>
  <cols>
    <col min="2" max="2" width="20" bestFit="1" customWidth="1"/>
    <col min="3" max="3" width="10.84375" bestFit="1" customWidth="1"/>
  </cols>
  <sheetData>
    <row r="1" spans="1:5" x14ac:dyDescent="0.4">
      <c r="A1" s="30" t="s">
        <v>105</v>
      </c>
      <c r="B1" s="30" t="s">
        <v>58</v>
      </c>
      <c r="C1" s="30" t="s">
        <v>111</v>
      </c>
      <c r="D1" t="s">
        <v>112</v>
      </c>
    </row>
    <row r="2" spans="1:5" x14ac:dyDescent="0.4">
      <c r="A2" s="30" t="s">
        <v>107</v>
      </c>
      <c r="B2" s="30" t="s">
        <v>113</v>
      </c>
      <c r="C2" s="30" t="s">
        <v>124</v>
      </c>
      <c r="D2" t="s">
        <v>114</v>
      </c>
      <c r="E2" t="str">
        <f xml:space="preserve"> "INSERT INTO NHANVIEN VALUES ('"&amp; A2 &amp;"', '" &amp; B2 &amp; "', '" &amp; C2 &amp; "', " &amp; D2 &amp; ")"</f>
        <v>INSERT INTO NHANVIEN VALUES ('NV01', 'Nguyen Nhu Nhut', '0927345678', 13/4/2006)</v>
      </c>
    </row>
    <row r="3" spans="1:5" x14ac:dyDescent="0.4">
      <c r="A3" s="30" t="s">
        <v>108</v>
      </c>
      <c r="B3" s="30" t="s">
        <v>115</v>
      </c>
      <c r="C3" s="30" t="s">
        <v>125</v>
      </c>
      <c r="D3" t="s">
        <v>116</v>
      </c>
      <c r="E3" t="str">
        <f t="shared" ref="E3:E6" si="0" xml:space="preserve"> "INSERT INTO NHANVIEN VALUES ('"&amp; A3 &amp;"', '" &amp; B3 &amp; "', '" &amp; C3 &amp; "', " &amp; D3 &amp; ")"</f>
        <v>INSERT INTO NHANVIEN VALUES ('NV02', 'Le Thi Phi Yen', '0987567390', 21/4/2006)</v>
      </c>
    </row>
    <row r="4" spans="1:5" x14ac:dyDescent="0.4">
      <c r="A4" s="30" t="s">
        <v>109</v>
      </c>
      <c r="B4" s="30" t="s">
        <v>117</v>
      </c>
      <c r="C4" s="30" t="s">
        <v>126</v>
      </c>
      <c r="D4" t="s">
        <v>118</v>
      </c>
      <c r="E4" t="str">
        <f t="shared" si="0"/>
        <v>INSERT INTO NHANVIEN VALUES ('NV03', 'Nguyen Van B', '0997047382', 27/4/2006)</v>
      </c>
    </row>
    <row r="5" spans="1:5" x14ac:dyDescent="0.4">
      <c r="A5" s="30" t="s">
        <v>110</v>
      </c>
      <c r="B5" s="30" t="s">
        <v>119</v>
      </c>
      <c r="C5" s="30" t="s">
        <v>127</v>
      </c>
      <c r="D5" t="s">
        <v>120</v>
      </c>
      <c r="E5" t="str">
        <f t="shared" si="0"/>
        <v>INSERT INTO NHANVIEN VALUES ('NV04', 'Ngo Thanh Tuan', '0913758498', 24/6/2006)</v>
      </c>
    </row>
    <row r="6" spans="1:5" x14ac:dyDescent="0.4">
      <c r="A6" s="30" t="s">
        <v>121</v>
      </c>
      <c r="B6" s="30" t="s">
        <v>122</v>
      </c>
      <c r="C6" s="30" t="s">
        <v>128</v>
      </c>
      <c r="D6" t="s">
        <v>123</v>
      </c>
      <c r="E6" t="str">
        <f t="shared" si="0"/>
        <v>INSERT INTO NHANVIEN VALUES ('NV05', 'Nguyen Thi Truc Thanh', '0918590387', 20/7/2006)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47B4-02F4-4EA8-AFF9-A7C1FC7C2525}">
  <sheetPr filterMode="1"/>
  <dimension ref="A1:F26"/>
  <sheetViews>
    <sheetView tabSelected="1" workbookViewId="0">
      <selection activeCell="A4" sqref="A4"/>
    </sheetView>
  </sheetViews>
  <sheetFormatPr defaultRowHeight="14.6" x14ac:dyDescent="0.4"/>
  <cols>
    <col min="6" max="6" width="77.07421875" bestFit="1" customWidth="1"/>
  </cols>
  <sheetData>
    <row r="1" spans="1:6" ht="15.45" thickTop="1" thickBot="1" x14ac:dyDescent="0.4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6" ht="15" hidden="1" thickBot="1" x14ac:dyDescent="0.45">
      <c r="A2" s="4" t="s">
        <v>5</v>
      </c>
      <c r="B2" s="5" t="s">
        <v>6</v>
      </c>
      <c r="C2" s="5" t="s">
        <v>7</v>
      </c>
      <c r="D2" s="5" t="s">
        <v>8</v>
      </c>
      <c r="E2" s="6">
        <v>3000</v>
      </c>
      <c r="F2" t="str">
        <f xml:space="preserve"> "INSERT INTO SanPham VALUES ('"&amp; A2 &amp;"', '" &amp; B2 &amp; "', '" &amp; C2 &amp; "', '" &amp; D2 &amp; "', '"&amp;E2&amp;"')"</f>
        <v>INSERT INTO SanPham VALUES ('BC01', 'But chi', 'cay', 'Singapore', '3000')</v>
      </c>
    </row>
    <row r="3" spans="1:6" ht="15" hidden="1" thickBot="1" x14ac:dyDescent="0.45">
      <c r="A3" s="4" t="s">
        <v>9</v>
      </c>
      <c r="B3" s="5" t="s">
        <v>6</v>
      </c>
      <c r="C3" s="5" t="s">
        <v>7</v>
      </c>
      <c r="D3" s="5" t="s">
        <v>8</v>
      </c>
      <c r="E3" s="6">
        <v>5000</v>
      </c>
      <c r="F3" t="str">
        <f t="shared" ref="F3:F25" si="0" xml:space="preserve"> "INSERT INTO SanPham VALUES ('"&amp; A3 &amp;"', '" &amp; B3 &amp; "', '" &amp; C3 &amp; "', '" &amp; D3 &amp; "', '"&amp;E3&amp;"')"</f>
        <v>INSERT INTO SanPham VALUES ('BC02', 'But chi', 'cay', 'Singapore', '5000')</v>
      </c>
    </row>
    <row r="4" spans="1:6" ht="15" thickBot="1" x14ac:dyDescent="0.45">
      <c r="A4" s="4" t="s">
        <v>14</v>
      </c>
      <c r="B4" s="5" t="s">
        <v>15</v>
      </c>
      <c r="C4" s="5" t="s">
        <v>7</v>
      </c>
      <c r="D4" s="5" t="s">
        <v>11</v>
      </c>
      <c r="E4" s="6">
        <v>5000</v>
      </c>
      <c r="F4" t="str">
        <f xml:space="preserve"> "INSERT INTO SanPham VALUES ('"&amp; A4 &amp;"', '" &amp; B4 &amp; "', '" &amp; C4 &amp; "', '" &amp; D4 &amp; "', '"&amp;E4&amp;"')"</f>
        <v>INSERT INTO SanPham VALUES ('BB01', 'But bi', 'cay', 'Viet Nam', '5000')</v>
      </c>
    </row>
    <row r="5" spans="1:6" ht="15" thickBot="1" x14ac:dyDescent="0.45">
      <c r="A5" s="4" t="s">
        <v>10</v>
      </c>
      <c r="B5" s="5" t="s">
        <v>6</v>
      </c>
      <c r="C5" s="5" t="s">
        <v>7</v>
      </c>
      <c r="D5" s="5" t="s">
        <v>11</v>
      </c>
      <c r="E5" s="6">
        <v>3500</v>
      </c>
      <c r="F5" t="str">
        <f xml:space="preserve"> "INSERT INTO SanPham VALUES ('"&amp; A5 &amp;"', '" &amp; B5 &amp; "', '" &amp; C5 &amp; "', '" &amp; D5 &amp; "', '"&amp;E5&amp;"')"</f>
        <v>INSERT INTO SanPham VALUES ('BC03', 'But chi', 'cay', 'Viet Nam', '3500')</v>
      </c>
    </row>
    <row r="6" spans="1:6" ht="15" thickBot="1" x14ac:dyDescent="0.45">
      <c r="A6" s="4" t="s">
        <v>12</v>
      </c>
      <c r="B6" s="5" t="s">
        <v>6</v>
      </c>
      <c r="C6" s="5" t="s">
        <v>13</v>
      </c>
      <c r="D6" s="5" t="s">
        <v>11</v>
      </c>
      <c r="E6" s="6">
        <v>30000</v>
      </c>
      <c r="F6" t="str">
        <f xml:space="preserve"> "INSERT INTO SanPham VALUES ('"&amp; A6 &amp;"', '" &amp; B6 &amp; "', '" &amp; C6 &amp; "', '" &amp; D6 &amp; "', '"&amp;E6&amp;"')"</f>
        <v>INSERT INTO SanPham VALUES ('BC04', 'But chi', 'hop', 'Viet Nam', '30000')</v>
      </c>
    </row>
    <row r="7" spans="1:6" ht="15" hidden="1" thickBot="1" x14ac:dyDescent="0.45">
      <c r="A7" s="4" t="s">
        <v>16</v>
      </c>
      <c r="B7" s="5" t="s">
        <v>15</v>
      </c>
      <c r="C7" s="5" t="s">
        <v>7</v>
      </c>
      <c r="D7" s="5" t="s">
        <v>17</v>
      </c>
      <c r="E7" s="6">
        <v>7000</v>
      </c>
      <c r="F7" t="str">
        <f xml:space="preserve"> "INSERT INTO SanPham VALUES ('"&amp; A7 &amp;"', '" &amp; B7 &amp; "', '" &amp; C7 &amp; "', '" &amp; D7 &amp; "', '"&amp;E7&amp;"')"</f>
        <v>INSERT INTO SanPham VALUES ('BB02', 'But bi', 'cay', 'Trung Quoc', '7000')</v>
      </c>
    </row>
    <row r="8" spans="1:6" ht="15" hidden="1" thickBot="1" x14ac:dyDescent="0.45">
      <c r="A8" s="4" t="s">
        <v>18</v>
      </c>
      <c r="B8" s="5" t="s">
        <v>15</v>
      </c>
      <c r="C8" s="5" t="s">
        <v>13</v>
      </c>
      <c r="D8" s="5" t="s">
        <v>19</v>
      </c>
      <c r="E8" s="6">
        <v>100000</v>
      </c>
      <c r="F8" t="str">
        <f xml:space="preserve"> "INSERT INTO SanPham VALUES ('"&amp; A8 &amp;"', '" &amp; B8 &amp; "', '" &amp; C8 &amp; "', '" &amp; D8 &amp; "', '"&amp;E8&amp;"')"</f>
        <v>INSERT INTO SanPham VALUES ('BB03', 'But bi', 'hop', 'Thai Lan', '100000')</v>
      </c>
    </row>
    <row r="9" spans="1:6" ht="15" hidden="1" thickBot="1" x14ac:dyDescent="0.45">
      <c r="A9" s="4" t="s">
        <v>20</v>
      </c>
      <c r="B9" s="5" t="s">
        <v>21</v>
      </c>
      <c r="C9" s="5" t="s">
        <v>22</v>
      </c>
      <c r="D9" s="5" t="s">
        <v>17</v>
      </c>
      <c r="E9" s="6">
        <v>2500</v>
      </c>
      <c r="F9" t="str">
        <f xml:space="preserve"> "INSERT INTO SanPham VALUES ('"&amp; A9 &amp;"', '" &amp; B9 &amp; "', '" &amp; C9 &amp; "', '" &amp; D9 &amp; "', '"&amp;E9&amp;"')"</f>
        <v>INSERT INTO SanPham VALUES ('TV01', 'Tap 100 giay mong', 'quyen', 'Trung Quoc', '2500')</v>
      </c>
    </row>
    <row r="10" spans="1:6" ht="15" hidden="1" thickBot="1" x14ac:dyDescent="0.45">
      <c r="A10" s="4" t="s">
        <v>23</v>
      </c>
      <c r="B10" s="5" t="s">
        <v>24</v>
      </c>
      <c r="C10" s="5" t="s">
        <v>22</v>
      </c>
      <c r="D10" s="5" t="s">
        <v>17</v>
      </c>
      <c r="E10" s="6">
        <v>4500</v>
      </c>
      <c r="F10" t="str">
        <f xml:space="preserve"> "INSERT INTO SanPham VALUES ('"&amp; A10 &amp;"', '" &amp; B10 &amp; "', '" &amp; C10 &amp; "', '" &amp; D10 &amp; "', '"&amp;E10&amp;"')"</f>
        <v>INSERT INTO SanPham VALUES ('TV02', 'Tap 200 giay mong', 'quyen', 'Trung Quoc', '4500')</v>
      </c>
    </row>
    <row r="11" spans="1:6" ht="15" thickBot="1" x14ac:dyDescent="0.45">
      <c r="A11" s="4" t="s">
        <v>37</v>
      </c>
      <c r="B11" s="5" t="s">
        <v>38</v>
      </c>
      <c r="C11" s="5" t="s">
        <v>22</v>
      </c>
      <c r="D11" s="5" t="s">
        <v>11</v>
      </c>
      <c r="E11" s="6">
        <v>55000</v>
      </c>
      <c r="F11" t="str">
        <f xml:space="preserve"> "INSERT INTO SanPham VALUES ('"&amp; A11 &amp;"', '" &amp; B11 &amp; "', '" &amp; C11 &amp; "', '" &amp; D11 &amp; "', '"&amp;E11&amp;"')"</f>
        <v>INSERT INTO SanPham VALUES ('ST02', 'So tay loai 1', 'quyen', 'Viet Nam', '55000')</v>
      </c>
    </row>
    <row r="12" spans="1:6" ht="15" thickBot="1" x14ac:dyDescent="0.45">
      <c r="A12" s="4" t="s">
        <v>39</v>
      </c>
      <c r="B12" s="5" t="s">
        <v>40</v>
      </c>
      <c r="C12" s="5" t="s">
        <v>22</v>
      </c>
      <c r="D12" s="5" t="s">
        <v>11</v>
      </c>
      <c r="E12" s="6">
        <v>51000</v>
      </c>
      <c r="F12" t="str">
        <f xml:space="preserve"> "INSERT INTO SanPham VALUES ('"&amp; A12 &amp;"', '" &amp; B12 &amp; "', '" &amp; C12 &amp; "', '" &amp; D12 &amp; "', '"&amp;E12&amp;"')"</f>
        <v>INSERT INTO SanPham VALUES ('ST03', 'So tay loai 2', 'quyen', 'Viet Nam', '51000')</v>
      </c>
    </row>
    <row r="13" spans="1:6" ht="15" thickBot="1" x14ac:dyDescent="0.45">
      <c r="A13" s="4" t="s">
        <v>45</v>
      </c>
      <c r="B13" s="5" t="s">
        <v>46</v>
      </c>
      <c r="C13" s="5" t="s">
        <v>13</v>
      </c>
      <c r="D13" s="5" t="s">
        <v>11</v>
      </c>
      <c r="E13" s="6">
        <v>5000</v>
      </c>
      <c r="F13" t="str">
        <f xml:space="preserve"> "INSERT INTO SanPham VALUES ('"&amp; A13 &amp;"', '" &amp; B13 &amp; "', '" &amp; C13 &amp; "', '" &amp; D13 &amp; "', '"&amp;E13&amp;"')"</f>
        <v>INSERT INTO SanPham VALUES ('ST06', 'Phan viet bang', 'hop', 'Viet Nam', '5000')</v>
      </c>
    </row>
    <row r="14" spans="1:6" ht="15" thickBot="1" x14ac:dyDescent="0.45">
      <c r="A14" s="4" t="s">
        <v>47</v>
      </c>
      <c r="B14" s="5" t="s">
        <v>48</v>
      </c>
      <c r="C14" s="5" t="s">
        <v>13</v>
      </c>
      <c r="D14" s="5" t="s">
        <v>11</v>
      </c>
      <c r="E14" s="6">
        <v>7000</v>
      </c>
      <c r="F14" t="str">
        <f xml:space="preserve"> "INSERT INTO SanPham VALUES ('"&amp; A14 &amp;"', '" &amp; B14 &amp; "', '" &amp; C14 &amp; "', '" &amp; D14 &amp; "', '"&amp;E14&amp;"')"</f>
        <v>INSERT INTO SanPham VALUES ('ST07', 'Phan khong bui', 'hop', 'Viet Nam', '7000')</v>
      </c>
    </row>
    <row r="15" spans="1:6" ht="15" hidden="1" thickBot="1" x14ac:dyDescent="0.45">
      <c r="A15" s="4" t="s">
        <v>34</v>
      </c>
      <c r="B15" s="5" t="s">
        <v>30</v>
      </c>
      <c r="C15" s="5" t="s">
        <v>31</v>
      </c>
      <c r="D15" s="5" t="s">
        <v>17</v>
      </c>
      <c r="E15" s="6">
        <v>34000</v>
      </c>
      <c r="F15" t="str">
        <f xml:space="preserve"> "INSERT INTO SanPham VALUES ('"&amp; A15 &amp;"', '" &amp; B15 &amp; "', '" &amp; C15 &amp; "', '" &amp; D15 &amp; "', '"&amp;E15&amp;"')"</f>
        <v>INSERT INTO SanPham VALUES ('TV07', 'Tap 100 trang', 'chuc', 'Trung Quoc', '34000')</v>
      </c>
    </row>
    <row r="16" spans="1:6" ht="15" hidden="1" thickBot="1" x14ac:dyDescent="0.45">
      <c r="A16" s="4" t="s">
        <v>35</v>
      </c>
      <c r="B16" s="5" t="s">
        <v>36</v>
      </c>
      <c r="C16" s="5" t="s">
        <v>22</v>
      </c>
      <c r="D16" s="5" t="s">
        <v>17</v>
      </c>
      <c r="E16" s="6">
        <v>40000</v>
      </c>
      <c r="F16" t="str">
        <f xml:space="preserve"> "INSERT INTO SanPham VALUES ('"&amp; A16 &amp;"', '" &amp; B16 &amp; "', '" &amp; C16 &amp; "', '" &amp; D16 &amp; "', '"&amp;E16&amp;"')"</f>
        <v>INSERT INTO SanPham VALUES ('ST01', 'So tay 500 trang', 'quyen', 'Trung Quoc', '40000')</v>
      </c>
    </row>
    <row r="17" spans="1:6" ht="15" thickBot="1" x14ac:dyDescent="0.45">
      <c r="A17" s="4" t="s">
        <v>49</v>
      </c>
      <c r="B17" s="5" t="s">
        <v>50</v>
      </c>
      <c r="C17" s="5" t="s">
        <v>51</v>
      </c>
      <c r="D17" s="5" t="s">
        <v>11</v>
      </c>
      <c r="E17" s="6">
        <v>1000</v>
      </c>
      <c r="F17" t="str">
        <f xml:space="preserve"> "INSERT INTO SanPham VALUES ('"&amp; A17 &amp;"', '" &amp; B17 &amp; "', '" &amp; C17 &amp; "', '" &amp; D17 &amp; "', '"&amp;E17&amp;"')"</f>
        <v>INSERT INTO SanPham VALUES ('ST08', 'Bong bang', 'cai', 'Viet Nam', '1000')</v>
      </c>
    </row>
    <row r="18" spans="1:6" ht="15" thickBot="1" x14ac:dyDescent="0.45">
      <c r="A18" s="4" t="s">
        <v>52</v>
      </c>
      <c r="B18" s="5" t="s">
        <v>53</v>
      </c>
      <c r="C18" s="5" t="s">
        <v>7</v>
      </c>
      <c r="D18" s="5" t="s">
        <v>11</v>
      </c>
      <c r="E18" s="6">
        <v>5000</v>
      </c>
      <c r="F18" t="str">
        <f xml:space="preserve"> "INSERT INTO SanPham VALUES ('"&amp; A18 &amp;"', '" &amp; B18 &amp; "', '" &amp; C18 &amp; "', '" &amp; D18 &amp; "', '"&amp;E18&amp;"')"</f>
        <v>INSERT INTO SanPham VALUES ('ST09', 'But long', 'cay', 'Viet Nam', '5000')</v>
      </c>
    </row>
    <row r="19" spans="1:6" ht="15" hidden="1" thickBot="1" x14ac:dyDescent="0.45">
      <c r="A19" s="4" t="s">
        <v>41</v>
      </c>
      <c r="B19" s="5" t="s">
        <v>42</v>
      </c>
      <c r="C19" s="5" t="s">
        <v>22</v>
      </c>
      <c r="D19" s="5" t="s">
        <v>19</v>
      </c>
      <c r="E19" s="6">
        <v>55000</v>
      </c>
      <c r="F19" t="str">
        <f xml:space="preserve"> "INSERT INTO SanPham VALUES ('"&amp; A19 &amp;"', '" &amp; B19 &amp; "', '" &amp; C19 &amp; "', '" &amp; D19 &amp; "', '"&amp;E19&amp;"')"</f>
        <v>INSERT INTO SanPham VALUES ('ST04', 'So tay', 'quyen', 'Thai Lan', '55000')</v>
      </c>
    </row>
    <row r="20" spans="1:6" ht="15" hidden="1" thickBot="1" x14ac:dyDescent="0.45">
      <c r="A20" s="4" t="s">
        <v>43</v>
      </c>
      <c r="B20" s="5" t="s">
        <v>44</v>
      </c>
      <c r="C20" s="5" t="s">
        <v>22</v>
      </c>
      <c r="D20" s="5" t="s">
        <v>19</v>
      </c>
      <c r="E20" s="6">
        <v>20000</v>
      </c>
      <c r="F20" t="str">
        <f xml:space="preserve"> "INSERT INTO SanPham VALUES ('"&amp; A20 &amp;"', '" &amp; B20 &amp; "', '" &amp; C20 &amp; "', '" &amp; D20 &amp; "', '"&amp;E20&amp;"')"</f>
        <v>INSERT INTO SanPham VALUES ('ST05', 'So tay mong', 'quyen', 'Thai Lan', '20000')</v>
      </c>
    </row>
    <row r="21" spans="1:6" ht="15" thickBot="1" x14ac:dyDescent="0.45">
      <c r="A21" s="4" t="s">
        <v>25</v>
      </c>
      <c r="B21" s="5" t="s">
        <v>26</v>
      </c>
      <c r="C21" s="5" t="s">
        <v>22</v>
      </c>
      <c r="D21" s="5" t="s">
        <v>11</v>
      </c>
      <c r="E21" s="6">
        <v>3000</v>
      </c>
      <c r="F21" t="str">
        <f xml:space="preserve"> "INSERT INTO SanPham VALUES ('"&amp; A21 &amp;"', '" &amp; B21 &amp; "', '" &amp; C21 &amp; "', '" &amp; D21 &amp; "', '"&amp;E21&amp;"')"</f>
        <v>INSERT INTO SanPham VALUES ('TV03', 'Tap 100 giay tot', 'quyen', 'Viet Nam', '3000')</v>
      </c>
    </row>
    <row r="22" spans="1:6" ht="15" thickBot="1" x14ac:dyDescent="0.45">
      <c r="A22" s="4" t="s">
        <v>27</v>
      </c>
      <c r="B22" s="5" t="s">
        <v>28</v>
      </c>
      <c r="C22" s="5" t="s">
        <v>22</v>
      </c>
      <c r="D22" s="5" t="s">
        <v>11</v>
      </c>
      <c r="E22" s="6">
        <v>5500</v>
      </c>
      <c r="F22" t="str">
        <f xml:space="preserve"> "INSERT INTO SanPham VALUES ('"&amp; A22 &amp;"', '" &amp; B22 &amp; "', '" &amp; C22 &amp; "', '" &amp; D22 &amp; "', '"&amp;E22&amp;"')"</f>
        <v>INSERT INTO SanPham VALUES ('TV04', 'Tap 200 giay tot', 'quyen', 'Viet Nam', '5500')</v>
      </c>
    </row>
    <row r="23" spans="1:6" ht="15" thickBot="1" x14ac:dyDescent="0.45">
      <c r="A23" s="4" t="s">
        <v>29</v>
      </c>
      <c r="B23" s="5" t="s">
        <v>30</v>
      </c>
      <c r="C23" s="5" t="s">
        <v>31</v>
      </c>
      <c r="D23" s="5" t="s">
        <v>11</v>
      </c>
      <c r="E23" s="6">
        <v>23000</v>
      </c>
      <c r="F23" t="str">
        <f xml:space="preserve"> "INSERT INTO SanPham VALUES ('"&amp; A23 &amp;"', '" &amp; B23 &amp; "', '" &amp; C23 &amp; "', '" &amp; D23 &amp; "', '"&amp;E23&amp;"')"</f>
        <v>INSERT INTO SanPham VALUES ('TV05', 'Tap 100 trang', 'chuc', 'Viet Nam', '23000')</v>
      </c>
    </row>
    <row r="24" spans="1:6" ht="15" thickBot="1" x14ac:dyDescent="0.45">
      <c r="A24" s="4" t="s">
        <v>32</v>
      </c>
      <c r="B24" s="5" t="s">
        <v>33</v>
      </c>
      <c r="C24" s="5" t="s">
        <v>31</v>
      </c>
      <c r="D24" s="5" t="s">
        <v>11</v>
      </c>
      <c r="E24" s="6">
        <v>53000</v>
      </c>
      <c r="F24" t="str">
        <f xml:space="preserve"> "INSERT INTO SanPham VALUES ('"&amp; A24 &amp;"', '" &amp; B24 &amp; "', '" &amp; C24 &amp; "', '" &amp; D24 &amp; "', '"&amp;E24&amp;"')"</f>
        <v>INSERT INTO SanPham VALUES ('TV06', 'Tap 200 trang', 'chuc', 'Viet Nam', '53000')</v>
      </c>
    </row>
    <row r="25" spans="1:6" ht="15" hidden="1" thickBot="1" x14ac:dyDescent="0.45">
      <c r="A25" s="7" t="s">
        <v>54</v>
      </c>
      <c r="B25" s="8" t="s">
        <v>53</v>
      </c>
      <c r="C25" s="8" t="s">
        <v>7</v>
      </c>
      <c r="D25" s="8" t="s">
        <v>17</v>
      </c>
      <c r="E25" s="9">
        <v>7000</v>
      </c>
      <c r="F25" t="str">
        <f xml:space="preserve"> "INSERT INTO SanPham VALUES ('"&amp; A25 &amp;"', '" &amp; B25 &amp; "', '" &amp; C25 &amp; "', '" &amp; D25 &amp; "', '"&amp;E25&amp;"')"</f>
        <v>INSERT INTO SanPham VALUES ('ST10', 'But long', 'cay', 'Trung Quoc', '7000')</v>
      </c>
    </row>
    <row r="26" spans="1:6" hidden="1" x14ac:dyDescent="0.4"/>
  </sheetData>
  <autoFilter ref="A1:E26" xr:uid="{EB5B47B4-02F4-4EA8-AFF9-A7C1FC7C2525}">
    <filterColumn colId="3">
      <filters>
        <filter val="Viet Nam"/>
      </filters>
    </filterColumn>
  </autoFilter>
  <sortState xmlns:xlrd2="http://schemas.microsoft.com/office/spreadsheetml/2017/richdata2" ref="A4:F27">
    <sortCondition ref="A1:A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52B9-818E-4205-A750-C58E258CF9EC}">
  <dimension ref="A1:F25"/>
  <sheetViews>
    <sheetView workbookViewId="0">
      <selection activeCell="F2" sqref="F2:F24"/>
    </sheetView>
  </sheetViews>
  <sheetFormatPr defaultRowHeight="14.6" x14ac:dyDescent="0.4"/>
  <cols>
    <col min="6" max="6" width="59.921875" bestFit="1" customWidth="1"/>
  </cols>
  <sheetData>
    <row r="1" spans="1:6" ht="15.45" thickTop="1" thickBot="1" x14ac:dyDescent="0.45">
      <c r="A1" s="10" t="s">
        <v>55</v>
      </c>
      <c r="B1" s="27" t="s">
        <v>104</v>
      </c>
      <c r="C1" s="2" t="s">
        <v>57</v>
      </c>
      <c r="D1" s="2" t="s">
        <v>105</v>
      </c>
      <c r="E1" s="3" t="s">
        <v>106</v>
      </c>
    </row>
    <row r="2" spans="1:6" ht="15" thickBot="1" x14ac:dyDescent="0.45">
      <c r="A2" s="28">
        <v>1001</v>
      </c>
      <c r="B2" s="23" t="s">
        <v>130</v>
      </c>
      <c r="C2" s="5" t="s">
        <v>64</v>
      </c>
      <c r="D2" s="5" t="s">
        <v>107</v>
      </c>
      <c r="E2" s="6">
        <v>320000</v>
      </c>
      <c r="F2" t="str">
        <f xml:space="preserve"> "INSERT INTO HoaDon VALUES ('"&amp;A2&amp;"', '"&amp;B2&amp;"', '"&amp;C2&amp;"', '"&amp;D2&amp;"', '"&amp;E2&amp;"')"</f>
        <v>INSERT INTO HoaDon VALUES ('1001', '23/07/2006', 'KH01', 'NV01', '320000')</v>
      </c>
    </row>
    <row r="3" spans="1:6" ht="15" thickBot="1" x14ac:dyDescent="0.45">
      <c r="A3" s="28">
        <v>1002</v>
      </c>
      <c r="B3" s="23" t="s">
        <v>131</v>
      </c>
      <c r="C3" s="5" t="s">
        <v>64</v>
      </c>
      <c r="D3" s="5" t="s">
        <v>108</v>
      </c>
      <c r="E3" s="6">
        <v>840000</v>
      </c>
      <c r="F3" t="str">
        <f t="shared" ref="F3:F24" si="0" xml:space="preserve"> "INSERT INTO HoaDon VALUES ('"&amp;A3&amp;"', '"&amp;B3&amp;"', '"&amp;C3&amp;"', '"&amp;D3&amp;"', '"&amp;E3&amp;"')"</f>
        <v>INSERT INTO HoaDon VALUES ('1002', '12/08/2006', 'KH01', 'NV02', '840000')</v>
      </c>
    </row>
    <row r="4" spans="1:6" ht="15" thickBot="1" x14ac:dyDescent="0.45">
      <c r="A4" s="28">
        <v>1003</v>
      </c>
      <c r="B4" s="23" t="s">
        <v>132</v>
      </c>
      <c r="C4" s="5" t="s">
        <v>68</v>
      </c>
      <c r="D4" s="5" t="s">
        <v>107</v>
      </c>
      <c r="E4" s="6">
        <v>100000</v>
      </c>
      <c r="F4" t="str">
        <f t="shared" si="0"/>
        <v>INSERT INTO HoaDon VALUES ('1003', '23/08/2006', 'KH02', 'NV01', '100000')</v>
      </c>
    </row>
    <row r="5" spans="1:6" ht="15" thickBot="1" x14ac:dyDescent="0.45">
      <c r="A5" s="28">
        <v>1004</v>
      </c>
      <c r="B5" s="23" t="s">
        <v>133</v>
      </c>
      <c r="C5" s="5" t="s">
        <v>68</v>
      </c>
      <c r="D5" s="5" t="s">
        <v>107</v>
      </c>
      <c r="E5" s="6">
        <v>180000</v>
      </c>
      <c r="F5" t="str">
        <f t="shared" si="0"/>
        <v>INSERT INTO HoaDon VALUES ('1004', '01/09/2006', 'KH02', 'NV01', '180000')</v>
      </c>
    </row>
    <row r="6" spans="1:6" ht="15" thickBot="1" x14ac:dyDescent="0.45">
      <c r="A6" s="28">
        <v>1005</v>
      </c>
      <c r="B6" s="23" t="s">
        <v>134</v>
      </c>
      <c r="C6" s="5" t="s">
        <v>64</v>
      </c>
      <c r="D6" s="5" t="s">
        <v>108</v>
      </c>
      <c r="E6" s="6">
        <v>3800000</v>
      </c>
      <c r="F6" t="str">
        <f t="shared" si="0"/>
        <v>INSERT INTO HoaDon VALUES ('1005', '20/10/2006', 'KH01', 'NV02', '3800000')</v>
      </c>
    </row>
    <row r="7" spans="1:6" ht="15" thickBot="1" x14ac:dyDescent="0.45">
      <c r="A7" s="28">
        <v>1006</v>
      </c>
      <c r="B7" s="23" t="s">
        <v>135</v>
      </c>
      <c r="C7" s="5" t="s">
        <v>64</v>
      </c>
      <c r="D7" s="5" t="s">
        <v>109</v>
      </c>
      <c r="E7" s="6">
        <v>2430000</v>
      </c>
      <c r="F7" t="str">
        <f t="shared" si="0"/>
        <v>INSERT INTO HoaDon VALUES ('1006', '16/10/2006', 'KH01', 'NV03', '2430000')</v>
      </c>
    </row>
    <row r="8" spans="1:6" ht="15" thickBot="1" x14ac:dyDescent="0.45">
      <c r="A8" s="28">
        <v>1007</v>
      </c>
      <c r="B8" s="23" t="s">
        <v>136</v>
      </c>
      <c r="C8" s="5" t="s">
        <v>72</v>
      </c>
      <c r="D8" s="5" t="s">
        <v>109</v>
      </c>
      <c r="E8" s="6">
        <v>510000</v>
      </c>
      <c r="F8" t="str">
        <f t="shared" si="0"/>
        <v>INSERT INTO HoaDon VALUES ('1007', '28/10/2006', 'KH03', 'NV03', '510000')</v>
      </c>
    </row>
    <row r="9" spans="1:6" ht="15" thickBot="1" x14ac:dyDescent="0.45">
      <c r="A9" s="28">
        <v>1008</v>
      </c>
      <c r="B9" s="23" t="s">
        <v>136</v>
      </c>
      <c r="C9" s="5" t="s">
        <v>64</v>
      </c>
      <c r="D9" s="5" t="s">
        <v>109</v>
      </c>
      <c r="E9" s="6">
        <v>440000</v>
      </c>
      <c r="F9" t="str">
        <f t="shared" si="0"/>
        <v>INSERT INTO HoaDon VALUES ('1008', '28/10/2006', 'KH01', 'NV03', '440000')</v>
      </c>
    </row>
    <row r="10" spans="1:6" ht="15" thickBot="1" x14ac:dyDescent="0.45">
      <c r="A10" s="28">
        <v>1009</v>
      </c>
      <c r="B10" s="23" t="s">
        <v>136</v>
      </c>
      <c r="C10" s="5" t="s">
        <v>72</v>
      </c>
      <c r="D10" s="5" t="s">
        <v>110</v>
      </c>
      <c r="E10" s="6">
        <v>200000</v>
      </c>
      <c r="F10" t="str">
        <f t="shared" si="0"/>
        <v>INSERT INTO HoaDon VALUES ('1009', '28/10/2006', 'KH03', 'NV04', '200000')</v>
      </c>
    </row>
    <row r="11" spans="1:6" ht="15" thickBot="1" x14ac:dyDescent="0.45">
      <c r="A11" s="28">
        <v>1010</v>
      </c>
      <c r="B11" s="23" t="s">
        <v>137</v>
      </c>
      <c r="C11" s="5" t="s">
        <v>64</v>
      </c>
      <c r="D11" s="5" t="s">
        <v>107</v>
      </c>
      <c r="E11" s="6">
        <v>5200000</v>
      </c>
      <c r="F11" t="str">
        <f t="shared" si="0"/>
        <v>INSERT INTO HoaDon VALUES ('1010', '01/11/2006', 'KH01', 'NV01', '5200000')</v>
      </c>
    </row>
    <row r="12" spans="1:6" ht="15" thickBot="1" x14ac:dyDescent="0.45">
      <c r="A12" s="28">
        <v>1011</v>
      </c>
      <c r="B12" s="23" t="s">
        <v>138</v>
      </c>
      <c r="C12" s="5" t="s">
        <v>76</v>
      </c>
      <c r="D12" s="5" t="s">
        <v>109</v>
      </c>
      <c r="E12" s="6">
        <v>250000</v>
      </c>
      <c r="F12" t="str">
        <f t="shared" si="0"/>
        <v>INSERT INTO HoaDon VALUES ('1011', '04/11/2006', 'KH04', 'NV03', '250000')</v>
      </c>
    </row>
    <row r="13" spans="1:6" ht="15" thickBot="1" x14ac:dyDescent="0.45">
      <c r="A13" s="28">
        <v>1012</v>
      </c>
      <c r="B13" s="23" t="s">
        <v>139</v>
      </c>
      <c r="C13" s="5" t="s">
        <v>80</v>
      </c>
      <c r="D13" s="5" t="s">
        <v>109</v>
      </c>
      <c r="E13" s="6">
        <v>21000</v>
      </c>
      <c r="F13" t="str">
        <f t="shared" si="0"/>
        <v>INSERT INTO HoaDon VALUES ('1012', '30/11/2006', 'KH05', 'NV03', '21000')</v>
      </c>
    </row>
    <row r="14" spans="1:6" ht="15" thickBot="1" x14ac:dyDescent="0.45">
      <c r="A14" s="28">
        <v>1013</v>
      </c>
      <c r="B14" s="23" t="s">
        <v>140</v>
      </c>
      <c r="C14" s="5" t="s">
        <v>84</v>
      </c>
      <c r="D14" s="5" t="s">
        <v>107</v>
      </c>
      <c r="E14" s="6">
        <v>5000</v>
      </c>
      <c r="F14" t="str">
        <f t="shared" si="0"/>
        <v>INSERT INTO HoaDon VALUES ('1013', '12/12/2006', 'KH06', 'NV01', '5000')</v>
      </c>
    </row>
    <row r="15" spans="1:6" ht="15" thickBot="1" x14ac:dyDescent="0.45">
      <c r="A15" s="28">
        <v>1014</v>
      </c>
      <c r="B15" s="23" t="s">
        <v>141</v>
      </c>
      <c r="C15" s="5" t="s">
        <v>72</v>
      </c>
      <c r="D15" s="5" t="s">
        <v>108</v>
      </c>
      <c r="E15" s="6">
        <v>3150000</v>
      </c>
      <c r="F15" t="str">
        <f t="shared" si="0"/>
        <v>INSERT INTO HoaDon VALUES ('1014', '31/12/2006', 'KH03', 'NV02', '3150000')</v>
      </c>
    </row>
    <row r="16" spans="1:6" ht="15" thickBot="1" x14ac:dyDescent="0.45">
      <c r="A16" s="28">
        <v>1015</v>
      </c>
      <c r="B16" s="23" t="s">
        <v>142</v>
      </c>
      <c r="C16" s="5" t="s">
        <v>84</v>
      </c>
      <c r="D16" s="5" t="s">
        <v>107</v>
      </c>
      <c r="E16" s="6">
        <v>910000</v>
      </c>
      <c r="F16" t="str">
        <f t="shared" si="0"/>
        <v>INSERT INTO HoaDon VALUES ('1015', '01/01/2007', 'KH06', 'NV01', '910000')</v>
      </c>
    </row>
    <row r="17" spans="1:6" ht="15" thickBot="1" x14ac:dyDescent="0.45">
      <c r="A17" s="28">
        <v>1016</v>
      </c>
      <c r="B17" s="23" t="s">
        <v>142</v>
      </c>
      <c r="C17" s="5" t="s">
        <v>88</v>
      </c>
      <c r="D17" s="5" t="s">
        <v>108</v>
      </c>
      <c r="E17" s="6">
        <v>12500</v>
      </c>
      <c r="F17" t="str">
        <f t="shared" si="0"/>
        <v>INSERT INTO HoaDon VALUES ('1016', '01/01/2007', 'KH07', 'NV02', '12500')</v>
      </c>
    </row>
    <row r="18" spans="1:6" ht="15" thickBot="1" x14ac:dyDescent="0.45">
      <c r="A18" s="28">
        <v>1017</v>
      </c>
      <c r="B18" s="23" t="s">
        <v>143</v>
      </c>
      <c r="C18" s="5" t="s">
        <v>92</v>
      </c>
      <c r="D18" s="5" t="s">
        <v>109</v>
      </c>
      <c r="E18" s="6">
        <v>35000</v>
      </c>
      <c r="F18" t="str">
        <f t="shared" si="0"/>
        <v>INSERT INTO HoaDon VALUES ('1017', '02/01/2007', 'KH08', 'NV03', '35000')</v>
      </c>
    </row>
    <row r="19" spans="1:6" ht="15" thickBot="1" x14ac:dyDescent="0.45">
      <c r="A19" s="28">
        <v>1018</v>
      </c>
      <c r="B19" s="23" t="s">
        <v>144</v>
      </c>
      <c r="C19" s="5" t="s">
        <v>92</v>
      </c>
      <c r="D19" s="5" t="s">
        <v>109</v>
      </c>
      <c r="E19" s="6">
        <v>330000</v>
      </c>
      <c r="F19" t="str">
        <f t="shared" si="0"/>
        <v>INSERT INTO HoaDon VALUES ('1018', '13/01/2007', 'KH08', 'NV03', '330000')</v>
      </c>
    </row>
    <row r="20" spans="1:6" ht="15" thickBot="1" x14ac:dyDescent="0.45">
      <c r="A20" s="28">
        <v>1019</v>
      </c>
      <c r="B20" s="23" t="s">
        <v>144</v>
      </c>
      <c r="C20" s="5" t="s">
        <v>64</v>
      </c>
      <c r="D20" s="5" t="s">
        <v>109</v>
      </c>
      <c r="E20" s="6">
        <v>30000</v>
      </c>
      <c r="F20" t="str">
        <f t="shared" si="0"/>
        <v>INSERT INTO HoaDon VALUES ('1019', '13/01/2007', 'KH01', 'NV03', '30000')</v>
      </c>
    </row>
    <row r="21" spans="1:6" ht="15" thickBot="1" x14ac:dyDescent="0.45">
      <c r="A21" s="28">
        <v>1020</v>
      </c>
      <c r="B21" s="23" t="s">
        <v>145</v>
      </c>
      <c r="C21" s="5" t="s">
        <v>96</v>
      </c>
      <c r="D21" s="5" t="s">
        <v>110</v>
      </c>
      <c r="E21" s="6">
        <v>70000</v>
      </c>
      <c r="F21" t="str">
        <f t="shared" si="0"/>
        <v>INSERT INTO HoaDon VALUES ('1020', '14/01/2007', 'KH09', 'NV04', '70000')</v>
      </c>
    </row>
    <row r="22" spans="1:6" ht="15" thickBot="1" x14ac:dyDescent="0.45">
      <c r="A22" s="28">
        <v>1021</v>
      </c>
      <c r="B22" s="23" t="s">
        <v>146</v>
      </c>
      <c r="C22" s="5" t="s">
        <v>100</v>
      </c>
      <c r="D22" s="5" t="s">
        <v>109</v>
      </c>
      <c r="E22" s="6">
        <v>67500</v>
      </c>
      <c r="F22" t="str">
        <f t="shared" si="0"/>
        <v>INSERT INTO HoaDon VALUES ('1021', '16/01/2007', 'KH10', 'NV03', '67500')</v>
      </c>
    </row>
    <row r="23" spans="1:6" ht="15" thickBot="1" x14ac:dyDescent="0.45">
      <c r="A23" s="28">
        <v>1022</v>
      </c>
      <c r="B23" s="23" t="s">
        <v>146</v>
      </c>
      <c r="C23" s="5"/>
      <c r="D23" s="5" t="s">
        <v>109</v>
      </c>
      <c r="E23" s="6">
        <v>7000</v>
      </c>
      <c r="F23" t="str">
        <f t="shared" si="0"/>
        <v>INSERT INTO HoaDon VALUES ('1022', '16/01/2007', '', 'NV03', '7000')</v>
      </c>
    </row>
    <row r="24" spans="1:6" ht="15" thickBot="1" x14ac:dyDescent="0.45">
      <c r="A24" s="29">
        <v>1023</v>
      </c>
      <c r="B24" s="25" t="s">
        <v>147</v>
      </c>
      <c r="C24" s="8"/>
      <c r="D24" s="8" t="s">
        <v>107</v>
      </c>
      <c r="E24" s="9">
        <v>330000</v>
      </c>
      <c r="F24" t="str">
        <f t="shared" si="0"/>
        <v>INSERT INTO HoaDon VALUES ('1023', '17/01/2007', '', 'NV01', '330000')</v>
      </c>
    </row>
    <row r="25" spans="1:6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FCE1-D7D3-44C8-85C1-EFD860CADC86}">
  <dimension ref="A1:D50"/>
  <sheetViews>
    <sheetView workbookViewId="0">
      <selection activeCell="D1" sqref="D1:D1048576"/>
    </sheetView>
  </sheetViews>
  <sheetFormatPr defaultRowHeight="14.6" x14ac:dyDescent="0.4"/>
  <cols>
    <col min="4" max="4" width="44.921875" bestFit="1" customWidth="1"/>
  </cols>
  <sheetData>
    <row r="1" spans="1:4" ht="15.45" thickTop="1" thickBot="1" x14ac:dyDescent="0.45">
      <c r="A1" s="10" t="s">
        <v>55</v>
      </c>
      <c r="B1" s="2" t="s">
        <v>0</v>
      </c>
      <c r="C1" s="3" t="s">
        <v>56</v>
      </c>
    </row>
    <row r="2" spans="1:4" ht="15" thickBot="1" x14ac:dyDescent="0.45">
      <c r="A2" s="11">
        <v>1001</v>
      </c>
      <c r="B2" s="12" t="s">
        <v>23</v>
      </c>
      <c r="C2" s="6">
        <v>10</v>
      </c>
      <c r="D2" t="str">
        <f xml:space="preserve"> "INSERT INTO CTHoaDon VALUES('"&amp;A2&amp;"', '"&amp;B2&amp;"', '"&amp;C2&amp;"')"</f>
        <v>INSERT INTO CTHoaDon VALUES('1001', 'TV02', '10')</v>
      </c>
    </row>
    <row r="3" spans="1:4" ht="15" thickBot="1" x14ac:dyDescent="0.45">
      <c r="A3" s="11">
        <v>1001</v>
      </c>
      <c r="B3" s="12" t="s">
        <v>35</v>
      </c>
      <c r="C3" s="6">
        <v>5</v>
      </c>
      <c r="D3" t="str">
        <f t="shared" ref="D3:D49" si="0" xml:space="preserve"> "INSERT INTO CTHoaDon VALUES('"&amp;A3&amp;"', '"&amp;B3&amp;"', '"&amp;C3&amp;"')"</f>
        <v>INSERT INTO CTHoaDon VALUES('1001', 'ST01', '5')</v>
      </c>
    </row>
    <row r="4" spans="1:4" ht="15" thickBot="1" x14ac:dyDescent="0.45">
      <c r="A4" s="11">
        <v>1001</v>
      </c>
      <c r="B4" s="12" t="s">
        <v>5</v>
      </c>
      <c r="C4" s="6">
        <v>5</v>
      </c>
      <c r="D4" t="str">
        <f t="shared" si="0"/>
        <v>INSERT INTO CTHoaDon VALUES('1001', 'BC01', '5')</v>
      </c>
    </row>
    <row r="5" spans="1:4" ht="15" thickBot="1" x14ac:dyDescent="0.45">
      <c r="A5" s="11">
        <v>1001</v>
      </c>
      <c r="B5" s="12" t="s">
        <v>9</v>
      </c>
      <c r="C5" s="6">
        <v>10</v>
      </c>
      <c r="D5" t="str">
        <f t="shared" si="0"/>
        <v>INSERT INTO CTHoaDon VALUES('1001', 'BC02', '10')</v>
      </c>
    </row>
    <row r="6" spans="1:4" ht="15" thickBot="1" x14ac:dyDescent="0.45">
      <c r="A6" s="11">
        <v>1001</v>
      </c>
      <c r="B6" s="12" t="s">
        <v>49</v>
      </c>
      <c r="C6" s="6">
        <v>10</v>
      </c>
      <c r="D6" t="str">
        <f t="shared" si="0"/>
        <v>INSERT INTO CTHoaDon VALUES('1001', 'ST08', '10')</v>
      </c>
    </row>
    <row r="7" spans="1:4" ht="15" thickBot="1" x14ac:dyDescent="0.45">
      <c r="A7" s="11">
        <v>1002</v>
      </c>
      <c r="B7" s="12" t="s">
        <v>12</v>
      </c>
      <c r="C7" s="6">
        <v>20</v>
      </c>
      <c r="D7" t="str">
        <f t="shared" si="0"/>
        <v>INSERT INTO CTHoaDon VALUES('1002', 'BC04', '20')</v>
      </c>
    </row>
    <row r="8" spans="1:4" ht="15" thickBot="1" x14ac:dyDescent="0.45">
      <c r="A8" s="11">
        <v>1002</v>
      </c>
      <c r="B8" s="12" t="s">
        <v>14</v>
      </c>
      <c r="C8" s="6">
        <v>20</v>
      </c>
      <c r="D8" t="str">
        <f t="shared" si="0"/>
        <v>INSERT INTO CTHoaDon VALUES('1002', 'BB01', '20')</v>
      </c>
    </row>
    <row r="9" spans="1:4" ht="15" thickBot="1" x14ac:dyDescent="0.45">
      <c r="A9" s="11">
        <v>1002</v>
      </c>
      <c r="B9" s="12" t="s">
        <v>16</v>
      </c>
      <c r="C9" s="6">
        <v>20</v>
      </c>
      <c r="D9" t="str">
        <f t="shared" si="0"/>
        <v>INSERT INTO CTHoaDon VALUES('1002', 'BB02', '20')</v>
      </c>
    </row>
    <row r="10" spans="1:4" ht="15" thickBot="1" x14ac:dyDescent="0.45">
      <c r="A10" s="11">
        <v>1003</v>
      </c>
      <c r="B10" s="12" t="s">
        <v>18</v>
      </c>
      <c r="C10" s="6">
        <v>10</v>
      </c>
      <c r="D10" t="str">
        <f t="shared" si="0"/>
        <v>INSERT INTO CTHoaDon VALUES('1003', 'BB03', '10')</v>
      </c>
    </row>
    <row r="11" spans="1:4" ht="15" thickBot="1" x14ac:dyDescent="0.45">
      <c r="A11" s="11">
        <v>1004</v>
      </c>
      <c r="B11" s="12" t="s">
        <v>20</v>
      </c>
      <c r="C11" s="6">
        <v>20</v>
      </c>
      <c r="D11" t="str">
        <f t="shared" si="0"/>
        <v>INSERT INTO CTHoaDon VALUES('1004', 'TV01', '20')</v>
      </c>
    </row>
    <row r="12" spans="1:4" ht="15" thickBot="1" x14ac:dyDescent="0.45">
      <c r="A12" s="11">
        <v>1004</v>
      </c>
      <c r="B12" s="12" t="s">
        <v>23</v>
      </c>
      <c r="C12" s="6">
        <v>10</v>
      </c>
      <c r="D12" t="str">
        <f t="shared" si="0"/>
        <v>INSERT INTO CTHoaDon VALUES('1004', 'TV02', '10')</v>
      </c>
    </row>
    <row r="13" spans="1:4" ht="15" thickBot="1" x14ac:dyDescent="0.45">
      <c r="A13" s="11">
        <v>1004</v>
      </c>
      <c r="B13" s="12" t="s">
        <v>25</v>
      </c>
      <c r="C13" s="6">
        <v>10</v>
      </c>
      <c r="D13" t="str">
        <f t="shared" si="0"/>
        <v>INSERT INTO CTHoaDon VALUES('1004', 'TV03', '10')</v>
      </c>
    </row>
    <row r="14" spans="1:4" ht="15" thickBot="1" x14ac:dyDescent="0.45">
      <c r="A14" s="11">
        <v>1004</v>
      </c>
      <c r="B14" s="12" t="s">
        <v>27</v>
      </c>
      <c r="C14" s="6">
        <v>10</v>
      </c>
      <c r="D14" t="str">
        <f t="shared" si="0"/>
        <v>INSERT INTO CTHoaDon VALUES('1004', 'TV04', '10')</v>
      </c>
    </row>
    <row r="15" spans="1:4" ht="15" thickBot="1" x14ac:dyDescent="0.45">
      <c r="A15" s="11">
        <v>1005</v>
      </c>
      <c r="B15" s="12" t="s">
        <v>29</v>
      </c>
      <c r="C15" s="6">
        <v>50</v>
      </c>
      <c r="D15" t="str">
        <f t="shared" si="0"/>
        <v>INSERT INTO CTHoaDon VALUES('1005', 'TV05', '50')</v>
      </c>
    </row>
    <row r="16" spans="1:4" ht="15" thickBot="1" x14ac:dyDescent="0.45">
      <c r="A16" s="11">
        <v>1005</v>
      </c>
      <c r="B16" s="12" t="s">
        <v>32</v>
      </c>
      <c r="C16" s="6">
        <v>50</v>
      </c>
      <c r="D16" t="str">
        <f t="shared" si="0"/>
        <v>INSERT INTO CTHoaDon VALUES('1005', 'TV06', '50')</v>
      </c>
    </row>
    <row r="17" spans="1:4" ht="15" thickBot="1" x14ac:dyDescent="0.45">
      <c r="A17" s="13">
        <v>1006</v>
      </c>
      <c r="B17" s="14" t="s">
        <v>34</v>
      </c>
      <c r="C17" s="9">
        <v>20</v>
      </c>
      <c r="D17" t="str">
        <f t="shared" si="0"/>
        <v>INSERT INTO CTHoaDon VALUES('1006', 'TV07', '20')</v>
      </c>
    </row>
    <row r="18" spans="1:4" ht="15.45" thickTop="1" thickBot="1" x14ac:dyDescent="0.45">
      <c r="A18" s="11">
        <v>1006</v>
      </c>
      <c r="B18" s="12" t="s">
        <v>35</v>
      </c>
      <c r="C18" s="6">
        <v>30</v>
      </c>
      <c r="D18" t="str">
        <f t="shared" si="0"/>
        <v>INSERT INTO CTHoaDon VALUES('1006', 'ST01', '30')</v>
      </c>
    </row>
    <row r="19" spans="1:4" ht="15" thickBot="1" x14ac:dyDescent="0.45">
      <c r="A19" s="11">
        <v>1006</v>
      </c>
      <c r="B19" s="12" t="s">
        <v>37</v>
      </c>
      <c r="C19" s="6">
        <v>10</v>
      </c>
      <c r="D19" t="str">
        <f t="shared" si="0"/>
        <v>INSERT INTO CTHoaDon VALUES('1006', 'ST02', '10')</v>
      </c>
    </row>
    <row r="20" spans="1:4" ht="15" thickBot="1" x14ac:dyDescent="0.45">
      <c r="A20" s="11">
        <v>1007</v>
      </c>
      <c r="B20" s="12" t="s">
        <v>39</v>
      </c>
      <c r="C20" s="6">
        <v>10</v>
      </c>
      <c r="D20" t="str">
        <f t="shared" si="0"/>
        <v>INSERT INTO CTHoaDon VALUES('1007', 'ST03', '10')</v>
      </c>
    </row>
    <row r="21" spans="1:4" ht="15" thickBot="1" x14ac:dyDescent="0.45">
      <c r="A21" s="11">
        <v>1008</v>
      </c>
      <c r="B21" s="12" t="s">
        <v>41</v>
      </c>
      <c r="C21" s="6">
        <v>8</v>
      </c>
      <c r="D21" t="str">
        <f t="shared" si="0"/>
        <v>INSERT INTO CTHoaDon VALUES('1008', 'ST04', '8')</v>
      </c>
    </row>
    <row r="22" spans="1:4" ht="15" thickBot="1" x14ac:dyDescent="0.45">
      <c r="A22" s="11">
        <v>1009</v>
      </c>
      <c r="B22" s="12" t="s">
        <v>43</v>
      </c>
      <c r="C22" s="6">
        <v>10</v>
      </c>
      <c r="D22" t="str">
        <f t="shared" si="0"/>
        <v>INSERT INTO CTHoaDon VALUES('1009', 'ST05', '10')</v>
      </c>
    </row>
    <row r="23" spans="1:4" ht="15" thickBot="1" x14ac:dyDescent="0.45">
      <c r="A23" s="11">
        <v>1010</v>
      </c>
      <c r="B23" s="12" t="s">
        <v>34</v>
      </c>
      <c r="C23" s="6">
        <v>50</v>
      </c>
      <c r="D23" t="str">
        <f t="shared" si="0"/>
        <v>INSERT INTO CTHoaDon VALUES('1010', 'TV07', '50')</v>
      </c>
    </row>
    <row r="24" spans="1:4" ht="15" thickBot="1" x14ac:dyDescent="0.45">
      <c r="A24" s="11">
        <v>1010</v>
      </c>
      <c r="B24" s="12" t="s">
        <v>47</v>
      </c>
      <c r="C24" s="6">
        <v>50</v>
      </c>
      <c r="D24" t="str">
        <f t="shared" si="0"/>
        <v>INSERT INTO CTHoaDon VALUES('1010', 'ST07', '50')</v>
      </c>
    </row>
    <row r="25" spans="1:4" ht="15" thickBot="1" x14ac:dyDescent="0.45">
      <c r="A25" s="11">
        <v>1010</v>
      </c>
      <c r="B25" s="12" t="s">
        <v>49</v>
      </c>
      <c r="C25" s="6">
        <v>100</v>
      </c>
      <c r="D25" t="str">
        <f t="shared" si="0"/>
        <v>INSERT INTO CTHoaDon VALUES('1010', 'ST08', '100')</v>
      </c>
    </row>
    <row r="26" spans="1:4" ht="15" thickBot="1" x14ac:dyDescent="0.45">
      <c r="A26" s="11">
        <v>1010</v>
      </c>
      <c r="B26" s="12" t="s">
        <v>41</v>
      </c>
      <c r="C26" s="6">
        <v>50</v>
      </c>
      <c r="D26" t="str">
        <f t="shared" si="0"/>
        <v>INSERT INTO CTHoaDon VALUES('1010', 'ST04', '50')</v>
      </c>
    </row>
    <row r="27" spans="1:4" ht="15" thickBot="1" x14ac:dyDescent="0.45">
      <c r="A27" s="11">
        <v>1010</v>
      </c>
      <c r="B27" s="12" t="s">
        <v>25</v>
      </c>
      <c r="C27" s="6">
        <v>100</v>
      </c>
      <c r="D27" t="str">
        <f t="shared" si="0"/>
        <v>INSERT INTO CTHoaDon VALUES('1010', 'TV03', '100')</v>
      </c>
    </row>
    <row r="28" spans="1:4" ht="15" thickBot="1" x14ac:dyDescent="0.45">
      <c r="A28" s="11">
        <v>1011</v>
      </c>
      <c r="B28" s="12" t="s">
        <v>45</v>
      </c>
      <c r="C28" s="6">
        <v>50</v>
      </c>
      <c r="D28" t="str">
        <f t="shared" si="0"/>
        <v>INSERT INTO CTHoaDon VALUES('1011', 'ST06', '50')</v>
      </c>
    </row>
    <row r="29" spans="1:4" ht="15" thickBot="1" x14ac:dyDescent="0.45">
      <c r="A29" s="11">
        <v>1012</v>
      </c>
      <c r="B29" s="12" t="s">
        <v>47</v>
      </c>
      <c r="C29" s="6">
        <v>3</v>
      </c>
      <c r="D29" t="str">
        <f t="shared" si="0"/>
        <v>INSERT INTO CTHoaDon VALUES('1012', 'ST07', '3')</v>
      </c>
    </row>
    <row r="30" spans="1:4" ht="15" thickBot="1" x14ac:dyDescent="0.45">
      <c r="A30" s="11">
        <v>1013</v>
      </c>
      <c r="B30" s="12" t="s">
        <v>49</v>
      </c>
      <c r="C30" s="6">
        <v>5</v>
      </c>
      <c r="D30" t="str">
        <f t="shared" si="0"/>
        <v>INSERT INTO CTHoaDon VALUES('1013', 'ST08', '5')</v>
      </c>
    </row>
    <row r="31" spans="1:4" ht="15" thickBot="1" x14ac:dyDescent="0.45">
      <c r="A31" s="11">
        <v>1014</v>
      </c>
      <c r="B31" s="12" t="s">
        <v>9</v>
      </c>
      <c r="C31" s="6">
        <v>80</v>
      </c>
      <c r="D31" t="str">
        <f t="shared" si="0"/>
        <v>INSERT INTO CTHoaDon VALUES('1014', 'BC02', '80')</v>
      </c>
    </row>
    <row r="32" spans="1:4" ht="15" thickBot="1" x14ac:dyDescent="0.45">
      <c r="A32" s="11">
        <v>1014</v>
      </c>
      <c r="B32" s="12" t="s">
        <v>16</v>
      </c>
      <c r="C32" s="6">
        <v>100</v>
      </c>
      <c r="D32" t="str">
        <f t="shared" si="0"/>
        <v>INSERT INTO CTHoaDon VALUES('1014', 'BB02', '100')</v>
      </c>
    </row>
    <row r="33" spans="1:4" ht="15" thickBot="1" x14ac:dyDescent="0.45">
      <c r="A33" s="13">
        <v>1014</v>
      </c>
      <c r="B33" s="14" t="s">
        <v>12</v>
      </c>
      <c r="C33" s="9">
        <v>60</v>
      </c>
      <c r="D33" t="str">
        <f t="shared" si="0"/>
        <v>INSERT INTO CTHoaDon VALUES('1014', 'BC04', '60')</v>
      </c>
    </row>
    <row r="34" spans="1:4" ht="15.45" thickTop="1" thickBot="1" x14ac:dyDescent="0.45">
      <c r="A34" s="11">
        <v>1014</v>
      </c>
      <c r="B34" s="12" t="s">
        <v>14</v>
      </c>
      <c r="C34" s="6">
        <v>50</v>
      </c>
      <c r="D34" t="str">
        <f t="shared" si="0"/>
        <v>INSERT INTO CTHoaDon VALUES('1014', 'BB01', '50')</v>
      </c>
    </row>
    <row r="35" spans="1:4" ht="15" thickBot="1" x14ac:dyDescent="0.45">
      <c r="A35" s="11">
        <v>1015</v>
      </c>
      <c r="B35" s="12" t="s">
        <v>16</v>
      </c>
      <c r="C35" s="6">
        <v>30</v>
      </c>
      <c r="D35" t="str">
        <f t="shared" si="0"/>
        <v>INSERT INTO CTHoaDon VALUES('1015', 'BB02', '30')</v>
      </c>
    </row>
    <row r="36" spans="1:4" ht="15" thickBot="1" x14ac:dyDescent="0.45">
      <c r="A36" s="11">
        <v>1015</v>
      </c>
      <c r="B36" s="12" t="s">
        <v>18</v>
      </c>
      <c r="C36" s="6">
        <v>7</v>
      </c>
      <c r="D36" t="str">
        <f t="shared" si="0"/>
        <v>INSERT INTO CTHoaDon VALUES('1015', 'BB03', '7')</v>
      </c>
    </row>
    <row r="37" spans="1:4" ht="15" thickBot="1" x14ac:dyDescent="0.45">
      <c r="A37" s="11">
        <v>1016</v>
      </c>
      <c r="B37" s="12" t="s">
        <v>20</v>
      </c>
      <c r="C37" s="6">
        <v>5</v>
      </c>
      <c r="D37" t="str">
        <f t="shared" si="0"/>
        <v>INSERT INTO CTHoaDon VALUES('1016', 'TV01', '5')</v>
      </c>
    </row>
    <row r="38" spans="1:4" ht="15" thickBot="1" x14ac:dyDescent="0.45">
      <c r="A38" s="11">
        <v>1017</v>
      </c>
      <c r="B38" s="12" t="s">
        <v>23</v>
      </c>
      <c r="C38" s="6">
        <v>1</v>
      </c>
      <c r="D38" t="str">
        <f t="shared" si="0"/>
        <v>INSERT INTO CTHoaDon VALUES('1017', 'TV02', '1')</v>
      </c>
    </row>
    <row r="39" spans="1:4" ht="15" thickBot="1" x14ac:dyDescent="0.45">
      <c r="A39" s="11">
        <v>1017</v>
      </c>
      <c r="B39" s="12" t="s">
        <v>25</v>
      </c>
      <c r="C39" s="6">
        <v>1</v>
      </c>
      <c r="D39" t="str">
        <f t="shared" si="0"/>
        <v>INSERT INTO CTHoaDon VALUES('1017', 'TV03', '1')</v>
      </c>
    </row>
    <row r="40" spans="1:4" ht="15" thickBot="1" x14ac:dyDescent="0.45">
      <c r="A40" s="11">
        <v>1017</v>
      </c>
      <c r="B40" s="12" t="s">
        <v>27</v>
      </c>
      <c r="C40" s="6">
        <v>5</v>
      </c>
      <c r="D40" t="str">
        <f t="shared" si="0"/>
        <v>INSERT INTO CTHoaDon VALUES('1017', 'TV04', '5')</v>
      </c>
    </row>
    <row r="41" spans="1:4" ht="15" thickBot="1" x14ac:dyDescent="0.45">
      <c r="A41" s="11">
        <v>1018</v>
      </c>
      <c r="B41" s="12" t="s">
        <v>41</v>
      </c>
      <c r="C41" s="6">
        <v>6</v>
      </c>
      <c r="D41" t="str">
        <f t="shared" si="0"/>
        <v>INSERT INTO CTHoaDon VALUES('1018', 'ST04', '6')</v>
      </c>
    </row>
    <row r="42" spans="1:4" ht="15" thickBot="1" x14ac:dyDescent="0.45">
      <c r="A42" s="11">
        <v>1019</v>
      </c>
      <c r="B42" s="12" t="s">
        <v>43</v>
      </c>
      <c r="C42" s="6">
        <v>1</v>
      </c>
      <c r="D42" t="str">
        <f t="shared" si="0"/>
        <v>INSERT INTO CTHoaDon VALUES('1019', 'ST05', '1')</v>
      </c>
    </row>
    <row r="43" spans="1:4" ht="15" thickBot="1" x14ac:dyDescent="0.45">
      <c r="A43" s="11">
        <v>1019</v>
      </c>
      <c r="B43" s="12" t="s">
        <v>45</v>
      </c>
      <c r="C43" s="6">
        <v>2</v>
      </c>
      <c r="D43" t="str">
        <f t="shared" si="0"/>
        <v>INSERT INTO CTHoaDon VALUES('1019', 'ST06', '2')</v>
      </c>
    </row>
    <row r="44" spans="1:4" ht="15" thickBot="1" x14ac:dyDescent="0.45">
      <c r="A44" s="11">
        <v>1020</v>
      </c>
      <c r="B44" s="12" t="s">
        <v>47</v>
      </c>
      <c r="C44" s="6">
        <v>10</v>
      </c>
      <c r="D44" t="str">
        <f t="shared" si="0"/>
        <v>INSERT INTO CTHoaDon VALUES('1020', 'ST07', '10')</v>
      </c>
    </row>
    <row r="45" spans="1:4" ht="15" thickBot="1" x14ac:dyDescent="0.45">
      <c r="A45" s="11">
        <v>1021</v>
      </c>
      <c r="B45" s="12" t="s">
        <v>49</v>
      </c>
      <c r="C45" s="6">
        <v>5</v>
      </c>
      <c r="D45" t="str">
        <f t="shared" si="0"/>
        <v>INSERT INTO CTHoaDon VALUES('1021', 'ST08', '5')</v>
      </c>
    </row>
    <row r="46" spans="1:4" ht="15" thickBot="1" x14ac:dyDescent="0.45">
      <c r="A46" s="11">
        <v>1021</v>
      </c>
      <c r="B46" s="12" t="s">
        <v>20</v>
      </c>
      <c r="C46" s="6">
        <v>7</v>
      </c>
      <c r="D46" t="str">
        <f t="shared" si="0"/>
        <v>INSERT INTO CTHoaDon VALUES('1021', 'TV01', '7')</v>
      </c>
    </row>
    <row r="47" spans="1:4" ht="15" thickBot="1" x14ac:dyDescent="0.45">
      <c r="A47" s="11">
        <v>1021</v>
      </c>
      <c r="B47" s="12" t="s">
        <v>23</v>
      </c>
      <c r="C47" s="6">
        <v>10</v>
      </c>
      <c r="D47" t="str">
        <f t="shared" si="0"/>
        <v>INSERT INTO CTHoaDon VALUES('1021', 'TV02', '10')</v>
      </c>
    </row>
    <row r="48" spans="1:4" ht="15" thickBot="1" x14ac:dyDescent="0.45">
      <c r="A48" s="11">
        <v>1022</v>
      </c>
      <c r="B48" s="12" t="s">
        <v>47</v>
      </c>
      <c r="C48" s="6">
        <v>1</v>
      </c>
      <c r="D48" t="str">
        <f t="shared" si="0"/>
        <v>INSERT INTO CTHoaDon VALUES('1022', 'ST07', '1')</v>
      </c>
    </row>
    <row r="49" spans="1:4" ht="15" thickBot="1" x14ac:dyDescent="0.45">
      <c r="A49" s="13">
        <v>1023</v>
      </c>
      <c r="B49" s="14" t="s">
        <v>41</v>
      </c>
      <c r="C49" s="9">
        <v>6</v>
      </c>
      <c r="D49" t="str">
        <f t="shared" si="0"/>
        <v>INSERT INTO CTHoaDon VALUES('1023', 'ST04', '6')</v>
      </c>
    </row>
    <row r="50" spans="1:4" ht="15" thickTop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</vt:lpstr>
      <vt:lpstr>NV</vt:lpstr>
      <vt:lpstr>SP</vt:lpstr>
      <vt:lpstr>HD</vt:lpstr>
      <vt:lpstr>CTHD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Thiên Lại</dc:creator>
  <cp:lastModifiedBy>Lại Quan Thiên</cp:lastModifiedBy>
  <dcterms:created xsi:type="dcterms:W3CDTF">2023-10-19T05:31:24Z</dcterms:created>
  <dcterms:modified xsi:type="dcterms:W3CDTF">2023-11-25T16:53:09Z</dcterms:modified>
</cp:coreProperties>
</file>