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2521385_ms_uit_edu_vn/Documents/Đại Học Công Nghệ Thông Tin/Năm 2/HK1/Cơ Sở Dữ Liệu/Thực Hành/"/>
    </mc:Choice>
  </mc:AlternateContent>
  <xr:revisionPtr revIDLastSave="613" documentId="8_{148A2089-CB84-4CE0-8E2A-1AE6E5E7F642}" xr6:coauthVersionLast="47" xr6:coauthVersionMax="47" xr10:uidLastSave="{24369BCA-1334-4235-8B6F-4406A4F94520}"/>
  <bookViews>
    <workbookView xWindow="-98" yWindow="-98" windowWidth="19396" windowHeight="11475" firstSheet="1" activeTab="1" xr2:uid="{4048F0BA-3125-4AE9-B08E-773F47FD5961}"/>
  </bookViews>
  <sheets>
    <sheet name="KHACHHANG" sheetId="3" r:id="rId1"/>
    <sheet name="NHANVIEN" sheetId="1" r:id="rId2"/>
    <sheet name="SANPHAM" sheetId="6" r:id="rId3"/>
    <sheet name="HOADON" sheetId="7" r:id="rId4"/>
    <sheet name="CTHD" sheetId="8" r:id="rId5"/>
    <sheet name="Sheet5" sheetId="5" r:id="rId6"/>
    <sheet name="Sheet4" sheetId="4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3" i="7"/>
  <c r="J3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2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D3" i="8"/>
  <c r="D5" i="8"/>
  <c r="D6" i="8"/>
  <c r="D7" i="8"/>
  <c r="D9" i="8"/>
  <c r="D11" i="8"/>
  <c r="D13" i="8"/>
  <c r="D15" i="8"/>
  <c r="D17" i="8"/>
  <c r="D19" i="8"/>
  <c r="D21" i="8"/>
  <c r="D24" i="8"/>
  <c r="D27" i="8"/>
  <c r="D30" i="8"/>
  <c r="D33" i="8"/>
  <c r="D36" i="8"/>
  <c r="D38" i="8"/>
  <c r="D40" i="8"/>
  <c r="D42" i="8"/>
  <c r="D44" i="8"/>
  <c r="D45" i="8"/>
  <c r="D46" i="8"/>
  <c r="D47" i="8"/>
  <c r="D48" i="8"/>
  <c r="D49" i="8"/>
  <c r="D53" i="8"/>
  <c r="D57" i="8"/>
  <c r="D61" i="8"/>
  <c r="D65" i="8"/>
  <c r="D69" i="8"/>
  <c r="D70" i="8"/>
  <c r="D71" i="8"/>
  <c r="D72" i="8"/>
  <c r="D73" i="8"/>
  <c r="D74" i="8"/>
  <c r="D76" i="8"/>
  <c r="D78" i="8"/>
  <c r="D80" i="8"/>
  <c r="D82" i="8"/>
  <c r="D84" i="8"/>
  <c r="D86" i="8"/>
  <c r="D89" i="8"/>
  <c r="D92" i="8"/>
  <c r="D95" i="8"/>
  <c r="D98" i="8"/>
  <c r="D100" i="8"/>
  <c r="D101" i="8"/>
  <c r="D102" i="8"/>
  <c r="D103" i="8"/>
  <c r="D107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8" i="8"/>
  <c r="D8" i="8" s="1"/>
  <c r="C10" i="8"/>
  <c r="D10" i="8" s="1"/>
  <c r="C12" i="8"/>
  <c r="D12" i="8" s="1"/>
  <c r="C14" i="8"/>
  <c r="D14" i="8" s="1"/>
  <c r="C16" i="8"/>
  <c r="D16" i="8" s="1"/>
  <c r="C18" i="8"/>
  <c r="D18" i="8" s="1"/>
  <c r="C20" i="8"/>
  <c r="D20" i="8" s="1"/>
  <c r="C22" i="8"/>
  <c r="D22" i="8" s="1"/>
  <c r="C23" i="8"/>
  <c r="D23" i="8" s="1"/>
  <c r="C25" i="8"/>
  <c r="D25" i="8" s="1"/>
  <c r="C26" i="8"/>
  <c r="D26" i="8" s="1"/>
  <c r="C28" i="8"/>
  <c r="D28" i="8" s="1"/>
  <c r="C29" i="8"/>
  <c r="D29" i="8" s="1"/>
  <c r="C31" i="8"/>
  <c r="D31" i="8" s="1"/>
  <c r="C32" i="8"/>
  <c r="D32" i="8" s="1"/>
  <c r="C34" i="8"/>
  <c r="D34" i="8" s="1"/>
  <c r="C35" i="8"/>
  <c r="D35" i="8" s="1"/>
  <c r="C37" i="8"/>
  <c r="D37" i="8" s="1"/>
  <c r="C39" i="8"/>
  <c r="D39" i="8" s="1"/>
  <c r="C41" i="8"/>
  <c r="D41" i="8" s="1"/>
  <c r="C43" i="8"/>
  <c r="D43" i="8" s="1"/>
  <c r="C50" i="8"/>
  <c r="D50" i="8" s="1"/>
  <c r="C51" i="8"/>
  <c r="D51" i="8" s="1"/>
  <c r="C52" i="8"/>
  <c r="D52" i="8" s="1"/>
  <c r="C54" i="8"/>
  <c r="D54" i="8" s="1"/>
  <c r="C55" i="8"/>
  <c r="D55" i="8" s="1"/>
  <c r="C56" i="8"/>
  <c r="D56" i="8" s="1"/>
  <c r="C58" i="8"/>
  <c r="D58" i="8" s="1"/>
  <c r="C59" i="8"/>
  <c r="D59" i="8" s="1"/>
  <c r="C60" i="8"/>
  <c r="D60" i="8" s="1"/>
  <c r="C62" i="8"/>
  <c r="D62" i="8" s="1"/>
  <c r="C63" i="8"/>
  <c r="D63" i="8" s="1"/>
  <c r="C64" i="8"/>
  <c r="D64" i="8" s="1"/>
  <c r="C66" i="8"/>
  <c r="D66" i="8" s="1"/>
  <c r="C67" i="8"/>
  <c r="D67" i="8" s="1"/>
  <c r="C68" i="8"/>
  <c r="D68" i="8" s="1"/>
  <c r="C75" i="8"/>
  <c r="D75" i="8" s="1"/>
  <c r="C77" i="8"/>
  <c r="D77" i="8" s="1"/>
  <c r="C79" i="8"/>
  <c r="D79" i="8" s="1"/>
  <c r="C81" i="8"/>
  <c r="D81" i="8" s="1"/>
  <c r="C83" i="8"/>
  <c r="D83" i="8" s="1"/>
  <c r="C85" i="8"/>
  <c r="D85" i="8" s="1"/>
  <c r="C87" i="8"/>
  <c r="D87" i="8" s="1"/>
  <c r="C88" i="8"/>
  <c r="D88" i="8" s="1"/>
  <c r="C90" i="8"/>
  <c r="D90" i="8" s="1"/>
  <c r="C91" i="8"/>
  <c r="D91" i="8" s="1"/>
  <c r="C93" i="8"/>
  <c r="D93" i="8" s="1"/>
  <c r="C94" i="8"/>
  <c r="D94" i="8" s="1"/>
  <c r="C96" i="8"/>
  <c r="D96" i="8" s="1"/>
  <c r="C97" i="8"/>
  <c r="D97" i="8" s="1"/>
  <c r="C99" i="8"/>
  <c r="D99" i="8" s="1"/>
  <c r="C104" i="8"/>
  <c r="D104" i="8" s="1"/>
  <c r="C105" i="8"/>
  <c r="D105" i="8" s="1"/>
  <c r="C106" i="8"/>
  <c r="D106" i="8" s="1"/>
  <c r="C4" i="8"/>
  <c r="D4" i="8" s="1"/>
  <c r="C2" i="8"/>
  <c r="D2" i="8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3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H58" i="3" s="1"/>
  <c r="E59" i="3"/>
  <c r="H59" i="3" s="1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H82" i="3" s="1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2" i="3"/>
  <c r="H2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I82" i="3" l="1"/>
  <c r="I70" i="3"/>
  <c r="I58" i="3"/>
  <c r="I46" i="3"/>
  <c r="I34" i="3"/>
  <c r="I22" i="3"/>
  <c r="I6" i="3"/>
  <c r="I83" i="3"/>
  <c r="I75" i="3"/>
  <c r="I67" i="3"/>
  <c r="I55" i="3"/>
  <c r="I47" i="3"/>
  <c r="I39" i="3"/>
  <c r="I27" i="3"/>
  <c r="I19" i="3"/>
  <c r="I15" i="3"/>
  <c r="I11" i="3"/>
  <c r="I3" i="3"/>
  <c r="I90" i="3"/>
  <c r="I86" i="3"/>
  <c r="I74" i="3"/>
  <c r="I62" i="3"/>
  <c r="I50" i="3"/>
  <c r="I38" i="3"/>
  <c r="I26" i="3"/>
  <c r="I14" i="3"/>
  <c r="I91" i="3"/>
  <c r="I79" i="3"/>
  <c r="I71" i="3"/>
  <c r="I63" i="3"/>
  <c r="I59" i="3"/>
  <c r="I51" i="3"/>
  <c r="I43" i="3"/>
  <c r="I35" i="3"/>
  <c r="I31" i="3"/>
  <c r="I23" i="3"/>
  <c r="I7" i="3"/>
  <c r="I78" i="3"/>
  <c r="I66" i="3"/>
  <c r="I54" i="3"/>
  <c r="I42" i="3"/>
  <c r="I30" i="3"/>
  <c r="I18" i="3"/>
  <c r="I10" i="3"/>
  <c r="I87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" i="3"/>
</calcChain>
</file>

<file path=xl/sharedStrings.xml><?xml version="1.0" encoding="utf-8"?>
<sst xmlns="http://schemas.openxmlformats.org/spreadsheetml/2006/main" count="1593" uniqueCount="1104">
  <si>
    <t>MANV</t>
  </si>
  <si>
    <t>HOTEN</t>
  </si>
  <si>
    <t>SODT</t>
  </si>
  <si>
    <t>NGVL</t>
  </si>
  <si>
    <t>NV01</t>
  </si>
  <si>
    <t>0927345678</t>
  </si>
  <si>
    <t>NV02</t>
  </si>
  <si>
    <t>0987567390</t>
  </si>
  <si>
    <t>NV03</t>
  </si>
  <si>
    <t>Nguyen Van B</t>
  </si>
  <si>
    <t>0997047382</t>
  </si>
  <si>
    <t>NV04</t>
  </si>
  <si>
    <t>Ngo Thanh Tuan</t>
  </si>
  <si>
    <t>0913758498</t>
  </si>
  <si>
    <t>NV05</t>
  </si>
  <si>
    <t>Nguyen Thi Truc Thanh</t>
  </si>
  <si>
    <t>0918590387</t>
  </si>
  <si>
    <t>Vo Minh Hieu</t>
  </si>
  <si>
    <t>Nguyen Thi Hong</t>
  </si>
  <si>
    <t>NV06</t>
  </si>
  <si>
    <t>0918590388</t>
  </si>
  <si>
    <t>NV07</t>
  </si>
  <si>
    <t>0918590389</t>
  </si>
  <si>
    <t>NV08</t>
  </si>
  <si>
    <t>0918590390</t>
  </si>
  <si>
    <t>NV09</t>
  </si>
  <si>
    <t>0918590391</t>
  </si>
  <si>
    <t>NV10</t>
  </si>
  <si>
    <t>0918590392</t>
  </si>
  <si>
    <t>NV11</t>
  </si>
  <si>
    <t>0918590393</t>
  </si>
  <si>
    <t>NV12</t>
  </si>
  <si>
    <t>0918590394</t>
  </si>
  <si>
    <t>NV13</t>
  </si>
  <si>
    <t>0918590395</t>
  </si>
  <si>
    <t>NV14</t>
  </si>
  <si>
    <t>0918590396</t>
  </si>
  <si>
    <t>NV15</t>
  </si>
  <si>
    <t>0918590397</t>
  </si>
  <si>
    <t>NV16</t>
  </si>
  <si>
    <t>0918590398</t>
  </si>
  <si>
    <t>NV17</t>
  </si>
  <si>
    <t>0918590399</t>
  </si>
  <si>
    <t>NV18</t>
  </si>
  <si>
    <t>0918590400</t>
  </si>
  <si>
    <t>NV19</t>
  </si>
  <si>
    <t>0918590401</t>
  </si>
  <si>
    <t>NV20</t>
  </si>
  <si>
    <t>0918590402</t>
  </si>
  <si>
    <t>TT</t>
  </si>
  <si>
    <t>Mã định danh</t>
  </si>
  <si>
    <t>Họ và tên</t>
  </si>
  <si>
    <t>Ngày sinh</t>
  </si>
  <si>
    <t>Giới tính</t>
  </si>
  <si>
    <t>Lều Ngọc An</t>
  </si>
  <si>
    <t>Nam</t>
  </si>
  <si>
    <t>Nguyễn Ngọc Trâm Anh</t>
  </si>
  <si>
    <t>Nữ</t>
  </si>
  <si>
    <t>Phạm Việt Anh</t>
  </si>
  <si>
    <t>Bùi Thị Quỳnh Anh</t>
  </si>
  <si>
    <t>Vũ Đức Anh</t>
  </si>
  <si>
    <t>Nguyễn Phùng Linh Chi</t>
  </si>
  <si>
    <t>Dương Mỹ Dung</t>
  </si>
  <si>
    <t>Nguyễn Mạnh Duy</t>
  </si>
  <si>
    <t>Phạm Phương Duy</t>
  </si>
  <si>
    <t>Nguyễn Thùy Dương</t>
  </si>
  <si>
    <t>Lưu Minh Hằng</t>
  </si>
  <si>
    <t>Nguyễn Hữu Minh Hoàng</t>
  </si>
  <si>
    <t>Nguyễn Huy Hoàng</t>
  </si>
  <si>
    <t>Nguyễn Đức Huy</t>
  </si>
  <si>
    <t>Vũ Đức Huy</t>
  </si>
  <si>
    <t>Nguyễn Trung Kiên</t>
  </si>
  <si>
    <t>Lê Duy Khiêm</t>
  </si>
  <si>
    <t>Nguyễn Minh Khuê</t>
  </si>
  <si>
    <t>Bùi Hải Lâm</t>
  </si>
  <si>
    <t>Nguyễn Hà Gia Linh</t>
  </si>
  <si>
    <t>Nguyễn Phúc Lộc</t>
  </si>
  <si>
    <t>Hoàng Hương Ly</t>
  </si>
  <si>
    <t>Trịnh Xuân Minh</t>
  </si>
  <si>
    <t>Nguyễn Vũ Tiến Nam</t>
  </si>
  <si>
    <t>Phạm Thị Hằng Nga</t>
  </si>
  <si>
    <t>Hoàng Kim Ngân</t>
  </si>
  <si>
    <t>Hoàng Yến Nhi</t>
  </si>
  <si>
    <t>Mai Ngô Thiên Phú</t>
  </si>
  <si>
    <t>Lê Tiến Tâm</t>
  </si>
  <si>
    <t>Trần Xuân Toản</t>
  </si>
  <si>
    <t>Lê Minh Tuấn</t>
  </si>
  <si>
    <t>Dương Tất Thành</t>
  </si>
  <si>
    <t>Lê Cao Thắng</t>
  </si>
  <si>
    <t>Đặng Phương Thúy</t>
  </si>
  <si>
    <t>Nguyễn Thu Trang</t>
  </si>
  <si>
    <t>Nguyễn Thùy Trang</t>
  </si>
  <si>
    <t>DANH SÁCH HỌC SINH LỚP 10A2</t>
  </si>
  <si>
    <t>Nguyễn Cát Anh</t>
  </si>
  <si>
    <t>Phạm Duy Anh</t>
  </si>
  <si>
    <t>8/30/2006</t>
  </si>
  <si>
    <t>Phạm Thị Phương Anh</t>
  </si>
  <si>
    <t>Trịnh Minh Anh</t>
  </si>
  <si>
    <t>Hồ Phương Ánh</t>
  </si>
  <si>
    <t>Ngô Ngọc Bích</t>
  </si>
  <si>
    <t>Ngô Khánh Diệp</t>
  </si>
  <si>
    <t>Nguyễn Thanh Dương</t>
  </si>
  <si>
    <t>Nguyễn Tấn Dũng</t>
  </si>
  <si>
    <t>Nguyễn Thục Hân</t>
  </si>
  <si>
    <t>Nguyễn Tiến Huy Hoàng</t>
  </si>
  <si>
    <t>Vũ Duy Hưng</t>
  </si>
  <si>
    <t>Lê Tuấn Kiệt</t>
  </si>
  <si>
    <t>Nguyễn Khang</t>
  </si>
  <si>
    <t>Nguyễn Hải Đăng Khoa</t>
  </si>
  <si>
    <t>Trần Diệu Linh</t>
  </si>
  <si>
    <t>Nguyễn Thị Khánh Linh</t>
  </si>
  <si>
    <t>Đặng Thanh Minh</t>
  </si>
  <si>
    <t>Trần Tuấn Minh</t>
  </si>
  <si>
    <t>Đào Hà My</t>
  </si>
  <si>
    <t>Nguyễn Hà My</t>
  </si>
  <si>
    <t>Nguyễn Minh Nghĩa</t>
  </si>
  <si>
    <t>Mạc Yến Nhi</t>
  </si>
  <si>
    <t>Nghiêm Yến Nhi</t>
  </si>
  <si>
    <t>Nguyễn Thị Tuyết Nhi</t>
  </si>
  <si>
    <t>Đỗ Tuấn Phong</t>
  </si>
  <si>
    <t>Hoàng Lan Phương</t>
  </si>
  <si>
    <t>Đỗ Minh Quân</t>
  </si>
  <si>
    <t>Lê Minh Quân</t>
  </si>
  <si>
    <t>Nguyễn Thị Quyên</t>
  </si>
  <si>
    <t>Nguyễn Minh Quyền</t>
  </si>
  <si>
    <t>Nguyễn Thủy Tiên</t>
  </si>
  <si>
    <t>Vũ Ngọc Tuấn</t>
  </si>
  <si>
    <t>Đặng Tiến Thắng</t>
  </si>
  <si>
    <t>Dương Thị Thuận</t>
  </si>
  <si>
    <t>Đặng Huyền Trang</t>
  </si>
  <si>
    <t>Ngô Quang Vinh</t>
  </si>
  <si>
    <t>DANH SÁCH HỌC SINH LỚP 10A3</t>
  </si>
  <si>
    <t>Nguyễn Phương Anh</t>
  </si>
  <si>
    <t>Vũ Quang Bách</t>
  </si>
  <si>
    <t>Phạm Ngọc Quỳnh Chi</t>
  </si>
  <si>
    <t>Mai Thái Dương</t>
  </si>
  <si>
    <t>Nguyễn Hương Giang</t>
  </si>
  <si>
    <t>Nguyễn Minh Nhật Giang</t>
  </si>
  <si>
    <t>Vương Đình Hào</t>
  </si>
  <si>
    <t>VƯƠNG THÁI HOÀ</t>
  </si>
  <si>
    <t>Trần Đình Hoàng</t>
  </si>
  <si>
    <t>Trần Việt Hùng</t>
  </si>
  <si>
    <t>Nguyễn Gia Huy</t>
  </si>
  <si>
    <t>Nguyễn Phạm Khánh Huyền</t>
  </si>
  <si>
    <t>Nguyễn Gia Hưng</t>
  </si>
  <si>
    <t>Phan Trung Kiên</t>
  </si>
  <si>
    <t>Lê Đức Khánh</t>
  </si>
  <si>
    <t>Nguyễn Thị Vân Khánh</t>
  </si>
  <si>
    <t>Nguyễn Minh Khánh</t>
  </si>
  <si>
    <t>Nguyễn Bình Khiêm</t>
  </si>
  <si>
    <t>Nguyễn Hải Long</t>
  </si>
  <si>
    <t>Đặng Thị Lý</t>
  </si>
  <si>
    <t>Nguyễn Đức Minh</t>
  </si>
  <si>
    <t>Đặng Hoài Nam</t>
  </si>
  <si>
    <t>Phạm Hải Nam</t>
  </si>
  <si>
    <t>Nguyễn Thành Nam</t>
  </si>
  <si>
    <t>Trần Hà Phương Nghi</t>
  </si>
  <si>
    <t>Lê Thị Hồng Ngọc</t>
  </si>
  <si>
    <t>Trần Đình Hà Ngọc</t>
  </si>
  <si>
    <t>Phạm Yến Nhi</t>
  </si>
  <si>
    <t>Nguyễn Đức Phú</t>
  </si>
  <si>
    <t>Nguyễn Trung Sơn</t>
  </si>
  <si>
    <t>Mai Tiến Thành</t>
  </si>
  <si>
    <t>Nguyễn Anh Thi</t>
  </si>
  <si>
    <t>Phan Thị Phương Thùy</t>
  </si>
  <si>
    <t>nữ</t>
  </si>
  <si>
    <t>Đoàn Anh Thư</t>
  </si>
  <si>
    <t>Lê Trần Khánh Vân</t>
  </si>
  <si>
    <t>Nguyễn Thanh Vân</t>
  </si>
  <si>
    <t>0918590403</t>
  </si>
  <si>
    <t>0918590404</t>
  </si>
  <si>
    <t>0918590405</t>
  </si>
  <si>
    <t>0918590406</t>
  </si>
  <si>
    <t>0918590407</t>
  </si>
  <si>
    <t>NV21</t>
  </si>
  <si>
    <t>NV22</t>
  </si>
  <si>
    <t>NV23</t>
  </si>
  <si>
    <t>NV24</t>
  </si>
  <si>
    <t>NV25</t>
  </si>
  <si>
    <t>MAKH</t>
  </si>
  <si>
    <t>NGSINH</t>
  </si>
  <si>
    <t>DOANHSO</t>
  </si>
  <si>
    <t>KH01</t>
  </si>
  <si>
    <t>Nguyễn Thị Phượng</t>
  </si>
  <si>
    <t>Ông Bảo Anh Chiêu</t>
  </si>
  <si>
    <t>Lê Thị Hương Diệu</t>
  </si>
  <si>
    <t>Nguyễn Thị Thanh Bình</t>
  </si>
  <si>
    <t>Trần Thị Thanh</t>
  </si>
  <si>
    <t>Nguyễn Thị Tuyết Nga</t>
  </si>
  <si>
    <t>Phan Tường Vy</t>
  </si>
  <si>
    <t>Nguyễn Thị Hạnh</t>
  </si>
  <si>
    <t>Nguyễn Bảo Ngọc</t>
  </si>
  <si>
    <t>Kim Gyung Hyeon</t>
  </si>
  <si>
    <t>Đoàn Trọng Nghĩa</t>
  </si>
  <si>
    <t>Cao Thị Minh Thuý</t>
  </si>
  <si>
    <t>Nguyễn Cao Thăng</t>
  </si>
  <si>
    <t>Phan Hiền Dung</t>
  </si>
  <si>
    <t>Nguyễn Ngọc Châu</t>
  </si>
  <si>
    <t>Hoàng Vũ Khánh Trang</t>
  </si>
  <si>
    <t>Nguyễn Thị Thu Hiền</t>
  </si>
  <si>
    <t>Trần Thanh Huyền</t>
  </si>
  <si>
    <t>Đặng Thị Oanh</t>
  </si>
  <si>
    <t>Trần Thị Yến Vy</t>
  </si>
  <si>
    <t>Nguyễn Phạm Hà My</t>
  </si>
  <si>
    <t>Lê Thị Hiền Trang</t>
  </si>
  <si>
    <t>Trần Thị Vân</t>
  </si>
  <si>
    <t>Hoàng Bích Khôi</t>
  </si>
  <si>
    <t>Bùi Hồng Anh</t>
  </si>
  <si>
    <t>Lê Thị Mỹ Duyên</t>
  </si>
  <si>
    <t>Nguyễn Hoàng Thúy Vy</t>
  </si>
  <si>
    <t>Tô Thị Hòa</t>
  </si>
  <si>
    <t>Nguyễn Thị Khánh Huyền</t>
  </si>
  <si>
    <t>Trần Thị Thúy Hiền</t>
  </si>
  <si>
    <t>Lê Thị Hương Trang</t>
  </si>
  <si>
    <t>Lê Thị Thúy Hằng</t>
  </si>
  <si>
    <t>Phan Thị Như Thùy</t>
  </si>
  <si>
    <t>Phan Nguyên Trân</t>
  </si>
  <si>
    <t>Phạm Lê Kim Ngân</t>
  </si>
  <si>
    <t>Nguyễn Thị Ngọc Huyền</t>
  </si>
  <si>
    <t>Nguyễn Thị Nhã Trúc</t>
  </si>
  <si>
    <t>Mai Thị Phúc</t>
  </si>
  <si>
    <t>Tạ Nguyễn Quỳnh Giao</t>
  </si>
  <si>
    <t>Lê Thị Xuân Kiều</t>
  </si>
  <si>
    <t>Jang Sunghoon</t>
  </si>
  <si>
    <t>Kim Youngseok</t>
  </si>
  <si>
    <t>Đặng Phan Hạnh Nhân</t>
  </si>
  <si>
    <t>Nguyễn Hồng Ánh</t>
  </si>
  <si>
    <t>Võ Thị Thanh Tâm</t>
  </si>
  <si>
    <t>Phạm Thị Mỹ Trinh</t>
  </si>
  <si>
    <t>Trần Thị Thúy Quỳnh</t>
  </si>
  <si>
    <t>Huỳnh Ngọc Hoàng Mai</t>
  </si>
  <si>
    <t>Trương Thảo Nhi</t>
  </si>
  <si>
    <t>Phan Kiều Vy Phương</t>
  </si>
  <si>
    <t>Nguyễn Đoàn Mai Linh</t>
  </si>
  <si>
    <t>Huỳnh Minh Anh Thư</t>
  </si>
  <si>
    <t>Phạm Thị Hồng Giang</t>
  </si>
  <si>
    <t>Lê Thị Nhật Phương</t>
  </si>
  <si>
    <t>Đặng Thị Phương Thanh</t>
  </si>
  <si>
    <t>Phạm Nguyễn Hoài Anh</t>
  </si>
  <si>
    <t>Nguyễn Phan Thanh Nhi</t>
  </si>
  <si>
    <t>Nguyễn Thị Hoàng Sang</t>
  </si>
  <si>
    <t>Lê Minh Khánh Tâm</t>
  </si>
  <si>
    <t>Cao Đình Thảo</t>
  </si>
  <si>
    <t>Nguyễn Thị Tâm</t>
  </si>
  <si>
    <t>Trần Uyên Phương</t>
  </si>
  <si>
    <t>Nguyễn Quỳnh Giao</t>
  </si>
  <si>
    <t>Un Thị Thảo</t>
  </si>
  <si>
    <t>Trần Thị Diễm Quỳnh</t>
  </si>
  <si>
    <t>Võ Thị Hoàng Yến</t>
  </si>
  <si>
    <t>Huỳnh Thị Thanh Thủy</t>
  </si>
  <si>
    <t>Nguyễn Hồ Quế Trân</t>
  </si>
  <si>
    <t>Phạm Gia My</t>
  </si>
  <si>
    <t>Trương Vi Tuyết</t>
  </si>
  <si>
    <t>Phạm Thị Mỹ Duyên</t>
  </si>
  <si>
    <t>Nguyễn Thị Quỳnh Nga</t>
  </si>
  <si>
    <t>Hồ Thanh Nguyệt</t>
  </si>
  <si>
    <t>Nguyễn Thị Thu Ngọc</t>
  </si>
  <si>
    <t>Hoàng Hải Yến</t>
  </si>
  <si>
    <t>Hoàng Thị Huyền</t>
  </si>
  <si>
    <t>Trịnh Ni Na</t>
  </si>
  <si>
    <t>Đoàn Mạnh Trường</t>
  </si>
  <si>
    <t>Nguyễn Trúc Nhi</t>
  </si>
  <si>
    <t>Phạm Phú Uyên Ngân</t>
  </si>
  <si>
    <t>Trịnh Lan Anh</t>
  </si>
  <si>
    <t>Nguyễn Thị Diễm</t>
  </si>
  <si>
    <t>Lê Thị Thanh Thùy</t>
  </si>
  <si>
    <t>Đặng Thị Mỹ Vy</t>
  </si>
  <si>
    <t>Trương Thị Thúy Lê</t>
  </si>
  <si>
    <t>Huỳnh Đức Huy</t>
  </si>
  <si>
    <t>Nguyễn Thị Hạ</t>
  </si>
  <si>
    <t>Võ Thanh Phương</t>
  </si>
  <si>
    <t>Nguyễn Thị Dung</t>
  </si>
  <si>
    <t>Nguyễn Thị Mỹ Quyên</t>
  </si>
  <si>
    <t>Mai Thị Ái Vi</t>
  </si>
  <si>
    <t>Nguyễn Thị Quang Anh</t>
  </si>
  <si>
    <t>Nguyễn Thị Như Ngọc</t>
  </si>
  <si>
    <t>Đặng Thị Tuyết Mai</t>
  </si>
  <si>
    <t>Trần Châu Ngọc Anh</t>
  </si>
  <si>
    <t>Huỳnh Thanh Trúc</t>
  </si>
  <si>
    <t>Lê Thị Ngọc Ánh</t>
  </si>
  <si>
    <t>Nguyễn Vân Quỳnh Đoan</t>
  </si>
  <si>
    <t>Trương Thị Quỳnh Trang</t>
  </si>
  <si>
    <t>Hồ Khánh Chi</t>
  </si>
  <si>
    <t>Nguyễn Thành Trung</t>
  </si>
  <si>
    <t>Nguyễn Hồng Ngọc</t>
  </si>
  <si>
    <t>Phan Thị Huyền Trang</t>
  </si>
  <si>
    <t>Nguyễn Văn Thành</t>
  </si>
  <si>
    <t>Nguyễn Đôn Tuệ</t>
  </si>
  <si>
    <t>Nguyễn Trần Minh Hoàn</t>
  </si>
  <si>
    <t>Ngô Tuấn Phương Dung</t>
  </si>
  <si>
    <t>Hồ Thị Xuân Mai</t>
  </si>
  <si>
    <t>Nguyễn Thị Hoàn Nhung</t>
  </si>
  <si>
    <t>Chu Thị Phương Anh</t>
  </si>
  <si>
    <t>Nguyễn Thị Hiền Hòa</t>
  </si>
  <si>
    <t>Nguyễn Viết Hoàng</t>
  </si>
  <si>
    <t>Dương Thu Thảo</t>
  </si>
  <si>
    <t>Nguyễn Thị Lan Anh</t>
  </si>
  <si>
    <t>Đặng Như Hiếu</t>
  </si>
  <si>
    <t>Phạm Thị Xuân Tâm</t>
  </si>
  <si>
    <t>Đào Thị Hằng</t>
  </si>
  <si>
    <t>Lê Thị Tường Vy</t>
  </si>
  <si>
    <t>Ngô Yên Lam</t>
  </si>
  <si>
    <t>Trần Thị Thủy Tiên</t>
  </si>
  <si>
    <t>Nguyễn Thị Quỳnh Chi</t>
  </si>
  <si>
    <t>Trần Thị Hoàng Phúc</t>
  </si>
  <si>
    <t>Trần Thị Quỳnh Mai</t>
  </si>
  <si>
    <t>Nguyễn Thị Yến Xuân</t>
  </si>
  <si>
    <t>Vương Thị Thanh Tâm</t>
  </si>
  <si>
    <t>Hồ Hoàng Nhân</t>
  </si>
  <si>
    <t>Phan Thị Trân Châu</t>
  </si>
  <si>
    <t>Ngô Ngọc Nhi</t>
  </si>
  <si>
    <t>Từ Thị Chí</t>
  </si>
  <si>
    <t>Nguyễn Kim Oanh</t>
  </si>
  <si>
    <t>Dương Bảo</t>
  </si>
  <si>
    <t>Trương Thị Minh Châu</t>
  </si>
  <si>
    <t>Nguyễn Thị Kiều</t>
  </si>
  <si>
    <t>Trần Thị Trà Giang</t>
  </si>
  <si>
    <t>Bùi Thị Ly Na</t>
  </si>
  <si>
    <t>Hồ Thị Ánh Ngọc</t>
  </si>
  <si>
    <t>Dương Thục Uyên</t>
  </si>
  <si>
    <t>Đỗ Nguyên Bảo Trinh</t>
  </si>
  <si>
    <t>Phạm Tuấn Kiệt</t>
  </si>
  <si>
    <t>Nguyễn Đặng Ngọc Minh</t>
  </si>
  <si>
    <t>Nguyễn Thảo Anh</t>
  </si>
  <si>
    <t>Lê Xuân Long</t>
  </si>
  <si>
    <t>Nguyễn Thị Thùy Linh</t>
  </si>
  <si>
    <t>Nguyễn Thị Nhi</t>
  </si>
  <si>
    <t>Trần Thị Hà Thư</t>
  </si>
  <si>
    <t>Nguyễn Thị Nhất Lân</t>
  </si>
  <si>
    <t>Đỗ Phạm Tuyết Nhung</t>
  </si>
  <si>
    <t>Trương Công Hà</t>
  </si>
  <si>
    <t>Hồ Ngọc Oanh</t>
  </si>
  <si>
    <t>Lê Thị Xuân Ngân</t>
  </si>
  <si>
    <t>Trần Lê Phương Thảo</t>
  </si>
  <si>
    <t>Nguyễn Lê Anh Thư</t>
  </si>
  <si>
    <t>Nguyễn Thị Phương Uyên</t>
  </si>
  <si>
    <t>Tần Thị Mỹ Nên</t>
  </si>
  <si>
    <t>Nguyễn Thị Thanh Thúy</t>
  </si>
  <si>
    <t>Trần Phước Thành</t>
  </si>
  <si>
    <t>Lê Hoàng Châu Anh</t>
  </si>
  <si>
    <t>Hoàng Thị Phương Mai</t>
  </si>
  <si>
    <t>Võ Văn Anh Quốc</t>
  </si>
  <si>
    <t>Hồ Thị Ngọc Ánh</t>
  </si>
  <si>
    <t>Nguyễn Vũ Hải Châu</t>
  </si>
  <si>
    <t>Đặng Thị Thanh Hằng</t>
  </si>
  <si>
    <t>Nguyễn Thị Như Minh</t>
  </si>
  <si>
    <t>Phan Nguyễn Khánh Dung</t>
  </si>
  <si>
    <t>Nguyễn Văn Hoàn</t>
  </si>
  <si>
    <t>Nguyễn Thị Nhã</t>
  </si>
  <si>
    <t>Trương Thị Thanh Tâm</t>
  </si>
  <si>
    <t>Huỳnh Thị Hồng Ngân</t>
  </si>
  <si>
    <t>Võ Trần Hoàng Ngân</t>
  </si>
  <si>
    <t>Nguyễn Phạm Diễm Quỳnh</t>
  </si>
  <si>
    <t>Đỗ Huyền Vân Trúc</t>
  </si>
  <si>
    <t>Trương Thị Nguyên Tâm</t>
  </si>
  <si>
    <t>Phạm Hoàng Quang Vinh</t>
  </si>
  <si>
    <t>Văn Phạm Tú Nguyên</t>
  </si>
  <si>
    <t>Lê Nguyễn Phương Thủy</t>
  </si>
  <si>
    <t>Nguyễn Thị Tường Vi</t>
  </si>
  <si>
    <t>Huỳnh Cẩm Nhung</t>
  </si>
  <si>
    <t>Đặng Thị Lê Na</t>
  </si>
  <si>
    <t>Huỳnh Thị Thanh Tâm</t>
  </si>
  <si>
    <t>Võ Thị Hồng Thanh</t>
  </si>
  <si>
    <t>Nguyễn Thị Tuyết Lan</t>
  </si>
  <si>
    <t>Trương Văn Cát Tường</t>
  </si>
  <si>
    <t>Nguyễn Thị Hoài Nhớ</t>
  </si>
  <si>
    <t>Nguyễn Thị Thúy</t>
  </si>
  <si>
    <t>169672657</t>
  </si>
  <si>
    <t>598278282</t>
  </si>
  <si>
    <t>909096090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</si>
  <si>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</si>
  <si>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</si>
  <si>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</si>
  <si>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</si>
  <si>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</si>
  <si>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</si>
  <si>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</si>
  <si>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</si>
  <si>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</si>
  <si>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</si>
  <si>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</si>
  <si>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</si>
  <si>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</si>
  <si>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</si>
  <si>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</si>
  <si>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</si>
  <si>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</si>
  <si>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</si>
  <si>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</si>
  <si>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</si>
  <si>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</si>
  <si>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</si>
  <si>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</si>
  <si>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</si>
  <si>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</si>
  <si>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</si>
  <si>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</si>
  <si>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</si>
  <si>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</si>
  <si>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</si>
  <si>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</si>
  <si>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</si>
  <si>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</si>
  <si>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</si>
  <si>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</si>
  <si>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</si>
  <si>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</si>
  <si>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</si>
  <si>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</si>
  <si>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</si>
  <si>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</si>
  <si>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</si>
  <si>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</si>
  <si>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</si>
  <si>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</si>
  <si>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</si>
  <si>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</si>
  <si>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</si>
  <si>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</si>
  <si>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</si>
  <si>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</si>
  <si>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</si>
  <si>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</si>
  <si>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</si>
  <si>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</si>
  <si>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</si>
  <si>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</si>
  <si>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</si>
  <si>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</si>
  <si>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</si>
  <si>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</si>
  <si>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</si>
  <si>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</si>
  <si>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</si>
  <si>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</si>
  <si>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</si>
  <si>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</si>
  <si>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</si>
  <si>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</si>
  <si>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</si>
  <si>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</si>
  <si>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</si>
  <si>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</si>
  <si>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</si>
  <si>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</si>
  <si>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</si>
  <si>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</si>
  <si>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</si>
  <si>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</si>
  <si>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</si>
  <si>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</si>
  <si>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</si>
  <si>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</si>
  <si>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</si>
  <si>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</si>
  <si>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</si>
  <si>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</si>
  <si>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</si>
  <si>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</si>
  <si>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</si>
  <si>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</si>
  <si>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</si>
  <si>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</si>
  <si>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</si>
  <si>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</si>
  <si>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</si>
  <si>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</si>
  <si>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</si>
  <si>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</si>
  <si>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</si>
  <si>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</si>
  <si>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</si>
  <si>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</si>
  <si>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</si>
  <si>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</si>
  <si>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</si>
  <si>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</si>
  <si>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</si>
  <si>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</si>
  <si>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</si>
  <si>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</si>
  <si>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</si>
  <si>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</si>
  <si>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</si>
  <si>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</si>
  <si>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</si>
  <si>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</si>
  <si>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</si>
  <si>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</si>
  <si>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</si>
  <si>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</si>
  <si>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</si>
  <si>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</si>
  <si>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</si>
  <si>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</si>
  <si>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</si>
  <si>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</si>
  <si>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</si>
  <si>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</si>
  <si>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</si>
  <si>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</si>
  <si>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</si>
  <si>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</si>
  <si>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</si>
  <si>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</si>
  <si>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</si>
  <si>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</si>
  <si>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</si>
  <si>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</si>
  <si>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</si>
  <si>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</si>
  <si>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</si>
  <si>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</si>
  <si>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</si>
  <si>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</si>
  <si>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</si>
  <si>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</si>
  <si>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</si>
  <si>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</si>
  <si>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</si>
  <si>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</si>
  <si>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</si>
  <si>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</si>
  <si>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</si>
  <si>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</si>
  <si>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</si>
  <si>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</si>
  <si>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</si>
  <si>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</si>
  <si>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</si>
  <si>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</si>
  <si>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</si>
  <si>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</si>
  <si>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</si>
  <si>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</si>
  <si>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</si>
  <si>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</si>
  <si>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</si>
  <si>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</si>
  <si>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</si>
  <si>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</si>
  <si>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</si>
  <si>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</si>
  <si>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</si>
  <si>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</si>
  <si>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</si>
  <si>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</si>
  <si>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</si>
  <si>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</si>
  <si>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</si>
  <si>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</si>
  <si>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</si>
  <si>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</si>
  <si>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</si>
  <si>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</si>
  <si>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</si>
  <si>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</si>
  <si>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</si>
  <si>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KH02</t>
  </si>
  <si>
    <t>KH03</t>
  </si>
  <si>
    <t>KH04</t>
  </si>
  <si>
    <t>KH05</t>
  </si>
  <si>
    <t>KH06</t>
  </si>
  <si>
    <t>KH07</t>
  </si>
  <si>
    <t>KH08</t>
  </si>
  <si>
    <t>KH09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</si>
  <si>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</si>
  <si>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</si>
  <si>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</si>
  <si>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</si>
  <si>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</si>
  <si>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</si>
  <si>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</si>
  <si>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</si>
  <si>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</si>
  <si>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</si>
  <si>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</si>
  <si>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KH21</t>
  </si>
  <si>
    <t>KH22</t>
  </si>
  <si>
    <t>KH23</t>
  </si>
  <si>
    <t>KH24</t>
  </si>
  <si>
    <t>KH25</t>
  </si>
  <si>
    <t>KH26</t>
  </si>
  <si>
    <t>KH27</t>
  </si>
  <si>
    <t>KH28</t>
  </si>
  <si>
    <t>KH29</t>
  </si>
  <si>
    <t>KH30</t>
  </si>
  <si>
    <t>KH31</t>
  </si>
  <si>
    <t>KH32</t>
  </si>
  <si>
    <t>KH33</t>
  </si>
  <si>
    <t>KH34</t>
  </si>
  <si>
    <t>KH35</t>
  </si>
  <si>
    <t>KH36</t>
  </si>
  <si>
    <t>KH37</t>
  </si>
  <si>
    <t>KH38</t>
  </si>
  <si>
    <t>KH39</t>
  </si>
  <si>
    <t>KH40</t>
  </si>
  <si>
    <t>KH41</t>
  </si>
  <si>
    <t>KH42</t>
  </si>
  <si>
    <t>KH43</t>
  </si>
  <si>
    <t>KH44</t>
  </si>
  <si>
    <t>KH45</t>
  </si>
  <si>
    <t>KH46</t>
  </si>
  <si>
    <t>KH47</t>
  </si>
  <si>
    <t>KH48</t>
  </si>
  <si>
    <t>KH49</t>
  </si>
  <si>
    <t>KH50</t>
  </si>
  <si>
    <t>KH51</t>
  </si>
  <si>
    <t>KH52</t>
  </si>
  <si>
    <t>KH53</t>
  </si>
  <si>
    <t>KH54</t>
  </si>
  <si>
    <t>KH55</t>
  </si>
  <si>
    <t>KH56</t>
  </si>
  <si>
    <t>KH57</t>
  </si>
  <si>
    <t>KH58</t>
  </si>
  <si>
    <t>KH59</t>
  </si>
  <si>
    <t>KH60</t>
  </si>
  <si>
    <t>KH61</t>
  </si>
  <si>
    <t>KH62</t>
  </si>
  <si>
    <t>KH63</t>
  </si>
  <si>
    <t>KH64</t>
  </si>
  <si>
    <t>KH65</t>
  </si>
  <si>
    <t>KH66</t>
  </si>
  <si>
    <t>KH67</t>
  </si>
  <si>
    <t>KH68</t>
  </si>
  <si>
    <t>KH69</t>
  </si>
  <si>
    <t>KH70</t>
  </si>
  <si>
    <t>KH71</t>
  </si>
  <si>
    <t>KH72</t>
  </si>
  <si>
    <t>KH73</t>
  </si>
  <si>
    <t>KH74</t>
  </si>
  <si>
    <t>KH75</t>
  </si>
  <si>
    <t>KH76</t>
  </si>
  <si>
    <t>KH77</t>
  </si>
  <si>
    <t>KH78</t>
  </si>
  <si>
    <t>KH79</t>
  </si>
  <si>
    <t>KH80</t>
  </si>
  <si>
    <t>KH81</t>
  </si>
  <si>
    <t>KH82</t>
  </si>
  <si>
    <t>KH83</t>
  </si>
  <si>
    <t>KH84</t>
  </si>
  <si>
    <t>KH85</t>
  </si>
  <si>
    <t>KH86</t>
  </si>
  <si>
    <t>KH87</t>
  </si>
  <si>
    <t>KH88</t>
  </si>
  <si>
    <t>KH89</t>
  </si>
  <si>
    <t>KH90</t>
  </si>
  <si>
    <t>MASP</t>
  </si>
  <si>
    <t>TENSP</t>
  </si>
  <si>
    <t>DVT</t>
  </si>
  <si>
    <t>DONGIA</t>
  </si>
  <si>
    <t>BC01</t>
  </si>
  <si>
    <t>But chi</t>
  </si>
  <si>
    <t>cay</t>
  </si>
  <si>
    <t>BC02</t>
  </si>
  <si>
    <t>BC03</t>
  </si>
  <si>
    <t>BC04</t>
  </si>
  <si>
    <t>hop</t>
  </si>
  <si>
    <t>BB01</t>
  </si>
  <si>
    <t>But bi</t>
  </si>
  <si>
    <t>BB02</t>
  </si>
  <si>
    <t>BB03</t>
  </si>
  <si>
    <t>TV01</t>
  </si>
  <si>
    <t>Tap 100 giay mong</t>
  </si>
  <si>
    <t>quyen</t>
  </si>
  <si>
    <t>TV02</t>
  </si>
  <si>
    <t>Tap 200 giay mong</t>
  </si>
  <si>
    <t>TV03</t>
  </si>
  <si>
    <t>Tap 100 giay tot</t>
  </si>
  <si>
    <t>TV04</t>
  </si>
  <si>
    <t>Tap 200 giay tot</t>
  </si>
  <si>
    <t>TV05</t>
  </si>
  <si>
    <t>Tap 100 trang</t>
  </si>
  <si>
    <t>chuc</t>
  </si>
  <si>
    <t>TV06</t>
  </si>
  <si>
    <t>Tap 200 trang</t>
  </si>
  <si>
    <t>TV07</t>
  </si>
  <si>
    <t>ST01</t>
  </si>
  <si>
    <t>So tay 500 trang</t>
  </si>
  <si>
    <t>ST02</t>
  </si>
  <si>
    <t>So tay loai 1</t>
  </si>
  <si>
    <t>ST03</t>
  </si>
  <si>
    <t>So tay loai 2</t>
  </si>
  <si>
    <t>ST04</t>
  </si>
  <si>
    <t>So tay</t>
  </si>
  <si>
    <t>ST05</t>
  </si>
  <si>
    <t>So tay mong</t>
  </si>
  <si>
    <t>ST06</t>
  </si>
  <si>
    <t>Phan viet bang</t>
  </si>
  <si>
    <t>ST07</t>
  </si>
  <si>
    <t>Phan khong bui</t>
  </si>
  <si>
    <t>ST08</t>
  </si>
  <si>
    <t>Bong bang</t>
  </si>
  <si>
    <t>cai</t>
  </si>
  <si>
    <t>ST09</t>
  </si>
  <si>
    <t>But long</t>
  </si>
  <si>
    <t>ST10</t>
  </si>
  <si>
    <t>SOHD</t>
  </si>
  <si>
    <t>NGHD</t>
  </si>
  <si>
    <t>TRIGIA</t>
  </si>
  <si>
    <t>HD01</t>
  </si>
  <si>
    <t>SL</t>
  </si>
  <si>
    <t>HD02</t>
  </si>
  <si>
    <t>HD03</t>
  </si>
  <si>
    <t>HD04</t>
  </si>
  <si>
    <t>HD05</t>
  </si>
  <si>
    <t>HD06</t>
  </si>
  <si>
    <t>HD07</t>
  </si>
  <si>
    <t>HD08</t>
  </si>
  <si>
    <t>HD09</t>
  </si>
  <si>
    <t>HD10</t>
  </si>
  <si>
    <t>HD11</t>
  </si>
  <si>
    <t>HD12</t>
  </si>
  <si>
    <t>HD13</t>
  </si>
  <si>
    <t>HD14</t>
  </si>
  <si>
    <t>HD15</t>
  </si>
  <si>
    <t>HD16</t>
  </si>
  <si>
    <t>HD17</t>
  </si>
  <si>
    <t>HD18</t>
  </si>
  <si>
    <t>HD19</t>
  </si>
  <si>
    <t>HD20</t>
  </si>
  <si>
    <t>HD21</t>
  </si>
  <si>
    <t>HD22</t>
  </si>
  <si>
    <t>HD23</t>
  </si>
  <si>
    <t>HD24</t>
  </si>
  <si>
    <t>HD25</t>
  </si>
  <si>
    <t>HD26</t>
  </si>
  <si>
    <t>HD27</t>
  </si>
  <si>
    <t>HD28</t>
  </si>
  <si>
    <t>HD29</t>
  </si>
  <si>
    <t>HD30</t>
  </si>
  <si>
    <t>HD31</t>
  </si>
  <si>
    <t>HD32</t>
  </si>
  <si>
    <t>HD33</t>
  </si>
  <si>
    <t>HD34</t>
  </si>
  <si>
    <t>HD35</t>
  </si>
  <si>
    <t>HD36</t>
  </si>
  <si>
    <t>HD37</t>
  </si>
  <si>
    <t>HD38</t>
  </si>
  <si>
    <t>HD39</t>
  </si>
  <si>
    <t>HD40</t>
  </si>
  <si>
    <t>HD41</t>
  </si>
  <si>
    <t>HD42</t>
  </si>
  <si>
    <t>HD43</t>
  </si>
  <si>
    <t>HD44</t>
  </si>
  <si>
    <t>HD45</t>
  </si>
  <si>
    <t>HD46</t>
  </si>
  <si>
    <t>HD47</t>
  </si>
  <si>
    <t>HD48</t>
  </si>
  <si>
    <t>HD49</t>
  </si>
  <si>
    <t>HD50</t>
  </si>
  <si>
    <t>17/02/1997</t>
  </si>
  <si>
    <t>29/06/1990</t>
  </si>
  <si>
    <t>05/11/2003</t>
  </si>
  <si>
    <t>29/09/2003</t>
  </si>
  <si>
    <t>10/10/1992</t>
  </si>
  <si>
    <t>23/04/1995</t>
  </si>
  <si>
    <t>16/09/1997</t>
  </si>
  <si>
    <t>03/08/1984</t>
  </si>
  <si>
    <t>28/01/1980</t>
  </si>
  <si>
    <t>20/03/1986</t>
  </si>
  <si>
    <t>03/11/2004</t>
  </si>
  <si>
    <t>20/05/1986</t>
  </si>
  <si>
    <t>19/08/1987</t>
  </si>
  <si>
    <t>14/07/1981</t>
  </si>
  <si>
    <t>06/03/1995</t>
  </si>
  <si>
    <t>06/03/1997</t>
  </si>
  <si>
    <t>29/12/1991</t>
  </si>
  <si>
    <t>25/04/1995</t>
  </si>
  <si>
    <t>31/01/1996</t>
  </si>
  <si>
    <t>28/10/1980</t>
  </si>
  <si>
    <t>26/07/1987</t>
  </si>
  <si>
    <t>04/02/1997</t>
  </si>
  <si>
    <t>25/01/2003</t>
  </si>
  <si>
    <t>26/11/1985</t>
  </si>
  <si>
    <t>22/06/1990</t>
  </si>
  <si>
    <t>02/11/1985</t>
  </si>
  <si>
    <t>16/06/2004</t>
  </si>
  <si>
    <t>16/09/2001</t>
  </si>
  <si>
    <t>02/06/1991</t>
  </si>
  <si>
    <t>13/09/2000</t>
  </si>
  <si>
    <t>06/01/1985</t>
  </si>
  <si>
    <t>06/10/1983</t>
  </si>
  <si>
    <t>03/01/1998</t>
  </si>
  <si>
    <t>30/03/1989</t>
  </si>
  <si>
    <t>12/09/1986</t>
  </si>
  <si>
    <t>13/09/1981</t>
  </si>
  <si>
    <t>06/04/1992</t>
  </si>
  <si>
    <t>02/12/1981</t>
  </si>
  <si>
    <t>19/09/1987</t>
  </si>
  <si>
    <t>29/08/1983</t>
  </si>
  <si>
    <t>10/07/2004</t>
  </si>
  <si>
    <t>29/06/2004</t>
  </si>
  <si>
    <t>26/10/1984</t>
  </si>
  <si>
    <t>20/02/1995</t>
  </si>
  <si>
    <t>04/06/1993</t>
  </si>
  <si>
    <t>28/07/1992</t>
  </si>
  <si>
    <t>13/11/1992</t>
  </si>
  <si>
    <t>06/10/1985</t>
  </si>
  <si>
    <t>28/10/1990</t>
  </si>
  <si>
    <t>01/10/2003</t>
  </si>
  <si>
    <t>10/06/1999</t>
  </si>
  <si>
    <t>23/11/1985</t>
  </si>
  <si>
    <t>16/02/2002</t>
  </si>
  <si>
    <t>24/12/1996</t>
  </si>
  <si>
    <t>02/08/1984</t>
  </si>
  <si>
    <t>09/06/1991</t>
  </si>
  <si>
    <t>04/04/2004</t>
  </si>
  <si>
    <t>21/08/1989</t>
  </si>
  <si>
    <t>18/10/1996</t>
  </si>
  <si>
    <t>28/06/1995</t>
  </si>
  <si>
    <t>12/08/2004</t>
  </si>
  <si>
    <t>30/08/1996</t>
  </si>
  <si>
    <t>20/04/1986</t>
  </si>
  <si>
    <t>28/10/1994</t>
  </si>
  <si>
    <t>11/06/2002</t>
  </si>
  <si>
    <t>19/10/1995</t>
  </si>
  <si>
    <t>25/03/1992</t>
  </si>
  <si>
    <t>06/02/2005</t>
  </si>
  <si>
    <t>27/12/1986</t>
  </si>
  <si>
    <t>27/03/1986</t>
  </si>
  <si>
    <t>20/05/1989</t>
  </si>
  <si>
    <t>30/11/2003</t>
  </si>
  <si>
    <t>09/07/2002</t>
  </si>
  <si>
    <t>09/06/2000</t>
  </si>
  <si>
    <t>23/07/1982</t>
  </si>
  <si>
    <t>10/03/1999</t>
  </si>
  <si>
    <t>01/09/1995</t>
  </si>
  <si>
    <t>09/11/1986</t>
  </si>
  <si>
    <t>27/12/1989</t>
  </si>
  <si>
    <t>17/05/1987</t>
  </si>
  <si>
    <t>11/09/1983</t>
  </si>
  <si>
    <t>06/10/1982</t>
  </si>
  <si>
    <t>24/07/1994</t>
  </si>
  <si>
    <t>21/09/1992</t>
  </si>
  <si>
    <t>22/06/1989</t>
  </si>
  <si>
    <t>24/09/1993</t>
  </si>
  <si>
    <t>15/01/1996</t>
  </si>
  <si>
    <t>06/05/1985</t>
  </si>
  <si>
    <t>26/10/1987</t>
  </si>
  <si>
    <t>20/05/2005</t>
  </si>
  <si>
    <t>23/04/2018</t>
  </si>
  <si>
    <t>09/03/2019</t>
  </si>
  <si>
    <t>10/09/2022</t>
  </si>
  <si>
    <t>25/06/2018</t>
  </si>
  <si>
    <t>10/02/2022</t>
  </si>
  <si>
    <t>19/04/2022</t>
  </si>
  <si>
    <t>16/12/2021</t>
  </si>
  <si>
    <t>12/10/2018</t>
  </si>
  <si>
    <t>05/08/2018</t>
  </si>
  <si>
    <t>19/01/2020</t>
  </si>
  <si>
    <t>25/12/2021</t>
  </si>
  <si>
    <t>07/05/2022</t>
  </si>
  <si>
    <t>17/03/2018</t>
  </si>
  <si>
    <t>01/10/2022</t>
  </si>
  <si>
    <t>25/06/2021</t>
  </si>
  <si>
    <t>23/09/2020</t>
  </si>
  <si>
    <t>02/06/2020</t>
  </si>
  <si>
    <t>28/08/2019</t>
  </si>
  <si>
    <t>18/10/2020</t>
  </si>
  <si>
    <t>23/06/2023</t>
  </si>
  <si>
    <t>24/01/2022</t>
  </si>
  <si>
    <t>02/12/2019</t>
  </si>
  <si>
    <t>20/07/2023</t>
  </si>
  <si>
    <t>28/01/2021</t>
  </si>
  <si>
    <t>17/07/2021</t>
  </si>
  <si>
    <t>05/05/2020</t>
  </si>
  <si>
    <t>13/01/2019</t>
  </si>
  <si>
    <t>01/10/2018</t>
  </si>
  <si>
    <t>20/11/2018</t>
  </si>
  <si>
    <t>07/03/2022</t>
  </si>
  <si>
    <t>20/02/2023</t>
  </si>
  <si>
    <t>06/10/2018</t>
  </si>
  <si>
    <t>15/07/2023</t>
  </si>
  <si>
    <t>28/05/2020</t>
  </si>
  <si>
    <t>19/04/2021</t>
  </si>
  <si>
    <t>11/12/2018</t>
  </si>
  <si>
    <t>17/05/2019</t>
  </si>
  <si>
    <t>17/12/2020</t>
  </si>
  <si>
    <t>13/12/2021</t>
  </si>
  <si>
    <t>06/05/2018</t>
  </si>
  <si>
    <t>28/04/2021</t>
  </si>
  <si>
    <t>11/03/2019</t>
  </si>
  <si>
    <t>31/12/2020</t>
  </si>
  <si>
    <t>01/06/2020</t>
  </si>
  <si>
    <t>30/03/2021</t>
  </si>
  <si>
    <t>10/07/2021</t>
  </si>
  <si>
    <t>04/02/2022</t>
  </si>
  <si>
    <t>10/03/2022</t>
  </si>
  <si>
    <t>25/03/2018</t>
  </si>
  <si>
    <t>09/12/2020</t>
  </si>
  <si>
    <t>30/06/2018</t>
  </si>
  <si>
    <t>21/01/2019</t>
  </si>
  <si>
    <t>30/08/2023</t>
  </si>
  <si>
    <t>20/11/2020</t>
  </si>
  <si>
    <t>04/01/2022</t>
  </si>
  <si>
    <t>04/10/2018</t>
  </si>
  <si>
    <t>21/09/2022</t>
  </si>
  <si>
    <t>17/09/2022</t>
  </si>
  <si>
    <t>14/09/2022</t>
  </si>
  <si>
    <t>20/09/2021</t>
  </si>
  <si>
    <t>28/07/2020</t>
  </si>
  <si>
    <t>08/01/2023</t>
  </si>
  <si>
    <t>02/03/2020</t>
  </si>
  <si>
    <t>28/09/2021</t>
  </si>
  <si>
    <t>07/02/2022</t>
  </si>
  <si>
    <t>23/08/2022</t>
  </si>
  <si>
    <t>04/07/2019</t>
  </si>
  <si>
    <t>28/02/2019</t>
  </si>
  <si>
    <t>29/08/2020</t>
  </si>
  <si>
    <t>18/11/2019</t>
  </si>
  <si>
    <t>14/04/2018</t>
  </si>
  <si>
    <t>01/04/2019</t>
  </si>
  <si>
    <t>18/10/2022</t>
  </si>
  <si>
    <t>04/09/2021</t>
  </si>
  <si>
    <t>Vu Duy Hung</t>
  </si>
  <si>
    <t>Hoang Huong Ly</t>
  </si>
  <si>
    <t>Hoang Lan Phuong</t>
  </si>
  <si>
    <t>VUONG THAI HOA</t>
  </si>
  <si>
    <t>Nguyen Phuc Loc</t>
  </si>
  <si>
    <t>Trinh Xuan Minh</t>
  </si>
  <si>
    <t>Nguyen Vu Tien Nam</t>
  </si>
  <si>
    <t>Pham Thi Hang Nga</t>
  </si>
  <si>
    <t>Hoang Kim Ngan</t>
  </si>
  <si>
    <t>Hoang Yen Nhi</t>
  </si>
  <si>
    <t>Mai Ngo Thien Phu</t>
  </si>
  <si>
    <t>Le Tien Tam</t>
  </si>
  <si>
    <t>Tran Xuan Toan</t>
  </si>
  <si>
    <t>Le Minh Tuan</t>
  </si>
  <si>
    <t>Duong Tat Thanh</t>
  </si>
  <si>
    <t>Le Cao Thang</t>
  </si>
  <si>
    <t>Dang Phuong Thuy</t>
  </si>
  <si>
    <t>Nguyen Thu Trang</t>
  </si>
  <si>
    <t>Nguyen Thuy Trang</t>
  </si>
  <si>
    <t>Nguyen Cat Anh</t>
  </si>
  <si>
    <t>Pham Duy Anh</t>
  </si>
  <si>
    <t>Pham Thi Phuong Anh</t>
  </si>
  <si>
    <t>Trinh Minh Anh</t>
  </si>
  <si>
    <t>Ho Phuong Anh</t>
  </si>
  <si>
    <t>Ngo Ngoc Bich</t>
  </si>
  <si>
    <t>Ngo Khanh Diep</t>
  </si>
  <si>
    <t>Nguyen Thanh Duong</t>
  </si>
  <si>
    <t>Nguyen Tan Dung</t>
  </si>
  <si>
    <t>Nguyen Thuc Han</t>
  </si>
  <si>
    <t>Nguyen Tien Huy Hoang</t>
  </si>
  <si>
    <t>Le Tuan Kiet</t>
  </si>
  <si>
    <t>Nguyen Khang</t>
  </si>
  <si>
    <t>Nguyen Hai Dang Khoa</t>
  </si>
  <si>
    <t>Tran Dieu Linh</t>
  </si>
  <si>
    <t>Nguyen Thi Khanh Linh</t>
  </si>
  <si>
    <t>Dang Thanh Minh</t>
  </si>
  <si>
    <t>Tran Tuan Minh</t>
  </si>
  <si>
    <t>Dao Ha My</t>
  </si>
  <si>
    <t>Nguyen Ha My</t>
  </si>
  <si>
    <t>Nguyen Minh Nghia</t>
  </si>
  <si>
    <t>Mac Yen Nhi</t>
  </si>
  <si>
    <t>Nghiem Yen Nhi</t>
  </si>
  <si>
    <t>Nguyen Thi Tuyet Nhi</t>
  </si>
  <si>
    <t>Do Tuan Phong</t>
  </si>
  <si>
    <t>Do Minh Quan</t>
  </si>
  <si>
    <t>Le Minh Quan</t>
  </si>
  <si>
    <t>Nguyen Thi Quyen</t>
  </si>
  <si>
    <t>Nguyen Minh Quyen</t>
  </si>
  <si>
    <t>Nguyen Thuy Tien</t>
  </si>
  <si>
    <t>Vu Ngoc Tuan</t>
  </si>
  <si>
    <t>Dang Tien Thang</t>
  </si>
  <si>
    <t>Duong Thi Thuan</t>
  </si>
  <si>
    <t>Dang Huyen Trang</t>
  </si>
  <si>
    <t>Ngo Quang Vinh</t>
  </si>
  <si>
    <t>Nguyen Phuong Anh</t>
  </si>
  <si>
    <t>Vu Quang Bach</t>
  </si>
  <si>
    <t>Pham Ngoc Quynh Chi</t>
  </si>
  <si>
    <t>Mai Thai Duong</t>
  </si>
  <si>
    <t>Nguyen Huong Giang</t>
  </si>
  <si>
    <t>Nguyen Minh Nhat Giang</t>
  </si>
  <si>
    <t>Vuong Dinh Hao</t>
  </si>
  <si>
    <t>Tran Dinh Hoang</t>
  </si>
  <si>
    <t>Tran Viet Hung</t>
  </si>
  <si>
    <t>Nguyen Gia Huy</t>
  </si>
  <si>
    <t>Nguyen Pham Khanh Huyen</t>
  </si>
  <si>
    <t>Nguyen Gia Hung</t>
  </si>
  <si>
    <t>Phan Trung Kien</t>
  </si>
  <si>
    <t>Le Duc Khanh</t>
  </si>
  <si>
    <t>Nguyen Thi Van Khanh</t>
  </si>
  <si>
    <t>Nguyen Minh Khanh</t>
  </si>
  <si>
    <t>Nguyen Binh Khiem</t>
  </si>
  <si>
    <t>Nguyen Hai Long</t>
  </si>
  <si>
    <t>Dang Thi Ly</t>
  </si>
  <si>
    <t>Nguyen Duc Minh</t>
  </si>
  <si>
    <t>Dang Hoai Nam</t>
  </si>
  <si>
    <t>Pham Hai Nam</t>
  </si>
  <si>
    <t>Nguyen Thanh Nam</t>
  </si>
  <si>
    <t>Tran Ha Phuong Nghi</t>
  </si>
  <si>
    <t>Le Thi Hong Ngoc</t>
  </si>
  <si>
    <t>Tran Dinh Ha Ngoc</t>
  </si>
  <si>
    <t>Pham Yen Nhi</t>
  </si>
  <si>
    <t>Nguyen Duc Phu</t>
  </si>
  <si>
    <t>Nguyen Trung Son</t>
  </si>
  <si>
    <t>Mai Tien Thanh</t>
  </si>
  <si>
    <t>Nguyen Anh Thi</t>
  </si>
  <si>
    <t>Phan Thi Phuong Thuy</t>
  </si>
  <si>
    <t>Doan Anh Thu</t>
  </si>
  <si>
    <t>Le Tran Khanh Van</t>
  </si>
  <si>
    <t>Nguyen Thanh Van</t>
  </si>
  <si>
    <t>Leu Ngoc An</t>
  </si>
  <si>
    <t>Nguyen Ngoc Tram Anh</t>
  </si>
  <si>
    <t>Pham Viet Anh</t>
  </si>
  <si>
    <t>Bui Thi Quynh Anh</t>
  </si>
  <si>
    <t>Vu Duc Anh</t>
  </si>
  <si>
    <t>Nguyen Phung Linh Chi</t>
  </si>
  <si>
    <t>Duong My Dung</t>
  </si>
  <si>
    <t>Nguyen Manh Duy</t>
  </si>
  <si>
    <t>Pham Phuong Duy</t>
  </si>
  <si>
    <t>Nguyen Thuy Duong</t>
  </si>
  <si>
    <t>Luu Minh Hang</t>
  </si>
  <si>
    <t>Nguyen Huu Minh Hoang</t>
  </si>
  <si>
    <t>Nguyen Huy Hoang</t>
  </si>
  <si>
    <t>Nguyen Duc Huy</t>
  </si>
  <si>
    <t>Vu Duc Huy</t>
  </si>
  <si>
    <t>Nguyen Trung Kien</t>
  </si>
  <si>
    <t>Le Duy Khiem</t>
  </si>
  <si>
    <t>Nguyen Minh Khue</t>
  </si>
  <si>
    <t>Bui Hai Lam</t>
  </si>
  <si>
    <t>Nguyen Ha Gia Linh</t>
  </si>
  <si>
    <t>DIEMTHUONG</t>
  </si>
  <si>
    <t>DIEMSD</t>
  </si>
  <si>
    <t>NHASX</t>
  </si>
  <si>
    <t>Bot Giat OMO</t>
  </si>
  <si>
    <t>OMO</t>
  </si>
  <si>
    <t>kg</t>
  </si>
  <si>
    <t>ABA</t>
  </si>
  <si>
    <t>VIETTIEN</t>
  </si>
  <si>
    <t>Thien Long</t>
  </si>
  <si>
    <t>VinFast</t>
  </si>
  <si>
    <t>Bot Giat ABA</t>
  </si>
  <si>
    <t>Nuoc Tay ABA</t>
  </si>
  <si>
    <t>TIENTHUE5</t>
  </si>
  <si>
    <t>TIENTHUE10</t>
  </si>
  <si>
    <t>TONGSL</t>
  </si>
  <si>
    <t>STT</t>
  </si>
  <si>
    <t>Tỉnh thành</t>
  </si>
  <si>
    <t>An Giang</t>
  </si>
  <si>
    <t>Hà Giang</t>
  </si>
  <si>
    <t>Phú Thọ</t>
  </si>
  <si>
    <t>Bà Rịa - Vũng Tàu</t>
  </si>
  <si>
    <t>Hà Nam</t>
  </si>
  <si>
    <t>Phú Yên</t>
  </si>
  <si>
    <t>Bắc Giang</t>
  </si>
  <si>
    <t>Hà Nội</t>
  </si>
  <si>
    <t>Quảng Bình</t>
  </si>
  <si>
    <t>Bắc Kạn</t>
  </si>
  <si>
    <t>Hà Tĩnh</t>
  </si>
  <si>
    <t>Quảng Nam</t>
  </si>
  <si>
    <t>Bạc Liêu</t>
  </si>
  <si>
    <t>Hải Dương</t>
  </si>
  <si>
    <t>Quảng Ngãi</t>
  </si>
  <si>
    <t>Bắc Ninh</t>
  </si>
  <si>
    <t>Hải Phòng</t>
  </si>
  <si>
    <t>Quảng Ninh</t>
  </si>
  <si>
    <t>Bến Tre</t>
  </si>
  <si>
    <t>Hậu Giang</t>
  </si>
  <si>
    <t>Quảng Trị</t>
  </si>
  <si>
    <t>Bình Định</t>
  </si>
  <si>
    <t>Hòa Bình</t>
  </si>
  <si>
    <t>Sóc Trăng</t>
  </si>
  <si>
    <t>Bình Dương</t>
  </si>
  <si>
    <t>Hưng Yên</t>
  </si>
  <si>
    <t>Sơn La</t>
  </si>
  <si>
    <t>Bình Phước</t>
  </si>
  <si>
    <t>Khánh Hòa</t>
  </si>
  <si>
    <t>Tây Ninh</t>
  </si>
  <si>
    <t>Bình Thuận</t>
  </si>
  <si>
    <t>Kiên Giang</t>
  </si>
  <si>
    <t>Thái Bình</t>
  </si>
  <si>
    <t>Cà Mau</t>
  </si>
  <si>
    <t>Kon Tum</t>
  </si>
  <si>
    <t>Thái Nguyên</t>
  </si>
  <si>
    <t>Cần Thơ</t>
  </si>
  <si>
    <t>Lai Châu</t>
  </si>
  <si>
    <t>Thanh Hóa</t>
  </si>
  <si>
    <t>Cao Bằng</t>
  </si>
  <si>
    <t>Lâm Đồng</t>
  </si>
  <si>
    <t>Thừa Thiên Huế</t>
  </si>
  <si>
    <t>Đà Nẵng</t>
  </si>
  <si>
    <t>Lạng Sơn</t>
  </si>
  <si>
    <t>Tiền Giang</t>
  </si>
  <si>
    <t>Đắk Lắk</t>
  </si>
  <si>
    <t>Lào Cai</t>
  </si>
  <si>
    <t>Thành phố Hồ Chí Minh</t>
  </si>
  <si>
    <t>Đắk Nông</t>
  </si>
  <si>
    <t>Long An</t>
  </si>
  <si>
    <t>Trà Vinh</t>
  </si>
  <si>
    <t>Điện Biên</t>
  </si>
  <si>
    <t>Nam Định</t>
  </si>
  <si>
    <t>Tuyên Quang</t>
  </si>
  <si>
    <t>Đồng Nai</t>
  </si>
  <si>
    <t>Nghệ An</t>
  </si>
  <si>
    <t>Vĩnh Long</t>
  </si>
  <si>
    <t>Đồng Tháp</t>
  </si>
  <si>
    <t>Ninh Bình</t>
  </si>
  <si>
    <t>Vĩnh Phúc</t>
  </si>
  <si>
    <t>Gia Lai</t>
  </si>
  <si>
    <t>Ninh Thuận</t>
  </si>
  <si>
    <t>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</si>
</sst>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  <charset val="16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11"/>
      <color rgb="FF000000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FFE598"/>
      </patternFill>
    </fill>
    <fill>
      <patternFill patternType="solid">
        <fgColor rgb="FFFFC000"/>
        <bgColor rgb="FFA8D08D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0" fillId="0" borderId="1" xfId="0" applyNumberFormat="1" applyBorder="1"/>
    <xf numFmtId="0" fontId="1" fillId="0" borderId="1" xfId="0" applyFont="1" applyBorder="1"/>
    <xf numFmtId="49" fontId="1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/>
    <xf numFmtId="49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0" fillId="0" borderId="1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left" vertical="center"/>
    </xf>
    <xf numFmtId="0" fontId="12" fillId="0" borderId="4" xfId="1" applyFont="1" applyBorder="1"/>
    <xf numFmtId="0" fontId="13" fillId="0" borderId="3" xfId="1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3" borderId="0" xfId="0" applyFont="1" applyFill="1"/>
    <xf numFmtId="0" fontId="0" fillId="2" borderId="5" xfId="0" applyFill="1" applyBorder="1" applyAlignment="1">
      <alignment horizontal="center" vertical="center"/>
    </xf>
    <xf numFmtId="0" fontId="0" fillId="0" borderId="5" xfId="0" applyBorder="1"/>
  </cellXfs>
  <cellStyles count="2">
    <cellStyle name="Normal" xfId="0" builtinId="0"/>
    <cellStyle name="Normal 2" xfId="1" xr:uid="{214FCC5D-39A0-4DB8-A0CA-615FDB3B7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2901-B947-4981-A1A9-D0E899173E06}">
  <dimension ref="A1:I91"/>
  <sheetViews>
    <sheetView workbookViewId="0">
      <selection activeCell="E16" sqref="E16"/>
    </sheetView>
  </sheetViews>
  <sheetFormatPr defaultRowHeight="14.25" x14ac:dyDescent="0.45"/>
  <cols>
    <col min="2" max="2" width="23.9296875" bestFit="1" customWidth="1"/>
    <col min="3" max="3" width="11.33203125" bestFit="1" customWidth="1"/>
    <col min="4" max="4" width="10.3984375" style="2" bestFit="1" customWidth="1"/>
    <col min="5" max="5" width="11.73046875" bestFit="1" customWidth="1"/>
    <col min="6" max="6" width="13" bestFit="1" customWidth="1"/>
    <col min="7" max="7" width="9.33203125" customWidth="1"/>
    <col min="9" max="9" width="94.1328125" bestFit="1" customWidth="1"/>
  </cols>
  <sheetData>
    <row r="1" spans="1:9" x14ac:dyDescent="0.45">
      <c r="A1" s="18" t="s">
        <v>179</v>
      </c>
      <c r="B1" s="18" t="s">
        <v>1</v>
      </c>
      <c r="C1" s="18" t="s">
        <v>2</v>
      </c>
      <c r="D1" s="19" t="s">
        <v>180</v>
      </c>
      <c r="E1" s="18" t="s">
        <v>181</v>
      </c>
      <c r="F1" s="18" t="s">
        <v>1024</v>
      </c>
      <c r="G1" s="18" t="s">
        <v>1025</v>
      </c>
      <c r="H1" s="18" t="s">
        <v>181</v>
      </c>
    </row>
    <row r="2" spans="1:9" x14ac:dyDescent="0.45">
      <c r="A2" s="5" t="s">
        <v>182</v>
      </c>
      <c r="B2" s="6" t="s">
        <v>919</v>
      </c>
      <c r="C2" s="17" t="str">
        <f xml:space="preserve">  "0"&amp;Sheet4!C1&amp;" "</f>
        <v xml:space="preserve">0905549590 </v>
      </c>
      <c r="D2" s="17" t="s">
        <v>751</v>
      </c>
      <c r="E2" s="5">
        <f ca="1">RAND()*(100000000-0)+0</f>
        <v>11033984.760750482</v>
      </c>
      <c r="F2" s="5">
        <f ca="1">ROUND(RAND()*(10000-0)+0,-3)</f>
        <v>2000</v>
      </c>
      <c r="G2" s="5">
        <f ca="1">ROUND(RAND()*(90000-0)+0,-3)</f>
        <v>61000</v>
      </c>
      <c r="H2" s="5">
        <f ca="1">ROUND(E2,-3)</f>
        <v>11034000</v>
      </c>
      <c r="I2" t="str">
        <f ca="1" xml:space="preserve"> "('"&amp;A2&amp;"','"&amp;B2&amp;"','"&amp;C2&amp;"','"&amp;D2&amp;"','"&amp;F2&amp;"','"&amp;G2&amp;"','"&amp;H2&amp;"'),"</f>
        <v>('KH01','Nguyen Phuc Loc','0905549590 ','17/02/1997','2000','61000','11034000'),</v>
      </c>
    </row>
    <row r="3" spans="1:9" x14ac:dyDescent="0.45">
      <c r="A3" s="5" t="s">
        <v>558</v>
      </c>
      <c r="B3" s="27" t="s">
        <v>916</v>
      </c>
      <c r="C3" s="17" t="str">
        <f xml:space="preserve">  "0"&amp;Sheet4!C2&amp;" "</f>
        <v xml:space="preserve">0905101596 </v>
      </c>
      <c r="D3" s="17" t="s">
        <v>752</v>
      </c>
      <c r="E3" s="5">
        <f t="shared" ref="E3:E66" ca="1" si="0">RAND()*(100000000-0)+0</f>
        <v>81793418.99604103</v>
      </c>
      <c r="F3" s="5">
        <f t="shared" ref="F3:F66" ca="1" si="1">ROUND(RAND()*(10000-0)+0,-3)</f>
        <v>4000</v>
      </c>
      <c r="G3" s="5">
        <f t="shared" ref="G3:G66" ca="1" si="2">ROUND(RAND()*(90000-0)+0,-3)</f>
        <v>80000</v>
      </c>
      <c r="H3" s="5">
        <f t="shared" ref="H3:H66" ca="1" si="3">ROUND(E3,-3)</f>
        <v>81793000</v>
      </c>
      <c r="I3" t="str">
        <f t="shared" ref="I3:I66" ca="1" si="4" xml:space="preserve"> "('"&amp;A3&amp;"','"&amp;B3&amp;"','"&amp;C3&amp;"','"&amp;D3&amp;"','"&amp;F3&amp;"','"&amp;G3&amp;"','"&amp;H3&amp;"'),"</f>
        <v>('KH02','Hoang Huong Ly','0905101596 ','29/06/1990','4000','80000','81793000'),</v>
      </c>
    </row>
    <row r="4" spans="1:9" x14ac:dyDescent="0.45">
      <c r="A4" s="5" t="s">
        <v>559</v>
      </c>
      <c r="B4" s="27" t="s">
        <v>920</v>
      </c>
      <c r="C4" s="17" t="str">
        <f xml:space="preserve">  "0"&amp;Sheet4!C3&amp;" "</f>
        <v xml:space="preserve">0987494110 </v>
      </c>
      <c r="D4" s="17" t="s">
        <v>753</v>
      </c>
      <c r="E4" s="5">
        <f t="shared" ca="1" si="0"/>
        <v>38751615.557335272</v>
      </c>
      <c r="F4" s="5">
        <f t="shared" ca="1" si="1"/>
        <v>9000</v>
      </c>
      <c r="G4" s="5">
        <f t="shared" ca="1" si="2"/>
        <v>20000</v>
      </c>
      <c r="H4" s="5">
        <f t="shared" ca="1" si="3"/>
        <v>38752000</v>
      </c>
      <c r="I4" t="str">
        <f t="shared" ca="1" si="4"/>
        <v>('KH03','Trinh Xuan Minh','0987494110 ','05/11/2003','9000','20000','38752000'),</v>
      </c>
    </row>
    <row r="5" spans="1:9" x14ac:dyDescent="0.45">
      <c r="A5" s="5" t="s">
        <v>560</v>
      </c>
      <c r="B5" s="27" t="s">
        <v>921</v>
      </c>
      <c r="C5" s="17" t="str">
        <f xml:space="preserve">  "0"&amp;Sheet4!C4&amp;" "</f>
        <v xml:space="preserve">0933316721 </v>
      </c>
      <c r="D5" s="17" t="s">
        <v>754</v>
      </c>
      <c r="E5" s="5">
        <f t="shared" ca="1" si="0"/>
        <v>59230013.4003805</v>
      </c>
      <c r="F5" s="5">
        <f t="shared" ca="1" si="1"/>
        <v>7000</v>
      </c>
      <c r="G5" s="5">
        <f t="shared" ca="1" si="2"/>
        <v>60000</v>
      </c>
      <c r="H5" s="5">
        <f t="shared" ca="1" si="3"/>
        <v>59230000</v>
      </c>
      <c r="I5" t="str">
        <f t="shared" ca="1" si="4"/>
        <v>('KH04','Nguyen Vu Tien Nam','0933316721 ','29/09/2003','7000','60000','59230000'),</v>
      </c>
    </row>
    <row r="6" spans="1:9" x14ac:dyDescent="0.45">
      <c r="A6" s="5" t="s">
        <v>561</v>
      </c>
      <c r="B6" s="27" t="s">
        <v>922</v>
      </c>
      <c r="C6" s="17" t="str">
        <f xml:space="preserve">  "0"&amp;Sheet4!C5&amp;" "</f>
        <v xml:space="preserve">0169672657 </v>
      </c>
      <c r="D6" s="17" t="s">
        <v>755</v>
      </c>
      <c r="E6" s="5">
        <f t="shared" ca="1" si="0"/>
        <v>71823501.653549522</v>
      </c>
      <c r="F6" s="5">
        <f t="shared" ca="1" si="1"/>
        <v>10000</v>
      </c>
      <c r="G6" s="5">
        <f t="shared" ca="1" si="2"/>
        <v>80000</v>
      </c>
      <c r="H6" s="5">
        <f t="shared" ca="1" si="3"/>
        <v>71824000</v>
      </c>
      <c r="I6" t="str">
        <f t="shared" ca="1" si="4"/>
        <v>('KH05','Pham Thi Hang Nga','0169672657 ','10/10/1992','10000','80000','71824000'),</v>
      </c>
    </row>
    <row r="7" spans="1:9" x14ac:dyDescent="0.45">
      <c r="A7" s="5" t="s">
        <v>562</v>
      </c>
      <c r="B7" s="27" t="s">
        <v>923</v>
      </c>
      <c r="C7" s="17" t="str">
        <f xml:space="preserve">  "0"&amp;Sheet4!C6&amp;" "</f>
        <v xml:space="preserve">0352945630 </v>
      </c>
      <c r="D7" s="17" t="s">
        <v>756</v>
      </c>
      <c r="E7" s="5">
        <f t="shared" ca="1" si="0"/>
        <v>84432311.361475691</v>
      </c>
      <c r="F7" s="5">
        <f t="shared" ca="1" si="1"/>
        <v>3000</v>
      </c>
      <c r="G7" s="5">
        <f t="shared" ca="1" si="2"/>
        <v>41000</v>
      </c>
      <c r="H7" s="5">
        <f t="shared" ca="1" si="3"/>
        <v>84432000</v>
      </c>
      <c r="I7" t="str">
        <f t="shared" ca="1" si="4"/>
        <v>('KH06','Hoang Kim Ngan','0352945630 ','23/04/1995','3000','41000','84432000'),</v>
      </c>
    </row>
    <row r="8" spans="1:9" x14ac:dyDescent="0.45">
      <c r="A8" s="5" t="s">
        <v>563</v>
      </c>
      <c r="B8" s="27" t="s">
        <v>924</v>
      </c>
      <c r="C8" s="17" t="str">
        <f xml:space="preserve">  "0"&amp;Sheet4!C7&amp;" "</f>
        <v xml:space="preserve">0962003727 </v>
      </c>
      <c r="D8" s="17" t="s">
        <v>757</v>
      </c>
      <c r="E8" s="5">
        <f t="shared" ca="1" si="0"/>
        <v>50452688.603021026</v>
      </c>
      <c r="F8" s="5">
        <f t="shared" ca="1" si="1"/>
        <v>1000</v>
      </c>
      <c r="G8" s="5">
        <f t="shared" ca="1" si="2"/>
        <v>69000</v>
      </c>
      <c r="H8" s="5">
        <f t="shared" ca="1" si="3"/>
        <v>50453000</v>
      </c>
      <c r="I8" t="str">
        <f t="shared" ca="1" si="4"/>
        <v>('KH07','Hoang Yen Nhi','0962003727 ','16/09/1997','1000','69000','50453000'),</v>
      </c>
    </row>
    <row r="9" spans="1:9" x14ac:dyDescent="0.45">
      <c r="A9" s="5" t="s">
        <v>564</v>
      </c>
      <c r="B9" s="27" t="s">
        <v>925</v>
      </c>
      <c r="C9" s="17" t="str">
        <f xml:space="preserve">  "0"&amp;Sheet4!C8&amp;" "</f>
        <v xml:space="preserve">0363001164 </v>
      </c>
      <c r="D9" s="17" t="s">
        <v>758</v>
      </c>
      <c r="E9" s="5">
        <f t="shared" ca="1" si="0"/>
        <v>90671183.517974928</v>
      </c>
      <c r="F9" s="5">
        <f t="shared" ca="1" si="1"/>
        <v>5000</v>
      </c>
      <c r="G9" s="5">
        <f t="shared" ca="1" si="2"/>
        <v>40000</v>
      </c>
      <c r="H9" s="5">
        <f t="shared" ca="1" si="3"/>
        <v>90671000</v>
      </c>
      <c r="I9" t="str">
        <f t="shared" ca="1" si="4"/>
        <v>('KH08','Mai Ngo Thien Phu','0363001164 ','03/08/1984','5000','40000','90671000'),</v>
      </c>
    </row>
    <row r="10" spans="1:9" x14ac:dyDescent="0.45">
      <c r="A10" s="5" t="s">
        <v>565</v>
      </c>
      <c r="B10" s="27" t="s">
        <v>926</v>
      </c>
      <c r="C10" s="17" t="str">
        <f xml:space="preserve">  "0"&amp;Sheet4!C9&amp;" "</f>
        <v xml:space="preserve">0584168700 </v>
      </c>
      <c r="D10" s="17" t="s">
        <v>759</v>
      </c>
      <c r="E10" s="5">
        <f t="shared" ca="1" si="0"/>
        <v>75376665.385248497</v>
      </c>
      <c r="F10" s="5">
        <f t="shared" ca="1" si="1"/>
        <v>5000</v>
      </c>
      <c r="G10" s="5">
        <f t="shared" ca="1" si="2"/>
        <v>18000</v>
      </c>
      <c r="H10" s="5">
        <f t="shared" ca="1" si="3"/>
        <v>75377000</v>
      </c>
      <c r="I10" t="str">
        <f t="shared" ca="1" si="4"/>
        <v>('KH09','Le Tien Tam','0584168700 ','28/01/1980','5000','18000','75377000'),</v>
      </c>
    </row>
    <row r="11" spans="1:9" x14ac:dyDescent="0.45">
      <c r="A11" s="5" t="s">
        <v>566</v>
      </c>
      <c r="B11" s="27" t="s">
        <v>927</v>
      </c>
      <c r="C11" s="17" t="str">
        <f xml:space="preserve">  "0"&amp;Sheet4!C10&amp;" "</f>
        <v xml:space="preserve">0399342064 </v>
      </c>
      <c r="D11" s="17" t="s">
        <v>760</v>
      </c>
      <c r="E11" s="5">
        <f t="shared" ca="1" si="0"/>
        <v>24281252.438572098</v>
      </c>
      <c r="F11" s="5">
        <f t="shared" ca="1" si="1"/>
        <v>7000</v>
      </c>
      <c r="G11" s="5">
        <f t="shared" ca="1" si="2"/>
        <v>57000</v>
      </c>
      <c r="H11" s="5">
        <f t="shared" ca="1" si="3"/>
        <v>24281000</v>
      </c>
      <c r="I11" t="str">
        <f t="shared" ca="1" si="4"/>
        <v>('KH10','Tran Xuan Toan','0399342064 ','20/03/1986','7000','57000','24281000'),</v>
      </c>
    </row>
    <row r="12" spans="1:9" x14ac:dyDescent="0.45">
      <c r="A12" s="5" t="s">
        <v>567</v>
      </c>
      <c r="B12" s="27" t="s">
        <v>928</v>
      </c>
      <c r="C12" s="17" t="str">
        <f xml:space="preserve">  "0"&amp;Sheet4!C11&amp;" "</f>
        <v xml:space="preserve">0905525284 </v>
      </c>
      <c r="D12" s="17" t="s">
        <v>761</v>
      </c>
      <c r="E12" s="5">
        <f t="shared" ca="1" si="0"/>
        <v>15519902.571574451</v>
      </c>
      <c r="F12" s="5">
        <f t="shared" ca="1" si="1"/>
        <v>3000</v>
      </c>
      <c r="G12" s="5">
        <f t="shared" ca="1" si="2"/>
        <v>19000</v>
      </c>
      <c r="H12" s="5">
        <f t="shared" ca="1" si="3"/>
        <v>15520000</v>
      </c>
      <c r="I12" t="str">
        <f t="shared" ca="1" si="4"/>
        <v>('KH11','Le Minh Tuan','0905525284 ','03/11/2004','3000','19000','15520000'),</v>
      </c>
    </row>
    <row r="13" spans="1:9" x14ac:dyDescent="0.45">
      <c r="A13" s="5" t="s">
        <v>568</v>
      </c>
      <c r="B13" s="27" t="s">
        <v>929</v>
      </c>
      <c r="C13" s="17" t="str">
        <f xml:space="preserve">  "0"&amp;Sheet4!C12&amp;" "</f>
        <v xml:space="preserve">0965624465 </v>
      </c>
      <c r="D13" s="17" t="s">
        <v>762</v>
      </c>
      <c r="E13" s="5">
        <f t="shared" ca="1" si="0"/>
        <v>27001499.680694353</v>
      </c>
      <c r="F13" s="5">
        <f t="shared" ca="1" si="1"/>
        <v>0</v>
      </c>
      <c r="G13" s="5">
        <f t="shared" ca="1" si="2"/>
        <v>5000</v>
      </c>
      <c r="H13" s="5">
        <f t="shared" ca="1" si="3"/>
        <v>27001000</v>
      </c>
      <c r="I13" t="str">
        <f t="shared" ca="1" si="4"/>
        <v>('KH12','Duong Tat Thanh','0965624465 ','20/05/1986','0','5000','27001000'),</v>
      </c>
    </row>
    <row r="14" spans="1:9" x14ac:dyDescent="0.45">
      <c r="A14" s="5" t="s">
        <v>569</v>
      </c>
      <c r="B14" s="27" t="s">
        <v>930</v>
      </c>
      <c r="C14" s="17" t="str">
        <f xml:space="preserve">  "0"&amp;Sheet4!C13&amp;" "</f>
        <v xml:space="preserve">0911200088 </v>
      </c>
      <c r="D14" s="17" t="s">
        <v>763</v>
      </c>
      <c r="E14" s="5">
        <f t="shared" ca="1" si="0"/>
        <v>22239674.986491453</v>
      </c>
      <c r="F14" s="5">
        <f t="shared" ca="1" si="1"/>
        <v>10000</v>
      </c>
      <c r="G14" s="5">
        <f t="shared" ca="1" si="2"/>
        <v>46000</v>
      </c>
      <c r="H14" s="5">
        <f t="shared" ca="1" si="3"/>
        <v>22240000</v>
      </c>
      <c r="I14" t="str">
        <f t="shared" ca="1" si="4"/>
        <v>('KH13','Le Cao Thang','0911200088 ','19/08/1987','10000','46000','22240000'),</v>
      </c>
    </row>
    <row r="15" spans="1:9" x14ac:dyDescent="0.45">
      <c r="A15" s="5" t="s">
        <v>570</v>
      </c>
      <c r="B15" s="27" t="s">
        <v>931</v>
      </c>
      <c r="C15" s="17" t="str">
        <f xml:space="preserve">  "0"&amp;Sheet4!C14&amp;" "</f>
        <v xml:space="preserve">0905104761 </v>
      </c>
      <c r="D15" s="17" t="s">
        <v>764</v>
      </c>
      <c r="E15" s="5">
        <f t="shared" ca="1" si="0"/>
        <v>46026748.664695024</v>
      </c>
      <c r="F15" s="5">
        <f t="shared" ca="1" si="1"/>
        <v>5000</v>
      </c>
      <c r="G15" s="5">
        <f t="shared" ca="1" si="2"/>
        <v>70000</v>
      </c>
      <c r="H15" s="5">
        <f t="shared" ca="1" si="3"/>
        <v>46027000</v>
      </c>
      <c r="I15" t="str">
        <f t="shared" ca="1" si="4"/>
        <v>('KH14','Dang Phuong Thuy','0905104761 ','14/07/1981','5000','70000','46027000'),</v>
      </c>
    </row>
    <row r="16" spans="1:9" x14ac:dyDescent="0.45">
      <c r="A16" s="5" t="s">
        <v>571</v>
      </c>
      <c r="B16" s="27" t="s">
        <v>932</v>
      </c>
      <c r="C16" s="17" t="str">
        <f xml:space="preserve">  "0"&amp;Sheet4!C15&amp;" "</f>
        <v xml:space="preserve">0945493620 </v>
      </c>
      <c r="D16" s="17" t="s">
        <v>765</v>
      </c>
      <c r="E16" s="5">
        <f t="shared" ca="1" si="0"/>
        <v>52778420.663174942</v>
      </c>
      <c r="F16" s="5">
        <f t="shared" ca="1" si="1"/>
        <v>7000</v>
      </c>
      <c r="G16" s="5">
        <f t="shared" ca="1" si="2"/>
        <v>45000</v>
      </c>
      <c r="H16" s="5">
        <f t="shared" ca="1" si="3"/>
        <v>52778000</v>
      </c>
      <c r="I16" t="str">
        <f t="shared" ca="1" si="4"/>
        <v>('KH15','Nguyen Thu Trang','0945493620 ','06/03/1995','7000','45000','52778000'),</v>
      </c>
    </row>
    <row r="17" spans="1:9" x14ac:dyDescent="0.45">
      <c r="A17" s="5" t="s">
        <v>572</v>
      </c>
      <c r="B17" s="27" t="s">
        <v>933</v>
      </c>
      <c r="C17" s="17" t="str">
        <f xml:space="preserve">  "0"&amp;Sheet4!C16&amp;" "</f>
        <v xml:space="preserve">0968255968 </v>
      </c>
      <c r="D17" s="17" t="s">
        <v>766</v>
      </c>
      <c r="E17" s="5">
        <f t="shared" ca="1" si="0"/>
        <v>61465942.68855565</v>
      </c>
      <c r="F17" s="5">
        <f t="shared" ca="1" si="1"/>
        <v>6000</v>
      </c>
      <c r="G17" s="5">
        <f t="shared" ca="1" si="2"/>
        <v>20000</v>
      </c>
      <c r="H17" s="5">
        <f t="shared" ca="1" si="3"/>
        <v>61466000</v>
      </c>
      <c r="I17" t="str">
        <f t="shared" ca="1" si="4"/>
        <v>('KH16','Nguyen Thuy Trang','0968255968 ','06/03/1997','6000','20000','61466000'),</v>
      </c>
    </row>
    <row r="18" spans="1:9" x14ac:dyDescent="0.45">
      <c r="A18" s="5" t="s">
        <v>573</v>
      </c>
      <c r="B18" s="27" t="s">
        <v>934</v>
      </c>
      <c r="C18" s="17" t="str">
        <f xml:space="preserve">  "0"&amp;Sheet4!C17&amp;" "</f>
        <v xml:space="preserve">0356333248 </v>
      </c>
      <c r="D18" s="17" t="s">
        <v>767</v>
      </c>
      <c r="E18" s="5">
        <f t="shared" ca="1" si="0"/>
        <v>65840299.843616143</v>
      </c>
      <c r="F18" s="5">
        <f t="shared" ca="1" si="1"/>
        <v>7000</v>
      </c>
      <c r="G18" s="5">
        <f t="shared" ca="1" si="2"/>
        <v>44000</v>
      </c>
      <c r="H18" s="5">
        <f t="shared" ca="1" si="3"/>
        <v>65840000</v>
      </c>
      <c r="I18" t="str">
        <f t="shared" ca="1" si="4"/>
        <v>('KH17','Nguyen Cat Anh','0356333248 ','29/12/1991','7000','44000','65840000'),</v>
      </c>
    </row>
    <row r="19" spans="1:9" x14ac:dyDescent="0.45">
      <c r="A19" s="5" t="s">
        <v>574</v>
      </c>
      <c r="B19" s="27" t="s">
        <v>935</v>
      </c>
      <c r="C19" s="17" t="str">
        <f xml:space="preserve">  "0"&amp;Sheet4!C18&amp;" "</f>
        <v xml:space="preserve">0598278282 </v>
      </c>
      <c r="D19" s="17" t="s">
        <v>768</v>
      </c>
      <c r="E19" s="5">
        <f t="shared" ca="1" si="0"/>
        <v>49282317.362013176</v>
      </c>
      <c r="F19" s="5">
        <f t="shared" ca="1" si="1"/>
        <v>2000</v>
      </c>
      <c r="G19" s="5">
        <f t="shared" ca="1" si="2"/>
        <v>22000</v>
      </c>
      <c r="H19" s="5">
        <f t="shared" ca="1" si="3"/>
        <v>49282000</v>
      </c>
      <c r="I19" t="str">
        <f t="shared" ca="1" si="4"/>
        <v>('KH18','Pham Duy Anh','0598278282 ','25/04/1995','2000','22000','49282000'),</v>
      </c>
    </row>
    <row r="20" spans="1:9" x14ac:dyDescent="0.45">
      <c r="A20" s="5" t="s">
        <v>575</v>
      </c>
      <c r="B20" s="27" t="s">
        <v>936</v>
      </c>
      <c r="C20" s="17" t="str">
        <f xml:space="preserve">  "0"&amp;Sheet4!C19&amp;" "</f>
        <v xml:space="preserve">0384927708 </v>
      </c>
      <c r="D20" s="17" t="s">
        <v>769</v>
      </c>
      <c r="E20" s="5">
        <f t="shared" ca="1" si="0"/>
        <v>99220265.154992804</v>
      </c>
      <c r="F20" s="5">
        <f t="shared" ca="1" si="1"/>
        <v>4000</v>
      </c>
      <c r="G20" s="5">
        <f t="shared" ca="1" si="2"/>
        <v>30000</v>
      </c>
      <c r="H20" s="5">
        <f t="shared" ca="1" si="3"/>
        <v>99220000</v>
      </c>
      <c r="I20" t="str">
        <f t="shared" ca="1" si="4"/>
        <v>('KH19','Pham Thi Phuong Anh','0384927708 ','31/01/1996','4000','30000','99220000'),</v>
      </c>
    </row>
    <row r="21" spans="1:9" x14ac:dyDescent="0.45">
      <c r="A21" s="5" t="s">
        <v>576</v>
      </c>
      <c r="B21" s="27" t="s">
        <v>937</v>
      </c>
      <c r="C21" s="17" t="str">
        <f xml:space="preserve">  "0"&amp;Sheet4!C20&amp;" "</f>
        <v xml:space="preserve">0702508992 </v>
      </c>
      <c r="D21" s="17" t="s">
        <v>770</v>
      </c>
      <c r="E21" s="5">
        <f t="shared" ca="1" si="0"/>
        <v>68462535.803159162</v>
      </c>
      <c r="F21" s="5">
        <f t="shared" ca="1" si="1"/>
        <v>8000</v>
      </c>
      <c r="G21" s="5">
        <f t="shared" ca="1" si="2"/>
        <v>18000</v>
      </c>
      <c r="H21" s="5">
        <f t="shared" ca="1" si="3"/>
        <v>68463000</v>
      </c>
      <c r="I21" t="str">
        <f t="shared" ca="1" si="4"/>
        <v>('KH20','Trinh Minh Anh','0702508992 ','28/10/1980','8000','18000','68463000'),</v>
      </c>
    </row>
    <row r="22" spans="1:9" x14ac:dyDescent="0.45">
      <c r="A22" s="5" t="s">
        <v>577</v>
      </c>
      <c r="B22" s="27" t="s">
        <v>938</v>
      </c>
      <c r="C22" s="17" t="str">
        <f xml:space="preserve">  "0"&amp;Sheet4!C21&amp;" "</f>
        <v xml:space="preserve">0375100515 </v>
      </c>
      <c r="D22" s="17" t="s">
        <v>771</v>
      </c>
      <c r="E22" s="5">
        <f t="shared" ca="1" si="0"/>
        <v>58332584.442477308</v>
      </c>
      <c r="F22" s="5">
        <f t="shared" ca="1" si="1"/>
        <v>8000</v>
      </c>
      <c r="G22" s="5">
        <f t="shared" ca="1" si="2"/>
        <v>83000</v>
      </c>
      <c r="H22" s="5">
        <f t="shared" ca="1" si="3"/>
        <v>58333000</v>
      </c>
      <c r="I22" t="str">
        <f t="shared" ca="1" si="4"/>
        <v>('KH21','Ho Phuong Anh','0375100515 ','26/07/1987','8000','83000','58333000'),</v>
      </c>
    </row>
    <row r="23" spans="1:9" x14ac:dyDescent="0.45">
      <c r="A23" s="5" t="s">
        <v>578</v>
      </c>
      <c r="B23" s="27" t="s">
        <v>939</v>
      </c>
      <c r="C23" s="17" t="str">
        <f xml:space="preserve">  "0"&amp;Sheet4!C22&amp;" "</f>
        <v xml:space="preserve">0702595435 </v>
      </c>
      <c r="D23" s="17" t="s">
        <v>772</v>
      </c>
      <c r="E23" s="5">
        <f t="shared" ca="1" si="0"/>
        <v>32342438.871485833</v>
      </c>
      <c r="F23" s="5">
        <f t="shared" ca="1" si="1"/>
        <v>0</v>
      </c>
      <c r="G23" s="5">
        <f t="shared" ca="1" si="2"/>
        <v>61000</v>
      </c>
      <c r="H23" s="5">
        <f t="shared" ca="1" si="3"/>
        <v>32342000</v>
      </c>
      <c r="I23" t="str">
        <f t="shared" ca="1" si="4"/>
        <v>('KH22','Ngo Ngoc Bich','0702595435 ','04/02/1997','0','61000','32342000'),</v>
      </c>
    </row>
    <row r="24" spans="1:9" x14ac:dyDescent="0.45">
      <c r="A24" s="5" t="s">
        <v>579</v>
      </c>
      <c r="B24" s="27" t="s">
        <v>940</v>
      </c>
      <c r="C24" s="17" t="str">
        <f xml:space="preserve">  "0"&amp;Sheet4!C23&amp;" "</f>
        <v xml:space="preserve">0905993347 </v>
      </c>
      <c r="D24" s="17" t="s">
        <v>773</v>
      </c>
      <c r="E24" s="5">
        <f t="shared" ca="1" si="0"/>
        <v>95594853.355299041</v>
      </c>
      <c r="F24" s="5">
        <f t="shared" ca="1" si="1"/>
        <v>4000</v>
      </c>
      <c r="G24" s="5">
        <f t="shared" ca="1" si="2"/>
        <v>24000</v>
      </c>
      <c r="H24" s="5">
        <f t="shared" ca="1" si="3"/>
        <v>95595000</v>
      </c>
      <c r="I24" t="str">
        <f t="shared" ca="1" si="4"/>
        <v>('KH23','Ngo Khanh Diep','0905993347 ','25/01/2003','4000','24000','95595000'),</v>
      </c>
    </row>
    <row r="25" spans="1:9" x14ac:dyDescent="0.45">
      <c r="A25" s="5" t="s">
        <v>580</v>
      </c>
      <c r="B25" s="27" t="s">
        <v>941</v>
      </c>
      <c r="C25" s="17" t="str">
        <f xml:space="preserve">  "0"&amp;Sheet4!C24&amp;" "</f>
        <v xml:space="preserve">0345735733 </v>
      </c>
      <c r="D25" s="17" t="s">
        <v>774</v>
      </c>
      <c r="E25" s="5">
        <f t="shared" ca="1" si="0"/>
        <v>65091576.293893635</v>
      </c>
      <c r="F25" s="5">
        <f t="shared" ca="1" si="1"/>
        <v>4000</v>
      </c>
      <c r="G25" s="5">
        <f t="shared" ca="1" si="2"/>
        <v>32000</v>
      </c>
      <c r="H25" s="5">
        <f t="shared" ca="1" si="3"/>
        <v>65092000</v>
      </c>
      <c r="I25" t="str">
        <f t="shared" ca="1" si="4"/>
        <v>('KH24','Nguyen Thanh Duong','0345735733 ','26/11/1985','4000','32000','65092000'),</v>
      </c>
    </row>
    <row r="26" spans="1:9" x14ac:dyDescent="0.45">
      <c r="A26" s="5" t="s">
        <v>581</v>
      </c>
      <c r="B26" s="27" t="s">
        <v>942</v>
      </c>
      <c r="C26" s="17" t="str">
        <f xml:space="preserve">  "0"&amp;Sheet4!C25&amp;" "</f>
        <v xml:space="preserve">0905161167 </v>
      </c>
      <c r="D26" s="17" t="s">
        <v>775</v>
      </c>
      <c r="E26" s="5">
        <f t="shared" ca="1" si="0"/>
        <v>58921461.800026938</v>
      </c>
      <c r="F26" s="5">
        <f t="shared" ca="1" si="1"/>
        <v>5000</v>
      </c>
      <c r="G26" s="5">
        <f t="shared" ca="1" si="2"/>
        <v>36000</v>
      </c>
      <c r="H26" s="5">
        <f t="shared" ca="1" si="3"/>
        <v>58921000</v>
      </c>
      <c r="I26" t="str">
        <f t="shared" ca="1" si="4"/>
        <v>('KH25','Nguyen Tan Dung','0905161167 ','22/06/1990','5000','36000','58921000'),</v>
      </c>
    </row>
    <row r="27" spans="1:9" x14ac:dyDescent="0.45">
      <c r="A27" s="5" t="s">
        <v>582</v>
      </c>
      <c r="B27" s="27" t="s">
        <v>943</v>
      </c>
      <c r="C27" s="17" t="str">
        <f xml:space="preserve">  "0"&amp;Sheet4!C26&amp;" "</f>
        <v xml:space="preserve">0977822824 </v>
      </c>
      <c r="D27" s="17" t="s">
        <v>776</v>
      </c>
      <c r="E27" s="5">
        <f t="shared" ca="1" si="0"/>
        <v>70776728.928731859</v>
      </c>
      <c r="F27" s="5">
        <f t="shared" ca="1" si="1"/>
        <v>9000</v>
      </c>
      <c r="G27" s="5">
        <f t="shared" ca="1" si="2"/>
        <v>24000</v>
      </c>
      <c r="H27" s="5">
        <f t="shared" ca="1" si="3"/>
        <v>70777000</v>
      </c>
      <c r="I27" t="str">
        <f t="shared" ca="1" si="4"/>
        <v>('KH26','Nguyen Thuc Han','0977822824 ','02/11/1985','9000','24000','70777000'),</v>
      </c>
    </row>
    <row r="28" spans="1:9" x14ac:dyDescent="0.45">
      <c r="A28" s="5" t="s">
        <v>583</v>
      </c>
      <c r="B28" s="27" t="s">
        <v>944</v>
      </c>
      <c r="C28" s="17" t="str">
        <f xml:space="preserve">  "0"&amp;Sheet4!C27&amp;" "</f>
        <v xml:space="preserve">0964976423 </v>
      </c>
      <c r="D28" s="17" t="s">
        <v>777</v>
      </c>
      <c r="E28" s="5">
        <f t="shared" ca="1" si="0"/>
        <v>5319923.2711932939</v>
      </c>
      <c r="F28" s="5">
        <f t="shared" ca="1" si="1"/>
        <v>9000</v>
      </c>
      <c r="G28" s="5">
        <f t="shared" ca="1" si="2"/>
        <v>56000</v>
      </c>
      <c r="H28" s="5">
        <f t="shared" ca="1" si="3"/>
        <v>5320000</v>
      </c>
      <c r="I28" t="str">
        <f t="shared" ca="1" si="4"/>
        <v>('KH27','Nguyen Tien Huy Hoang','0964976423 ','16/06/2004','9000','56000','5320000'),</v>
      </c>
    </row>
    <row r="29" spans="1:9" x14ac:dyDescent="0.45">
      <c r="A29" s="5" t="s">
        <v>584</v>
      </c>
      <c r="B29" s="27" t="s">
        <v>915</v>
      </c>
      <c r="C29" s="17" t="str">
        <f xml:space="preserve">  "0"&amp;Sheet4!C28&amp;" "</f>
        <v xml:space="preserve">0905361737 </v>
      </c>
      <c r="D29" s="17" t="s">
        <v>778</v>
      </c>
      <c r="E29" s="5">
        <f t="shared" ca="1" si="0"/>
        <v>52430369.97633376</v>
      </c>
      <c r="F29" s="5">
        <f t="shared" ca="1" si="1"/>
        <v>3000</v>
      </c>
      <c r="G29" s="5">
        <f t="shared" ca="1" si="2"/>
        <v>33000</v>
      </c>
      <c r="H29" s="5">
        <f t="shared" ca="1" si="3"/>
        <v>52430000</v>
      </c>
      <c r="I29" t="str">
        <f t="shared" ca="1" si="4"/>
        <v>('KH28','Vu Duy Hung','0905361737 ','16/09/2001','3000','33000','52430000'),</v>
      </c>
    </row>
    <row r="30" spans="1:9" x14ac:dyDescent="0.45">
      <c r="A30" s="5" t="s">
        <v>585</v>
      </c>
      <c r="B30" s="27" t="s">
        <v>945</v>
      </c>
      <c r="C30" s="17" t="str">
        <f xml:space="preserve">  "0"&amp;Sheet4!C29&amp;" "</f>
        <v xml:space="preserve">0365475320 </v>
      </c>
      <c r="D30" s="17" t="s">
        <v>779</v>
      </c>
      <c r="E30" s="5">
        <f t="shared" ca="1" si="0"/>
        <v>83702944.189067319</v>
      </c>
      <c r="F30" s="5">
        <f t="shared" ca="1" si="1"/>
        <v>8000</v>
      </c>
      <c r="G30" s="5">
        <f t="shared" ca="1" si="2"/>
        <v>25000</v>
      </c>
      <c r="H30" s="5">
        <f t="shared" ca="1" si="3"/>
        <v>83703000</v>
      </c>
      <c r="I30" t="str">
        <f t="shared" ca="1" si="4"/>
        <v>('KH29','Le Tuan Kiet','0365475320 ','02/06/1991','8000','25000','83703000'),</v>
      </c>
    </row>
    <row r="31" spans="1:9" x14ac:dyDescent="0.45">
      <c r="A31" s="5" t="s">
        <v>586</v>
      </c>
      <c r="B31" s="27" t="s">
        <v>946</v>
      </c>
      <c r="C31" s="17" t="str">
        <f xml:space="preserve">  "0"&amp;Sheet4!C30&amp;" "</f>
        <v xml:space="preserve">0372048388 </v>
      </c>
      <c r="D31" s="17" t="s">
        <v>780</v>
      </c>
      <c r="E31" s="5">
        <f t="shared" ca="1" si="0"/>
        <v>33442287.412171301</v>
      </c>
      <c r="F31" s="5">
        <f t="shared" ca="1" si="1"/>
        <v>6000</v>
      </c>
      <c r="G31" s="5">
        <f t="shared" ca="1" si="2"/>
        <v>5000</v>
      </c>
      <c r="H31" s="5">
        <f t="shared" ca="1" si="3"/>
        <v>33442000</v>
      </c>
      <c r="I31" t="str">
        <f t="shared" ca="1" si="4"/>
        <v>('KH30','Nguyen Khang','0372048388 ','13/09/2000','6000','5000','33442000'),</v>
      </c>
    </row>
    <row r="32" spans="1:9" x14ac:dyDescent="0.45">
      <c r="A32" s="5" t="s">
        <v>587</v>
      </c>
      <c r="B32" s="27" t="s">
        <v>947</v>
      </c>
      <c r="C32" s="17" t="str">
        <f xml:space="preserve">  "0"&amp;Sheet4!C31&amp;" "</f>
        <v xml:space="preserve">0989236246 </v>
      </c>
      <c r="D32" s="17" t="s">
        <v>781</v>
      </c>
      <c r="E32" s="5">
        <f t="shared" ca="1" si="0"/>
        <v>82119778.611886546</v>
      </c>
      <c r="F32" s="5">
        <f t="shared" ca="1" si="1"/>
        <v>3000</v>
      </c>
      <c r="G32" s="5">
        <f t="shared" ca="1" si="2"/>
        <v>59000</v>
      </c>
      <c r="H32" s="5">
        <f t="shared" ca="1" si="3"/>
        <v>82120000</v>
      </c>
      <c r="I32" t="str">
        <f t="shared" ca="1" si="4"/>
        <v>('KH31','Nguyen Hai Dang Khoa','0989236246 ','06/01/1985','3000','59000','82120000'),</v>
      </c>
    </row>
    <row r="33" spans="1:9" x14ac:dyDescent="0.45">
      <c r="A33" s="5" t="s">
        <v>588</v>
      </c>
      <c r="B33" s="27" t="s">
        <v>948</v>
      </c>
      <c r="C33" s="17" t="str">
        <f xml:space="preserve">  "0"&amp;Sheet4!C32&amp;" "</f>
        <v xml:space="preserve">0702461642 </v>
      </c>
      <c r="D33" s="17" t="s">
        <v>782</v>
      </c>
      <c r="E33" s="5">
        <f t="shared" ca="1" si="0"/>
        <v>58170394.293198138</v>
      </c>
      <c r="F33" s="5">
        <f t="shared" ca="1" si="1"/>
        <v>4000</v>
      </c>
      <c r="G33" s="5">
        <f t="shared" ca="1" si="2"/>
        <v>52000</v>
      </c>
      <c r="H33" s="5">
        <f t="shared" ca="1" si="3"/>
        <v>58170000</v>
      </c>
      <c r="I33" t="str">
        <f t="shared" ca="1" si="4"/>
        <v>('KH32','Tran Dieu Linh','0702461642 ','06/10/1983','4000','52000','58170000'),</v>
      </c>
    </row>
    <row r="34" spans="1:9" x14ac:dyDescent="0.45">
      <c r="A34" s="5" t="s">
        <v>589</v>
      </c>
      <c r="B34" s="27" t="s">
        <v>949</v>
      </c>
      <c r="C34" s="17" t="str">
        <f xml:space="preserve">  "0"&amp;Sheet4!C33&amp;" "</f>
        <v xml:space="preserve">0905935725 </v>
      </c>
      <c r="D34" s="17" t="s">
        <v>783</v>
      </c>
      <c r="E34" s="5">
        <f t="shared" ca="1" si="0"/>
        <v>71506139.857476011</v>
      </c>
      <c r="F34" s="5">
        <f t="shared" ca="1" si="1"/>
        <v>5000</v>
      </c>
      <c r="G34" s="5">
        <f t="shared" ca="1" si="2"/>
        <v>39000</v>
      </c>
      <c r="H34" s="5">
        <f t="shared" ca="1" si="3"/>
        <v>71506000</v>
      </c>
      <c r="I34" t="str">
        <f t="shared" ca="1" si="4"/>
        <v>('KH33','Nguyen Thi Khanh Linh','0905935725 ','03/01/1998','5000','39000','71506000'),</v>
      </c>
    </row>
    <row r="35" spans="1:9" x14ac:dyDescent="0.45">
      <c r="A35" s="5" t="s">
        <v>590</v>
      </c>
      <c r="B35" s="27" t="s">
        <v>950</v>
      </c>
      <c r="C35" s="17" t="str">
        <f xml:space="preserve">  "0"&amp;Sheet4!C34&amp;" "</f>
        <v xml:space="preserve">0935088338 </v>
      </c>
      <c r="D35" s="17" t="s">
        <v>784</v>
      </c>
      <c r="E35" s="5">
        <f t="shared" ca="1" si="0"/>
        <v>94417068.686433092</v>
      </c>
      <c r="F35" s="5">
        <f t="shared" ca="1" si="1"/>
        <v>5000</v>
      </c>
      <c r="G35" s="5">
        <f t="shared" ca="1" si="2"/>
        <v>45000</v>
      </c>
      <c r="H35" s="5">
        <f t="shared" ca="1" si="3"/>
        <v>94417000</v>
      </c>
      <c r="I35" t="str">
        <f t="shared" ca="1" si="4"/>
        <v>('KH34','Dang Thanh Minh','0935088338 ','30/03/1989','5000','45000','94417000'),</v>
      </c>
    </row>
    <row r="36" spans="1:9" x14ac:dyDescent="0.45">
      <c r="A36" s="5" t="s">
        <v>591</v>
      </c>
      <c r="B36" s="27" t="s">
        <v>951</v>
      </c>
      <c r="C36" s="17" t="str">
        <f xml:space="preserve">  "0"&amp;Sheet4!C35&amp;" "</f>
        <v xml:space="preserve">0905508100 </v>
      </c>
      <c r="D36" s="17" t="s">
        <v>785</v>
      </c>
      <c r="E36" s="5">
        <f t="shared" ca="1" si="0"/>
        <v>43112946.265026711</v>
      </c>
      <c r="F36" s="5">
        <f t="shared" ca="1" si="1"/>
        <v>3000</v>
      </c>
      <c r="G36" s="5">
        <f t="shared" ca="1" si="2"/>
        <v>46000</v>
      </c>
      <c r="H36" s="5">
        <f t="shared" ca="1" si="3"/>
        <v>43113000</v>
      </c>
      <c r="I36" t="str">
        <f t="shared" ca="1" si="4"/>
        <v>('KH35','Tran Tuan Minh','0905508100 ','12/09/1986','3000','46000','43113000'),</v>
      </c>
    </row>
    <row r="37" spans="1:9" x14ac:dyDescent="0.45">
      <c r="A37" s="5" t="s">
        <v>592</v>
      </c>
      <c r="B37" s="27" t="s">
        <v>952</v>
      </c>
      <c r="C37" s="17" t="str">
        <f xml:space="preserve">  "0"&amp;Sheet4!C36&amp;" "</f>
        <v xml:space="preserve">0935234936 </v>
      </c>
      <c r="D37" s="17" t="s">
        <v>786</v>
      </c>
      <c r="E37" s="5">
        <f t="shared" ca="1" si="0"/>
        <v>94122130.6909208</v>
      </c>
      <c r="F37" s="5">
        <f t="shared" ca="1" si="1"/>
        <v>7000</v>
      </c>
      <c r="G37" s="5">
        <f t="shared" ca="1" si="2"/>
        <v>30000</v>
      </c>
      <c r="H37" s="5">
        <f t="shared" ca="1" si="3"/>
        <v>94122000</v>
      </c>
      <c r="I37" t="str">
        <f t="shared" ca="1" si="4"/>
        <v>('KH36','Dao Ha My','0935234936 ','13/09/1981','7000','30000','94122000'),</v>
      </c>
    </row>
    <row r="38" spans="1:9" x14ac:dyDescent="0.45">
      <c r="A38" s="5" t="s">
        <v>593</v>
      </c>
      <c r="B38" s="27" t="s">
        <v>953</v>
      </c>
      <c r="C38" s="17" t="str">
        <f xml:space="preserve">  "0"&amp;Sheet4!C37&amp;" "</f>
        <v xml:space="preserve">0986017408 </v>
      </c>
      <c r="D38" s="17" t="s">
        <v>787</v>
      </c>
      <c r="E38" s="5">
        <f t="shared" ca="1" si="0"/>
        <v>80066475.375605181</v>
      </c>
      <c r="F38" s="5">
        <f t="shared" ca="1" si="1"/>
        <v>7000</v>
      </c>
      <c r="G38" s="5">
        <f t="shared" ca="1" si="2"/>
        <v>79000</v>
      </c>
      <c r="H38" s="5">
        <f t="shared" ca="1" si="3"/>
        <v>80066000</v>
      </c>
      <c r="I38" t="str">
        <f t="shared" ca="1" si="4"/>
        <v>('KH37','Nguyen Ha My','0986017408 ','06/04/1992','7000','79000','80066000'),</v>
      </c>
    </row>
    <row r="39" spans="1:9" x14ac:dyDescent="0.45">
      <c r="A39" s="5" t="s">
        <v>594</v>
      </c>
      <c r="B39" s="27" t="s">
        <v>954</v>
      </c>
      <c r="C39" s="17" t="str">
        <f xml:space="preserve">  "0"&amp;Sheet4!C38&amp;" "</f>
        <v xml:space="preserve">0779785889 </v>
      </c>
      <c r="D39" s="17" t="s">
        <v>788</v>
      </c>
      <c r="E39" s="5">
        <f t="shared" ca="1" si="0"/>
        <v>77869520.095862225</v>
      </c>
      <c r="F39" s="5">
        <f t="shared" ca="1" si="1"/>
        <v>2000</v>
      </c>
      <c r="G39" s="5">
        <f t="shared" ca="1" si="2"/>
        <v>68000</v>
      </c>
      <c r="H39" s="5">
        <f t="shared" ca="1" si="3"/>
        <v>77870000</v>
      </c>
      <c r="I39" t="str">
        <f t="shared" ca="1" si="4"/>
        <v>('KH38','Nguyen Minh Nghia','0779785889 ','02/12/1981','2000','68000','77870000'),</v>
      </c>
    </row>
    <row r="40" spans="1:9" x14ac:dyDescent="0.45">
      <c r="A40" s="5" t="s">
        <v>595</v>
      </c>
      <c r="B40" s="27" t="s">
        <v>955</v>
      </c>
      <c r="C40" s="17" t="str">
        <f xml:space="preserve">  "0"&amp;Sheet4!C39&amp;" "</f>
        <v xml:space="preserve">0778652381 </v>
      </c>
      <c r="D40" s="17" t="s">
        <v>789</v>
      </c>
      <c r="E40" s="5">
        <f t="shared" ca="1" si="0"/>
        <v>89796612.086144611</v>
      </c>
      <c r="F40" s="5">
        <f t="shared" ca="1" si="1"/>
        <v>5000</v>
      </c>
      <c r="G40" s="5">
        <f t="shared" ca="1" si="2"/>
        <v>57000</v>
      </c>
      <c r="H40" s="5">
        <f t="shared" ca="1" si="3"/>
        <v>89797000</v>
      </c>
      <c r="I40" t="str">
        <f t="shared" ca="1" si="4"/>
        <v>('KH39','Mac Yen Nhi','0778652381 ','19/09/1987','5000','57000','89797000'),</v>
      </c>
    </row>
    <row r="41" spans="1:9" x14ac:dyDescent="0.45">
      <c r="A41" s="5" t="s">
        <v>596</v>
      </c>
      <c r="B41" s="27" t="s">
        <v>956</v>
      </c>
      <c r="C41" s="17" t="str">
        <f xml:space="preserve">  "0"&amp;Sheet4!C40&amp;" "</f>
        <v xml:space="preserve">0905660414 </v>
      </c>
      <c r="D41" s="17" t="s">
        <v>790</v>
      </c>
      <c r="E41" s="5">
        <f t="shared" ca="1" si="0"/>
        <v>74839189.890530378</v>
      </c>
      <c r="F41" s="5">
        <f t="shared" ca="1" si="1"/>
        <v>4000</v>
      </c>
      <c r="G41" s="5">
        <f t="shared" ca="1" si="2"/>
        <v>54000</v>
      </c>
      <c r="H41" s="5">
        <f t="shared" ca="1" si="3"/>
        <v>74839000</v>
      </c>
      <c r="I41" t="str">
        <f t="shared" ca="1" si="4"/>
        <v>('KH40','Nghiem Yen Nhi','0905660414 ','29/08/1983','4000','54000','74839000'),</v>
      </c>
    </row>
    <row r="42" spans="1:9" x14ac:dyDescent="0.45">
      <c r="A42" s="5" t="s">
        <v>597</v>
      </c>
      <c r="B42" s="27" t="s">
        <v>957</v>
      </c>
      <c r="C42" s="17" t="str">
        <f xml:space="preserve">  "0"&amp;Sheet4!C41&amp;" "</f>
        <v xml:space="preserve">0979961449 </v>
      </c>
      <c r="D42" s="17" t="s">
        <v>791</v>
      </c>
      <c r="E42" s="5">
        <f t="shared" ca="1" si="0"/>
        <v>43274952.025131553</v>
      </c>
      <c r="F42" s="5">
        <f t="shared" ca="1" si="1"/>
        <v>2000</v>
      </c>
      <c r="G42" s="5">
        <f t="shared" ca="1" si="2"/>
        <v>86000</v>
      </c>
      <c r="H42" s="5">
        <f t="shared" ca="1" si="3"/>
        <v>43275000</v>
      </c>
      <c r="I42" t="str">
        <f t="shared" ca="1" si="4"/>
        <v>('KH41','Nguyen Thi Tuyet Nhi','0979961449 ','10/07/2004','2000','86000','43275000'),</v>
      </c>
    </row>
    <row r="43" spans="1:9" x14ac:dyDescent="0.45">
      <c r="A43" s="5" t="s">
        <v>598</v>
      </c>
      <c r="B43" s="27" t="s">
        <v>958</v>
      </c>
      <c r="C43" s="17" t="str">
        <f xml:space="preserve">  "0"&amp;Sheet4!C42&amp;" "</f>
        <v xml:space="preserve">0935349534 </v>
      </c>
      <c r="D43" s="17" t="s">
        <v>792</v>
      </c>
      <c r="E43" s="5">
        <f t="shared" ca="1" si="0"/>
        <v>83042221.473457396</v>
      </c>
      <c r="F43" s="5">
        <f t="shared" ca="1" si="1"/>
        <v>8000</v>
      </c>
      <c r="G43" s="5">
        <f t="shared" ca="1" si="2"/>
        <v>20000</v>
      </c>
      <c r="H43" s="5">
        <f t="shared" ca="1" si="3"/>
        <v>83042000</v>
      </c>
      <c r="I43" t="str">
        <f t="shared" ca="1" si="4"/>
        <v>('KH42','Do Tuan Phong','0935349534 ','29/06/2004','8000','20000','83042000'),</v>
      </c>
    </row>
    <row r="44" spans="1:9" x14ac:dyDescent="0.45">
      <c r="A44" s="5" t="s">
        <v>599</v>
      </c>
      <c r="B44" s="27" t="s">
        <v>917</v>
      </c>
      <c r="C44" s="17" t="str">
        <f xml:space="preserve">  "0"&amp;Sheet4!C43&amp;" "</f>
        <v xml:space="preserve">0858977276 </v>
      </c>
      <c r="D44" s="17" t="s">
        <v>793</v>
      </c>
      <c r="E44" s="5">
        <f t="shared" ca="1" si="0"/>
        <v>28794113.397154465</v>
      </c>
      <c r="F44" s="5">
        <f t="shared" ca="1" si="1"/>
        <v>3000</v>
      </c>
      <c r="G44" s="5">
        <f t="shared" ca="1" si="2"/>
        <v>25000</v>
      </c>
      <c r="H44" s="5">
        <f t="shared" ca="1" si="3"/>
        <v>28794000</v>
      </c>
      <c r="I44" t="str">
        <f t="shared" ca="1" si="4"/>
        <v>('KH43','Hoang Lan Phuong','0858977276 ','26/10/1984','3000','25000','28794000'),</v>
      </c>
    </row>
    <row r="45" spans="1:9" x14ac:dyDescent="0.45">
      <c r="A45" s="5" t="s">
        <v>600</v>
      </c>
      <c r="B45" s="27" t="s">
        <v>959</v>
      </c>
      <c r="C45" s="17" t="str">
        <f xml:space="preserve">  "0"&amp;Sheet4!C44&amp;" "</f>
        <v xml:space="preserve">0901138285 </v>
      </c>
      <c r="D45" s="17" t="s">
        <v>794</v>
      </c>
      <c r="E45" s="5">
        <f t="shared" ca="1" si="0"/>
        <v>25912146.382143144</v>
      </c>
      <c r="F45" s="5">
        <f t="shared" ca="1" si="1"/>
        <v>2000</v>
      </c>
      <c r="G45" s="5">
        <f t="shared" ca="1" si="2"/>
        <v>49000</v>
      </c>
      <c r="H45" s="5">
        <f t="shared" ca="1" si="3"/>
        <v>25912000</v>
      </c>
      <c r="I45" t="str">
        <f t="shared" ca="1" si="4"/>
        <v>('KH44','Do Minh Quan','0901138285 ','20/02/1995','2000','49000','25912000'),</v>
      </c>
    </row>
    <row r="46" spans="1:9" x14ac:dyDescent="0.45">
      <c r="A46" s="5" t="s">
        <v>601</v>
      </c>
      <c r="B46" s="27" t="s">
        <v>960</v>
      </c>
      <c r="C46" s="17" t="str">
        <f xml:space="preserve">  "0"&amp;Sheet4!C45&amp;" "</f>
        <v xml:space="preserve">0935404614 </v>
      </c>
      <c r="D46" s="17" t="s">
        <v>795</v>
      </c>
      <c r="E46" s="5">
        <f t="shared" ca="1" si="0"/>
        <v>59512016.892847687</v>
      </c>
      <c r="F46" s="5">
        <f t="shared" ca="1" si="1"/>
        <v>0</v>
      </c>
      <c r="G46" s="5">
        <f t="shared" ca="1" si="2"/>
        <v>19000</v>
      </c>
      <c r="H46" s="5">
        <f t="shared" ca="1" si="3"/>
        <v>59512000</v>
      </c>
      <c r="I46" t="str">
        <f t="shared" ca="1" si="4"/>
        <v>('KH45','Le Minh Quan','0935404614 ','04/06/1993','0','19000','59512000'),</v>
      </c>
    </row>
    <row r="47" spans="1:9" x14ac:dyDescent="0.45">
      <c r="A47" s="5" t="s">
        <v>602</v>
      </c>
      <c r="B47" s="27" t="s">
        <v>961</v>
      </c>
      <c r="C47" s="17" t="str">
        <f xml:space="preserve">  "0"&amp;Sheet4!C46&amp;" "</f>
        <v xml:space="preserve">0833311555 </v>
      </c>
      <c r="D47" s="17" t="s">
        <v>796</v>
      </c>
      <c r="E47" s="5">
        <f t="shared" ca="1" si="0"/>
        <v>42485158.151292287</v>
      </c>
      <c r="F47" s="5">
        <f t="shared" ca="1" si="1"/>
        <v>10000</v>
      </c>
      <c r="G47" s="5">
        <f t="shared" ca="1" si="2"/>
        <v>31000</v>
      </c>
      <c r="H47" s="5">
        <f t="shared" ca="1" si="3"/>
        <v>42485000</v>
      </c>
      <c r="I47" t="str">
        <f t="shared" ca="1" si="4"/>
        <v>('KH46','Nguyen Thi Quyen','0833311555 ','28/07/1992','10000','31000','42485000'),</v>
      </c>
    </row>
    <row r="48" spans="1:9" x14ac:dyDescent="0.45">
      <c r="A48" s="5" t="s">
        <v>603</v>
      </c>
      <c r="B48" s="27" t="s">
        <v>962</v>
      </c>
      <c r="C48" s="17" t="str">
        <f xml:space="preserve">  "0"&amp;Sheet4!C47&amp;" "</f>
        <v xml:space="preserve">0794257261 </v>
      </c>
      <c r="D48" s="17" t="s">
        <v>797</v>
      </c>
      <c r="E48" s="5">
        <f t="shared" ca="1" si="0"/>
        <v>994927.89352028095</v>
      </c>
      <c r="F48" s="5">
        <f t="shared" ca="1" si="1"/>
        <v>8000</v>
      </c>
      <c r="G48" s="5">
        <f t="shared" ca="1" si="2"/>
        <v>73000</v>
      </c>
      <c r="H48" s="5">
        <f t="shared" ca="1" si="3"/>
        <v>995000</v>
      </c>
      <c r="I48" t="str">
        <f t="shared" ca="1" si="4"/>
        <v>('KH47','Nguyen Minh Quyen','0794257261 ','13/11/1992','8000','73000','995000'),</v>
      </c>
    </row>
    <row r="49" spans="1:9" x14ac:dyDescent="0.45">
      <c r="A49" s="5" t="s">
        <v>604</v>
      </c>
      <c r="B49" s="27" t="s">
        <v>963</v>
      </c>
      <c r="C49" s="17" t="str">
        <f xml:space="preserve">  "0"&amp;Sheet4!C48&amp;" "</f>
        <v xml:space="preserve">0789486480 </v>
      </c>
      <c r="D49" s="17" t="s">
        <v>798</v>
      </c>
      <c r="E49" s="5">
        <f t="shared" ca="1" si="0"/>
        <v>57235541.617593758</v>
      </c>
      <c r="F49" s="5">
        <f t="shared" ca="1" si="1"/>
        <v>4000</v>
      </c>
      <c r="G49" s="5">
        <f t="shared" ca="1" si="2"/>
        <v>25000</v>
      </c>
      <c r="H49" s="5">
        <f t="shared" ca="1" si="3"/>
        <v>57236000</v>
      </c>
      <c r="I49" t="str">
        <f t="shared" ca="1" si="4"/>
        <v>('KH48','Nguyen Thuy Tien','0789486480 ','06/10/1985','4000','25000','57236000'),</v>
      </c>
    </row>
    <row r="50" spans="1:9" x14ac:dyDescent="0.45">
      <c r="A50" s="5" t="s">
        <v>605</v>
      </c>
      <c r="B50" s="27" t="s">
        <v>964</v>
      </c>
      <c r="C50" s="17" t="str">
        <f xml:space="preserve">  "0"&amp;Sheet4!C49&amp;" "</f>
        <v xml:space="preserve">0934774467 </v>
      </c>
      <c r="D50" s="17" t="s">
        <v>799</v>
      </c>
      <c r="E50" s="5">
        <f t="shared" ca="1" si="0"/>
        <v>64172360.496326678</v>
      </c>
      <c r="F50" s="5">
        <f t="shared" ca="1" si="1"/>
        <v>9000</v>
      </c>
      <c r="G50" s="5">
        <f t="shared" ca="1" si="2"/>
        <v>29000</v>
      </c>
      <c r="H50" s="5">
        <f t="shared" ca="1" si="3"/>
        <v>64172000</v>
      </c>
      <c r="I50" t="str">
        <f t="shared" ca="1" si="4"/>
        <v>('KH49','Vu Ngoc Tuan','0934774467 ','28/10/1990','9000','29000','64172000'),</v>
      </c>
    </row>
    <row r="51" spans="1:9" x14ac:dyDescent="0.45">
      <c r="A51" s="5" t="s">
        <v>606</v>
      </c>
      <c r="B51" s="27" t="s">
        <v>965</v>
      </c>
      <c r="C51" s="17" t="str">
        <f xml:space="preserve">  "0"&amp;Sheet4!C50&amp;" "</f>
        <v xml:space="preserve">0936057142 </v>
      </c>
      <c r="D51" s="17" t="s">
        <v>800</v>
      </c>
      <c r="E51" s="5">
        <f t="shared" ca="1" si="0"/>
        <v>86978158.128048778</v>
      </c>
      <c r="F51" s="5">
        <f t="shared" ca="1" si="1"/>
        <v>1000</v>
      </c>
      <c r="G51" s="5">
        <f t="shared" ca="1" si="2"/>
        <v>45000</v>
      </c>
      <c r="H51" s="5">
        <f t="shared" ca="1" si="3"/>
        <v>86978000</v>
      </c>
      <c r="I51" t="str">
        <f t="shared" ca="1" si="4"/>
        <v>('KH50','Dang Tien Thang','0936057142 ','01/10/2003','1000','45000','86978000'),</v>
      </c>
    </row>
    <row r="52" spans="1:9" x14ac:dyDescent="0.45">
      <c r="A52" s="5" t="s">
        <v>607</v>
      </c>
      <c r="B52" s="27" t="s">
        <v>966</v>
      </c>
      <c r="C52" s="17" t="str">
        <f xml:space="preserve">  "0"&amp;Sheet4!C51&amp;" "</f>
        <v xml:space="preserve">0905641905 </v>
      </c>
      <c r="D52" s="17" t="s">
        <v>801</v>
      </c>
      <c r="E52" s="5">
        <f t="shared" ca="1" si="0"/>
        <v>5248988.1831813687</v>
      </c>
      <c r="F52" s="5">
        <f t="shared" ca="1" si="1"/>
        <v>5000</v>
      </c>
      <c r="G52" s="5">
        <f t="shared" ca="1" si="2"/>
        <v>70000</v>
      </c>
      <c r="H52" s="5">
        <f t="shared" ca="1" si="3"/>
        <v>5249000</v>
      </c>
      <c r="I52" t="str">
        <f t="shared" ca="1" si="4"/>
        <v>('KH51','Duong Thi Thuan','0905641905 ','10/06/1999','5000','70000','5249000'),</v>
      </c>
    </row>
    <row r="53" spans="1:9" x14ac:dyDescent="0.45">
      <c r="A53" s="5" t="s">
        <v>608</v>
      </c>
      <c r="B53" s="27" t="s">
        <v>967</v>
      </c>
      <c r="C53" s="17" t="str">
        <f xml:space="preserve">  "0"&amp;Sheet4!C52&amp;" "</f>
        <v xml:space="preserve">0936828777 </v>
      </c>
      <c r="D53" s="17" t="s">
        <v>802</v>
      </c>
      <c r="E53" s="5">
        <f t="shared" ca="1" si="0"/>
        <v>42190244.529497266</v>
      </c>
      <c r="F53" s="5">
        <f t="shared" ca="1" si="1"/>
        <v>3000</v>
      </c>
      <c r="G53" s="5">
        <f t="shared" ca="1" si="2"/>
        <v>77000</v>
      </c>
      <c r="H53" s="5">
        <f t="shared" ca="1" si="3"/>
        <v>42190000</v>
      </c>
      <c r="I53" t="str">
        <f t="shared" ca="1" si="4"/>
        <v>('KH52','Dang Huyen Trang','0936828777 ','23/11/1985','3000','77000','42190000'),</v>
      </c>
    </row>
    <row r="54" spans="1:9" x14ac:dyDescent="0.45">
      <c r="A54" s="5" t="s">
        <v>609</v>
      </c>
      <c r="B54" s="27" t="s">
        <v>968</v>
      </c>
      <c r="C54" s="17" t="str">
        <f xml:space="preserve">  "0"&amp;Sheet4!C53&amp;" "</f>
        <v xml:space="preserve">0904152120 </v>
      </c>
      <c r="D54" s="17" t="s">
        <v>803</v>
      </c>
      <c r="E54" s="5">
        <f t="shared" ca="1" si="0"/>
        <v>56587449.793374687</v>
      </c>
      <c r="F54" s="5">
        <f t="shared" ca="1" si="1"/>
        <v>5000</v>
      </c>
      <c r="G54" s="5">
        <f t="shared" ca="1" si="2"/>
        <v>69000</v>
      </c>
      <c r="H54" s="5">
        <f t="shared" ca="1" si="3"/>
        <v>56587000</v>
      </c>
      <c r="I54" t="str">
        <f t="shared" ca="1" si="4"/>
        <v>('KH53','Ngo Quang Vinh','0904152120 ','16/02/2002','5000','69000','56587000'),</v>
      </c>
    </row>
    <row r="55" spans="1:9" x14ac:dyDescent="0.45">
      <c r="A55" s="5" t="s">
        <v>610</v>
      </c>
      <c r="B55" s="27" t="s">
        <v>969</v>
      </c>
      <c r="C55" s="17" t="str">
        <f xml:space="preserve">  "0"&amp;Sheet4!C54&amp;" "</f>
        <v xml:space="preserve">0367851947 </v>
      </c>
      <c r="D55" s="17" t="s">
        <v>804</v>
      </c>
      <c r="E55" s="5">
        <f t="shared" ca="1" si="0"/>
        <v>29536944.730054516</v>
      </c>
      <c r="F55" s="5">
        <f t="shared" ca="1" si="1"/>
        <v>1000</v>
      </c>
      <c r="G55" s="5">
        <f t="shared" ca="1" si="2"/>
        <v>34000</v>
      </c>
      <c r="H55" s="5">
        <f t="shared" ca="1" si="3"/>
        <v>29537000</v>
      </c>
      <c r="I55" t="str">
        <f t="shared" ca="1" si="4"/>
        <v>('KH54','Nguyen Phuong Anh','0367851947 ','24/12/1996','1000','34000','29537000'),</v>
      </c>
    </row>
    <row r="56" spans="1:9" x14ac:dyDescent="0.45">
      <c r="A56" s="5" t="s">
        <v>611</v>
      </c>
      <c r="B56" s="27" t="s">
        <v>970</v>
      </c>
      <c r="C56" s="17" t="str">
        <f xml:space="preserve">  "0"&amp;Sheet4!C55&amp;" "</f>
        <v xml:space="preserve">0974770964 </v>
      </c>
      <c r="D56" s="17" t="s">
        <v>805</v>
      </c>
      <c r="E56" s="5">
        <f t="shared" ca="1" si="0"/>
        <v>30060257.852603812</v>
      </c>
      <c r="F56" s="5">
        <f t="shared" ca="1" si="1"/>
        <v>10000</v>
      </c>
      <c r="G56" s="5">
        <f t="shared" ca="1" si="2"/>
        <v>23000</v>
      </c>
      <c r="H56" s="5">
        <f t="shared" ca="1" si="3"/>
        <v>30060000</v>
      </c>
      <c r="I56" t="str">
        <f t="shared" ca="1" si="4"/>
        <v>('KH55','Vu Quang Bach','0974770964 ','02/08/1984','10000','23000','30060000'),</v>
      </c>
    </row>
    <row r="57" spans="1:9" x14ac:dyDescent="0.45">
      <c r="A57" s="5" t="s">
        <v>612</v>
      </c>
      <c r="B57" s="27" t="s">
        <v>971</v>
      </c>
      <c r="C57" s="17" t="str">
        <f xml:space="preserve">  "0"&amp;Sheet4!C56&amp;" "</f>
        <v xml:space="preserve">0764135895 </v>
      </c>
      <c r="D57" s="17" t="s">
        <v>806</v>
      </c>
      <c r="E57" s="5">
        <f t="shared" ca="1" si="0"/>
        <v>95251946.327872083</v>
      </c>
      <c r="F57" s="5">
        <f t="shared" ca="1" si="1"/>
        <v>5000</v>
      </c>
      <c r="G57" s="5">
        <f t="shared" ca="1" si="2"/>
        <v>14000</v>
      </c>
      <c r="H57" s="5">
        <f t="shared" ca="1" si="3"/>
        <v>95252000</v>
      </c>
      <c r="I57" t="str">
        <f t="shared" ca="1" si="4"/>
        <v>('KH56','Pham Ngoc Quynh Chi','0764135895 ','09/06/1991','5000','14000','95252000'),</v>
      </c>
    </row>
    <row r="58" spans="1:9" x14ac:dyDescent="0.45">
      <c r="A58" s="5" t="s">
        <v>613</v>
      </c>
      <c r="B58" s="27" t="s">
        <v>972</v>
      </c>
      <c r="C58" s="17" t="str">
        <f xml:space="preserve">  "0"&amp;Sheet4!C57&amp;" "</f>
        <v xml:space="preserve">0369536950 </v>
      </c>
      <c r="D58" s="17" t="s">
        <v>807</v>
      </c>
      <c r="E58" s="5">
        <f t="shared" ca="1" si="0"/>
        <v>40602168.984635353</v>
      </c>
      <c r="F58" s="5">
        <f t="shared" ca="1" si="1"/>
        <v>10000</v>
      </c>
      <c r="G58" s="5">
        <f t="shared" ca="1" si="2"/>
        <v>28000</v>
      </c>
      <c r="H58" s="5">
        <f t="shared" ca="1" si="3"/>
        <v>40602000</v>
      </c>
      <c r="I58" t="str">
        <f t="shared" ca="1" si="4"/>
        <v>('KH57','Mai Thai Duong','0369536950 ','04/04/2004','10000','28000','40602000'),</v>
      </c>
    </row>
    <row r="59" spans="1:9" x14ac:dyDescent="0.45">
      <c r="A59" s="5" t="s">
        <v>614</v>
      </c>
      <c r="B59" s="27" t="s">
        <v>973</v>
      </c>
      <c r="C59" s="17" t="str">
        <f xml:space="preserve">  "0"&amp;Sheet4!C58&amp;" "</f>
        <v xml:space="preserve">0903531538 </v>
      </c>
      <c r="D59" s="17" t="s">
        <v>808</v>
      </c>
      <c r="E59" s="5">
        <f t="shared" ca="1" si="0"/>
        <v>82570096.08936049</v>
      </c>
      <c r="F59" s="5">
        <f t="shared" ca="1" si="1"/>
        <v>2000</v>
      </c>
      <c r="G59" s="5">
        <f t="shared" ca="1" si="2"/>
        <v>66000</v>
      </c>
      <c r="H59" s="5">
        <f t="shared" ca="1" si="3"/>
        <v>82570000</v>
      </c>
      <c r="I59" t="str">
        <f t="shared" ca="1" si="4"/>
        <v>('KH58','Nguyen Huong Giang','0903531538 ','21/08/1989','2000','66000','82570000'),</v>
      </c>
    </row>
    <row r="60" spans="1:9" x14ac:dyDescent="0.45">
      <c r="A60" s="5" t="s">
        <v>615</v>
      </c>
      <c r="B60" s="27" t="s">
        <v>974</v>
      </c>
      <c r="C60" s="17" t="str">
        <f xml:space="preserve">  "0"&amp;Sheet4!C59&amp;" "</f>
        <v xml:space="preserve">0983755270 </v>
      </c>
      <c r="D60" s="17" t="s">
        <v>809</v>
      </c>
      <c r="E60" s="5">
        <f t="shared" ca="1" si="0"/>
        <v>87862874.609953403</v>
      </c>
      <c r="F60" s="5">
        <f t="shared" ca="1" si="1"/>
        <v>2000</v>
      </c>
      <c r="G60" s="5">
        <f t="shared" ca="1" si="2"/>
        <v>50000</v>
      </c>
      <c r="H60" s="5">
        <f t="shared" ca="1" si="3"/>
        <v>87863000</v>
      </c>
      <c r="I60" t="str">
        <f t="shared" ca="1" si="4"/>
        <v>('KH59','Nguyen Minh Nhat Giang','0983755270 ','18/10/1996','2000','50000','87863000'),</v>
      </c>
    </row>
    <row r="61" spans="1:9" x14ac:dyDescent="0.45">
      <c r="A61" s="5" t="s">
        <v>616</v>
      </c>
      <c r="B61" s="27" t="s">
        <v>975</v>
      </c>
      <c r="C61" s="17" t="str">
        <f xml:space="preserve">  "0"&amp;Sheet4!C60&amp;" "</f>
        <v xml:space="preserve">0905247023 </v>
      </c>
      <c r="D61" s="17" t="s">
        <v>810</v>
      </c>
      <c r="E61" s="5">
        <f t="shared" ca="1" si="0"/>
        <v>81779529.328197941</v>
      </c>
      <c r="F61" s="5">
        <f t="shared" ca="1" si="1"/>
        <v>1000</v>
      </c>
      <c r="G61" s="5">
        <f t="shared" ca="1" si="2"/>
        <v>82000</v>
      </c>
      <c r="H61" s="5">
        <f t="shared" ca="1" si="3"/>
        <v>81780000</v>
      </c>
      <c r="I61" t="str">
        <f t="shared" ca="1" si="4"/>
        <v>('KH60','Vuong Dinh Hao','0905247023 ','28/06/1995','1000','82000','81780000'),</v>
      </c>
    </row>
    <row r="62" spans="1:9" x14ac:dyDescent="0.45">
      <c r="A62" s="5" t="s">
        <v>617</v>
      </c>
      <c r="B62" s="27" t="s">
        <v>918</v>
      </c>
      <c r="C62" s="17" t="str">
        <f xml:space="preserve">  "0"&amp;Sheet4!C61&amp;" "</f>
        <v xml:space="preserve">0913497744 </v>
      </c>
      <c r="D62" s="17" t="s">
        <v>811</v>
      </c>
      <c r="E62" s="5">
        <f t="shared" ca="1" si="0"/>
        <v>30870801.754893541</v>
      </c>
      <c r="F62" s="5">
        <f t="shared" ca="1" si="1"/>
        <v>2000</v>
      </c>
      <c r="G62" s="5">
        <f t="shared" ca="1" si="2"/>
        <v>50000</v>
      </c>
      <c r="H62" s="5">
        <f t="shared" ca="1" si="3"/>
        <v>30871000</v>
      </c>
      <c r="I62" t="str">
        <f t="shared" ca="1" si="4"/>
        <v>('KH61','VUONG THAI HOA','0913497744 ','12/08/2004','2000','50000','30871000'),</v>
      </c>
    </row>
    <row r="63" spans="1:9" x14ac:dyDescent="0.45">
      <c r="A63" s="5" t="s">
        <v>618</v>
      </c>
      <c r="B63" s="27" t="s">
        <v>976</v>
      </c>
      <c r="C63" s="17" t="str">
        <f xml:space="preserve">  "0"&amp;Sheet4!C62&amp;" "</f>
        <v xml:space="preserve">0358044902 </v>
      </c>
      <c r="D63" s="17" t="s">
        <v>812</v>
      </c>
      <c r="E63" s="5">
        <f t="shared" ca="1" si="0"/>
        <v>68293114.675921232</v>
      </c>
      <c r="F63" s="5">
        <f t="shared" ca="1" si="1"/>
        <v>10000</v>
      </c>
      <c r="G63" s="5">
        <f t="shared" ca="1" si="2"/>
        <v>5000</v>
      </c>
      <c r="H63" s="5">
        <f t="shared" ca="1" si="3"/>
        <v>68293000</v>
      </c>
      <c r="I63" t="str">
        <f t="shared" ca="1" si="4"/>
        <v>('KH62','Tran Dinh Hoang','0358044902 ','30/08/1996','10000','5000','68293000'),</v>
      </c>
    </row>
    <row r="64" spans="1:9" x14ac:dyDescent="0.45">
      <c r="A64" s="5" t="s">
        <v>619</v>
      </c>
      <c r="B64" s="27" t="s">
        <v>977</v>
      </c>
      <c r="C64" s="17" t="str">
        <f xml:space="preserve">  "0"&amp;Sheet4!C63&amp;" "</f>
        <v xml:space="preserve">0919068456 </v>
      </c>
      <c r="D64" s="17" t="s">
        <v>813</v>
      </c>
      <c r="E64" s="5">
        <f t="shared" ca="1" si="0"/>
        <v>59148572.111707851</v>
      </c>
      <c r="F64" s="5">
        <f t="shared" ca="1" si="1"/>
        <v>1000</v>
      </c>
      <c r="G64" s="5">
        <f t="shared" ca="1" si="2"/>
        <v>32000</v>
      </c>
      <c r="H64" s="5">
        <f t="shared" ca="1" si="3"/>
        <v>59149000</v>
      </c>
      <c r="I64" t="str">
        <f t="shared" ca="1" si="4"/>
        <v>('KH63','Tran Viet Hung','0919068456 ','20/04/1986','1000','32000','59149000'),</v>
      </c>
    </row>
    <row r="65" spans="1:9" x14ac:dyDescent="0.45">
      <c r="A65" s="5" t="s">
        <v>620</v>
      </c>
      <c r="B65" s="27" t="s">
        <v>978</v>
      </c>
      <c r="C65" s="17" t="str">
        <f xml:space="preserve">  "0"&amp;Sheet4!C64&amp;" "</f>
        <v xml:space="preserve">0905124760 </v>
      </c>
      <c r="D65" s="17" t="s">
        <v>814</v>
      </c>
      <c r="E65" s="5">
        <f t="shared" ca="1" si="0"/>
        <v>29917908.963056263</v>
      </c>
      <c r="F65" s="5">
        <f t="shared" ca="1" si="1"/>
        <v>4000</v>
      </c>
      <c r="G65" s="5">
        <f t="shared" ca="1" si="2"/>
        <v>30000</v>
      </c>
      <c r="H65" s="5">
        <f t="shared" ca="1" si="3"/>
        <v>29918000</v>
      </c>
      <c r="I65" t="str">
        <f t="shared" ca="1" si="4"/>
        <v>('KH64','Nguyen Gia Huy','0905124760 ','28/10/1994','4000','30000','29918000'),</v>
      </c>
    </row>
    <row r="66" spans="1:9" x14ac:dyDescent="0.45">
      <c r="A66" s="5" t="s">
        <v>621</v>
      </c>
      <c r="B66" s="27" t="s">
        <v>979</v>
      </c>
      <c r="C66" s="17" t="str">
        <f xml:space="preserve">  "0"&amp;Sheet4!C65&amp;" "</f>
        <v xml:space="preserve">0983923203 </v>
      </c>
      <c r="D66" s="17" t="s">
        <v>815</v>
      </c>
      <c r="E66" s="5">
        <f t="shared" ca="1" si="0"/>
        <v>72193343.801999658</v>
      </c>
      <c r="F66" s="5">
        <f t="shared" ca="1" si="1"/>
        <v>2000</v>
      </c>
      <c r="G66" s="5">
        <f t="shared" ca="1" si="2"/>
        <v>71000</v>
      </c>
      <c r="H66" s="5">
        <f t="shared" ca="1" si="3"/>
        <v>72193000</v>
      </c>
      <c r="I66" t="str">
        <f t="shared" ca="1" si="4"/>
        <v>('KH65','Nguyen Pham Khanh Huyen','0983923203 ','11/06/2002','2000','71000','72193000'),</v>
      </c>
    </row>
    <row r="67" spans="1:9" x14ac:dyDescent="0.45">
      <c r="A67" s="5" t="s">
        <v>622</v>
      </c>
      <c r="B67" s="27" t="s">
        <v>980</v>
      </c>
      <c r="C67" s="17" t="str">
        <f xml:space="preserve">  "0"&amp;Sheet4!C66&amp;" "</f>
        <v xml:space="preserve">0333280670 </v>
      </c>
      <c r="D67" s="17" t="s">
        <v>816</v>
      </c>
      <c r="E67" s="5">
        <f t="shared" ref="E67:E91" ca="1" si="5">RAND()*(100000000-0)+0</f>
        <v>77991414.87565431</v>
      </c>
      <c r="F67" s="5">
        <f t="shared" ref="F67:F91" ca="1" si="6">ROUND(RAND()*(10000-0)+0,-3)</f>
        <v>1000</v>
      </c>
      <c r="G67" s="5">
        <f t="shared" ref="G67:G91" ca="1" si="7">ROUND(RAND()*(90000-0)+0,-3)</f>
        <v>20000</v>
      </c>
      <c r="H67" s="5">
        <f t="shared" ref="H67:H91" ca="1" si="8">ROUND(E67,-3)</f>
        <v>77991000</v>
      </c>
      <c r="I67" t="str">
        <f t="shared" ref="I67:I91" ca="1" si="9" xml:space="preserve"> "('"&amp;A67&amp;"','"&amp;B67&amp;"','"&amp;C67&amp;"','"&amp;D67&amp;"','"&amp;F67&amp;"','"&amp;G67&amp;"','"&amp;H67&amp;"'),"</f>
        <v>('KH66','Nguyen Gia Hung','0333280670 ','19/10/1995','1000','20000','77991000'),</v>
      </c>
    </row>
    <row r="68" spans="1:9" x14ac:dyDescent="0.45">
      <c r="A68" s="5" t="s">
        <v>623</v>
      </c>
      <c r="B68" s="27" t="s">
        <v>981</v>
      </c>
      <c r="C68" s="17" t="str">
        <f xml:space="preserve">  "0"&amp;Sheet4!C67&amp;" "</f>
        <v xml:space="preserve">0889050929 </v>
      </c>
      <c r="D68" s="17" t="s">
        <v>817</v>
      </c>
      <c r="E68" s="5">
        <f t="shared" ca="1" si="5"/>
        <v>6048094.8792039137</v>
      </c>
      <c r="F68" s="5">
        <f t="shared" ca="1" si="6"/>
        <v>5000</v>
      </c>
      <c r="G68" s="5">
        <f t="shared" ca="1" si="7"/>
        <v>9000</v>
      </c>
      <c r="H68" s="5">
        <f t="shared" ca="1" si="8"/>
        <v>6048000</v>
      </c>
      <c r="I68" t="str">
        <f t="shared" ca="1" si="9"/>
        <v>('KH67','Phan Trung Kien','0889050929 ','25/03/1992','5000','9000','6048000'),</v>
      </c>
    </row>
    <row r="69" spans="1:9" x14ac:dyDescent="0.45">
      <c r="A69" s="5" t="s">
        <v>624</v>
      </c>
      <c r="B69" s="27" t="s">
        <v>982</v>
      </c>
      <c r="C69" s="17" t="str">
        <f xml:space="preserve">  "0"&amp;Sheet4!C68&amp;" "</f>
        <v xml:space="preserve">0974165145 </v>
      </c>
      <c r="D69" s="17" t="s">
        <v>818</v>
      </c>
      <c r="E69" s="5">
        <f t="shared" ca="1" si="5"/>
        <v>73612187.025446907</v>
      </c>
      <c r="F69" s="5">
        <f t="shared" ca="1" si="6"/>
        <v>2000</v>
      </c>
      <c r="G69" s="5">
        <f t="shared" ca="1" si="7"/>
        <v>6000</v>
      </c>
      <c r="H69" s="5">
        <f t="shared" ca="1" si="8"/>
        <v>73612000</v>
      </c>
      <c r="I69" t="str">
        <f t="shared" ca="1" si="9"/>
        <v>('KH68','Le Duc Khanh','0974165145 ','06/02/2005','2000','6000','73612000'),</v>
      </c>
    </row>
    <row r="70" spans="1:9" x14ac:dyDescent="0.45">
      <c r="A70" s="5" t="s">
        <v>625</v>
      </c>
      <c r="B70" s="27" t="s">
        <v>983</v>
      </c>
      <c r="C70" s="17" t="str">
        <f xml:space="preserve">  "0"&amp;Sheet4!C69&amp;" "</f>
        <v xml:space="preserve">0916312456 </v>
      </c>
      <c r="D70" s="17" t="s">
        <v>819</v>
      </c>
      <c r="E70" s="5">
        <f t="shared" ca="1" si="5"/>
        <v>44728897.075971663</v>
      </c>
      <c r="F70" s="5">
        <f t="shared" ca="1" si="6"/>
        <v>7000</v>
      </c>
      <c r="G70" s="5">
        <f t="shared" ca="1" si="7"/>
        <v>59000</v>
      </c>
      <c r="H70" s="5">
        <f t="shared" ca="1" si="8"/>
        <v>44729000</v>
      </c>
      <c r="I70" t="str">
        <f t="shared" ca="1" si="9"/>
        <v>('KH69','Nguyen Thi Van Khanh','0916312456 ','27/12/1986','7000','59000','44729000'),</v>
      </c>
    </row>
    <row r="71" spans="1:9" x14ac:dyDescent="0.45">
      <c r="A71" s="5" t="s">
        <v>626</v>
      </c>
      <c r="B71" s="27" t="s">
        <v>984</v>
      </c>
      <c r="C71" s="17" t="str">
        <f xml:space="preserve">  "0"&amp;Sheet4!C70&amp;" "</f>
        <v xml:space="preserve">0762760167 </v>
      </c>
      <c r="D71" s="17" t="s">
        <v>820</v>
      </c>
      <c r="E71" s="5">
        <f t="shared" ca="1" si="5"/>
        <v>75823520.494462579</v>
      </c>
      <c r="F71" s="5">
        <f t="shared" ca="1" si="6"/>
        <v>2000</v>
      </c>
      <c r="G71" s="5">
        <f t="shared" ca="1" si="7"/>
        <v>41000</v>
      </c>
      <c r="H71" s="5">
        <f t="shared" ca="1" si="8"/>
        <v>75824000</v>
      </c>
      <c r="I71" t="str">
        <f t="shared" ca="1" si="9"/>
        <v>('KH70','Nguyen Minh Khanh','0762760167 ','27/03/1986','2000','41000','75824000'),</v>
      </c>
    </row>
    <row r="72" spans="1:9" x14ac:dyDescent="0.45">
      <c r="A72" s="5" t="s">
        <v>627</v>
      </c>
      <c r="B72" s="27" t="s">
        <v>985</v>
      </c>
      <c r="C72" s="17" t="str">
        <f xml:space="preserve">  "0"&amp;Sheet4!C71&amp;" "</f>
        <v xml:space="preserve">0931958232 </v>
      </c>
      <c r="D72" s="17" t="s">
        <v>821</v>
      </c>
      <c r="E72" s="5">
        <f t="shared" ca="1" si="5"/>
        <v>98273738.574753806</v>
      </c>
      <c r="F72" s="5">
        <f t="shared" ca="1" si="6"/>
        <v>1000</v>
      </c>
      <c r="G72" s="5">
        <f t="shared" ca="1" si="7"/>
        <v>54000</v>
      </c>
      <c r="H72" s="5">
        <f t="shared" ca="1" si="8"/>
        <v>98274000</v>
      </c>
      <c r="I72" t="str">
        <f t="shared" ca="1" si="9"/>
        <v>('KH71','Nguyen Binh Khiem','0931958232 ','20/05/1989','1000','54000','98274000'),</v>
      </c>
    </row>
    <row r="73" spans="1:9" x14ac:dyDescent="0.45">
      <c r="A73" s="5" t="s">
        <v>628</v>
      </c>
      <c r="B73" s="27" t="s">
        <v>986</v>
      </c>
      <c r="C73" s="17" t="str">
        <f xml:space="preserve">  "0"&amp;Sheet4!C72&amp;" "</f>
        <v xml:space="preserve">0982418186 </v>
      </c>
      <c r="D73" s="17" t="s">
        <v>822</v>
      </c>
      <c r="E73" s="5">
        <f t="shared" ca="1" si="5"/>
        <v>56034053.729654722</v>
      </c>
      <c r="F73" s="5">
        <f t="shared" ca="1" si="6"/>
        <v>9000</v>
      </c>
      <c r="G73" s="5">
        <f t="shared" ca="1" si="7"/>
        <v>13000</v>
      </c>
      <c r="H73" s="5">
        <f t="shared" ca="1" si="8"/>
        <v>56034000</v>
      </c>
      <c r="I73" t="str">
        <f t="shared" ca="1" si="9"/>
        <v>('KH72','Nguyen Hai Long','0982418186 ','30/11/2003','9000','13000','56034000'),</v>
      </c>
    </row>
    <row r="74" spans="1:9" x14ac:dyDescent="0.45">
      <c r="A74" s="5" t="s">
        <v>629</v>
      </c>
      <c r="B74" s="27" t="s">
        <v>987</v>
      </c>
      <c r="C74" s="17" t="str">
        <f xml:space="preserve">  "0"&amp;Sheet4!C73&amp;" "</f>
        <v xml:space="preserve">0333795580 </v>
      </c>
      <c r="D74" s="17" t="s">
        <v>823</v>
      </c>
      <c r="E74" s="5">
        <f t="shared" ca="1" si="5"/>
        <v>82949368.283877417</v>
      </c>
      <c r="F74" s="5">
        <f t="shared" ca="1" si="6"/>
        <v>3000</v>
      </c>
      <c r="G74" s="5">
        <f t="shared" ca="1" si="7"/>
        <v>20000</v>
      </c>
      <c r="H74" s="5">
        <f t="shared" ca="1" si="8"/>
        <v>82949000</v>
      </c>
      <c r="I74" t="str">
        <f t="shared" ca="1" si="9"/>
        <v>('KH73','Dang Thi Ly','0333795580 ','09/07/2002','3000','20000','82949000'),</v>
      </c>
    </row>
    <row r="75" spans="1:9" x14ac:dyDescent="0.45">
      <c r="A75" s="5" t="s">
        <v>630</v>
      </c>
      <c r="B75" s="27" t="s">
        <v>988</v>
      </c>
      <c r="C75" s="17" t="str">
        <f xml:space="preserve">  "0"&amp;Sheet4!C74&amp;" "</f>
        <v xml:space="preserve">0329188644 </v>
      </c>
      <c r="D75" s="17" t="s">
        <v>824</v>
      </c>
      <c r="E75" s="5">
        <f t="shared" ca="1" si="5"/>
        <v>96775448.201891094</v>
      </c>
      <c r="F75" s="5">
        <f t="shared" ca="1" si="6"/>
        <v>6000</v>
      </c>
      <c r="G75" s="5">
        <f t="shared" ca="1" si="7"/>
        <v>70000</v>
      </c>
      <c r="H75" s="5">
        <f t="shared" ca="1" si="8"/>
        <v>96775000</v>
      </c>
      <c r="I75" t="str">
        <f t="shared" ca="1" si="9"/>
        <v>('KH74','Nguyen Duc Minh','0329188644 ','09/06/2000','6000','70000','96775000'),</v>
      </c>
    </row>
    <row r="76" spans="1:9" x14ac:dyDescent="0.45">
      <c r="A76" s="5" t="s">
        <v>631</v>
      </c>
      <c r="B76" s="27" t="s">
        <v>989</v>
      </c>
      <c r="C76" s="17" t="str">
        <f xml:space="preserve">  "0"&amp;Sheet4!C75&amp;" "</f>
        <v xml:space="preserve">0339593219 </v>
      </c>
      <c r="D76" s="17" t="s">
        <v>825</v>
      </c>
      <c r="E76" s="5">
        <f t="shared" ca="1" si="5"/>
        <v>26859353.269330878</v>
      </c>
      <c r="F76" s="5">
        <f t="shared" ca="1" si="6"/>
        <v>3000</v>
      </c>
      <c r="G76" s="5">
        <f t="shared" ca="1" si="7"/>
        <v>16000</v>
      </c>
      <c r="H76" s="5">
        <f t="shared" ca="1" si="8"/>
        <v>26859000</v>
      </c>
      <c r="I76" t="str">
        <f t="shared" ca="1" si="9"/>
        <v>('KH75','Dang Hoai Nam','0339593219 ','23/07/1982','3000','16000','26859000'),</v>
      </c>
    </row>
    <row r="77" spans="1:9" x14ac:dyDescent="0.45">
      <c r="A77" s="5" t="s">
        <v>632</v>
      </c>
      <c r="B77" s="27" t="s">
        <v>990</v>
      </c>
      <c r="C77" s="17" t="str">
        <f xml:space="preserve">  "0"&amp;Sheet4!C76&amp;" "</f>
        <v xml:space="preserve">0936233125 </v>
      </c>
      <c r="D77" s="17" t="s">
        <v>826</v>
      </c>
      <c r="E77" s="5">
        <f t="shared" ca="1" si="5"/>
        <v>35725062.538743332</v>
      </c>
      <c r="F77" s="5">
        <f t="shared" ca="1" si="6"/>
        <v>9000</v>
      </c>
      <c r="G77" s="5">
        <f t="shared" ca="1" si="7"/>
        <v>43000</v>
      </c>
      <c r="H77" s="5">
        <f t="shared" ca="1" si="8"/>
        <v>35725000</v>
      </c>
      <c r="I77" t="str">
        <f t="shared" ca="1" si="9"/>
        <v>('KH76','Pham Hai Nam','0936233125 ','10/03/1999','9000','43000','35725000'),</v>
      </c>
    </row>
    <row r="78" spans="1:9" x14ac:dyDescent="0.45">
      <c r="A78" s="5" t="s">
        <v>633</v>
      </c>
      <c r="B78" s="27" t="s">
        <v>991</v>
      </c>
      <c r="C78" s="17" t="str">
        <f xml:space="preserve">  "0"&amp;Sheet4!C77&amp;" "</f>
        <v xml:space="preserve">0772789987 </v>
      </c>
      <c r="D78" s="17" t="s">
        <v>827</v>
      </c>
      <c r="E78" s="5">
        <f t="shared" ca="1" si="5"/>
        <v>34467172.469582371</v>
      </c>
      <c r="F78" s="5">
        <f t="shared" ca="1" si="6"/>
        <v>0</v>
      </c>
      <c r="G78" s="5">
        <f t="shared" ca="1" si="7"/>
        <v>55000</v>
      </c>
      <c r="H78" s="5">
        <f t="shared" ca="1" si="8"/>
        <v>34467000</v>
      </c>
      <c r="I78" t="str">
        <f t="shared" ca="1" si="9"/>
        <v>('KH77','Nguyen Thanh Nam','0772789987 ','01/09/1995','0','55000','34467000'),</v>
      </c>
    </row>
    <row r="79" spans="1:9" x14ac:dyDescent="0.45">
      <c r="A79" s="5" t="s">
        <v>634</v>
      </c>
      <c r="B79" s="27" t="s">
        <v>992</v>
      </c>
      <c r="C79" s="17" t="str">
        <f xml:space="preserve">  "0"&amp;Sheet4!C78&amp;" "</f>
        <v xml:space="preserve">0386580586 </v>
      </c>
      <c r="D79" s="17" t="s">
        <v>828</v>
      </c>
      <c r="E79" s="5">
        <f t="shared" ca="1" si="5"/>
        <v>67985937.775294095</v>
      </c>
      <c r="F79" s="5">
        <f t="shared" ca="1" si="6"/>
        <v>7000</v>
      </c>
      <c r="G79" s="5">
        <f t="shared" ca="1" si="7"/>
        <v>61000</v>
      </c>
      <c r="H79" s="5">
        <f t="shared" ca="1" si="8"/>
        <v>67986000</v>
      </c>
      <c r="I79" t="str">
        <f t="shared" ca="1" si="9"/>
        <v>('KH78','Tran Ha Phuong Nghi','0386580586 ','09/11/1986','7000','61000','67986000'),</v>
      </c>
    </row>
    <row r="80" spans="1:9" x14ac:dyDescent="0.45">
      <c r="A80" s="5" t="s">
        <v>635</v>
      </c>
      <c r="B80" s="27" t="s">
        <v>993</v>
      </c>
      <c r="C80" s="17" t="str">
        <f xml:space="preserve">  "0"&amp;Sheet4!C79&amp;" "</f>
        <v xml:space="preserve">0339277016 </v>
      </c>
      <c r="D80" s="17" t="s">
        <v>829</v>
      </c>
      <c r="E80" s="5">
        <f t="shared" ca="1" si="5"/>
        <v>10419229.008491915</v>
      </c>
      <c r="F80" s="5">
        <f t="shared" ca="1" si="6"/>
        <v>9000</v>
      </c>
      <c r="G80" s="5">
        <f t="shared" ca="1" si="7"/>
        <v>16000</v>
      </c>
      <c r="H80" s="5">
        <f t="shared" ca="1" si="8"/>
        <v>10419000</v>
      </c>
      <c r="I80" t="str">
        <f t="shared" ca="1" si="9"/>
        <v>('KH79','Le Thi Hong Ngoc','0339277016 ','27/12/1989','9000','16000','10419000'),</v>
      </c>
    </row>
    <row r="81" spans="1:9" x14ac:dyDescent="0.45">
      <c r="A81" s="5" t="s">
        <v>636</v>
      </c>
      <c r="B81" s="27" t="s">
        <v>994</v>
      </c>
      <c r="C81" s="17" t="str">
        <f xml:space="preserve">  "0"&amp;Sheet4!C80&amp;" "</f>
        <v xml:space="preserve">0905985443 </v>
      </c>
      <c r="D81" s="17" t="s">
        <v>830</v>
      </c>
      <c r="E81" s="5">
        <f t="shared" ca="1" si="5"/>
        <v>32993838.025358159</v>
      </c>
      <c r="F81" s="5">
        <f t="shared" ca="1" si="6"/>
        <v>3000</v>
      </c>
      <c r="G81" s="5">
        <f t="shared" ca="1" si="7"/>
        <v>42000</v>
      </c>
      <c r="H81" s="5">
        <f t="shared" ca="1" si="8"/>
        <v>32994000</v>
      </c>
      <c r="I81" t="str">
        <f t="shared" ca="1" si="9"/>
        <v>('KH80','Tran Dinh Ha Ngoc','0905985443 ','17/05/1987','3000','42000','32994000'),</v>
      </c>
    </row>
    <row r="82" spans="1:9" x14ac:dyDescent="0.45">
      <c r="A82" s="5" t="s">
        <v>637</v>
      </c>
      <c r="B82" s="27" t="s">
        <v>995</v>
      </c>
      <c r="C82" s="17" t="str">
        <f xml:space="preserve">  "0"&amp;Sheet4!C81&amp;" "</f>
        <v xml:space="preserve">0906506129 </v>
      </c>
      <c r="D82" s="17" t="s">
        <v>831</v>
      </c>
      <c r="E82" s="5">
        <f t="shared" ca="1" si="5"/>
        <v>72458462.512231782</v>
      </c>
      <c r="F82" s="5">
        <f t="shared" ca="1" si="6"/>
        <v>8000</v>
      </c>
      <c r="G82" s="5">
        <f t="shared" ca="1" si="7"/>
        <v>59000</v>
      </c>
      <c r="H82" s="5">
        <f t="shared" ca="1" si="8"/>
        <v>72458000</v>
      </c>
      <c r="I82" t="str">
        <f t="shared" ca="1" si="9"/>
        <v>('KH81','Pham Yen Nhi','0906506129 ','11/09/1983','8000','59000','72458000'),</v>
      </c>
    </row>
    <row r="83" spans="1:9" x14ac:dyDescent="0.45">
      <c r="A83" s="5" t="s">
        <v>638</v>
      </c>
      <c r="B83" s="27" t="s">
        <v>996</v>
      </c>
      <c r="C83" s="17" t="str">
        <f xml:space="preserve">  "0"&amp;Sheet4!C82&amp;" "</f>
        <v xml:space="preserve">0905292828 </v>
      </c>
      <c r="D83" s="17" t="s">
        <v>832</v>
      </c>
      <c r="E83" s="5">
        <f t="shared" ca="1" si="5"/>
        <v>67494662.209716395</v>
      </c>
      <c r="F83" s="5">
        <f t="shared" ca="1" si="6"/>
        <v>1000</v>
      </c>
      <c r="G83" s="5">
        <f t="shared" ca="1" si="7"/>
        <v>85000</v>
      </c>
      <c r="H83" s="5">
        <f t="shared" ca="1" si="8"/>
        <v>67495000</v>
      </c>
      <c r="I83" t="str">
        <f t="shared" ca="1" si="9"/>
        <v>('KH82','Nguyen Duc Phu','0905292828 ','06/10/1982','1000','85000','67495000'),</v>
      </c>
    </row>
    <row r="84" spans="1:9" x14ac:dyDescent="0.45">
      <c r="A84" s="5" t="s">
        <v>639</v>
      </c>
      <c r="B84" s="27" t="s">
        <v>997</v>
      </c>
      <c r="C84" s="17" t="str">
        <f xml:space="preserve">  "0"&amp;Sheet4!C83&amp;" "</f>
        <v xml:space="preserve">0905298976 </v>
      </c>
      <c r="D84" s="17" t="s">
        <v>833</v>
      </c>
      <c r="E84" s="5">
        <f t="shared" ca="1" si="5"/>
        <v>11019114.600636993</v>
      </c>
      <c r="F84" s="5">
        <f t="shared" ca="1" si="6"/>
        <v>4000</v>
      </c>
      <c r="G84" s="5">
        <f t="shared" ca="1" si="7"/>
        <v>7000</v>
      </c>
      <c r="H84" s="5">
        <f t="shared" ca="1" si="8"/>
        <v>11019000</v>
      </c>
      <c r="I84" t="str">
        <f t="shared" ca="1" si="9"/>
        <v>('KH83','Nguyen Trung Son','0905298976 ','24/07/1994','4000','7000','11019000'),</v>
      </c>
    </row>
    <row r="85" spans="1:9" x14ac:dyDescent="0.45">
      <c r="A85" s="5" t="s">
        <v>640</v>
      </c>
      <c r="B85" s="27" t="s">
        <v>998</v>
      </c>
      <c r="C85" s="17" t="str">
        <f xml:space="preserve">  "0"&amp;Sheet4!C84&amp;" "</f>
        <v xml:space="preserve">0934943460 </v>
      </c>
      <c r="D85" s="17" t="s">
        <v>834</v>
      </c>
      <c r="E85" s="5">
        <f t="shared" ca="1" si="5"/>
        <v>19134068.337633491</v>
      </c>
      <c r="F85" s="5">
        <f t="shared" ca="1" si="6"/>
        <v>3000</v>
      </c>
      <c r="G85" s="5">
        <f t="shared" ca="1" si="7"/>
        <v>51000</v>
      </c>
      <c r="H85" s="5">
        <f t="shared" ca="1" si="8"/>
        <v>19134000</v>
      </c>
      <c r="I85" t="str">
        <f t="shared" ca="1" si="9"/>
        <v>('KH84','Mai Tien Thanh','0934943460 ','21/09/1992','3000','51000','19134000'),</v>
      </c>
    </row>
    <row r="86" spans="1:9" x14ac:dyDescent="0.45">
      <c r="A86" s="5" t="s">
        <v>641</v>
      </c>
      <c r="B86" s="27" t="s">
        <v>999</v>
      </c>
      <c r="C86" s="17" t="str">
        <f xml:space="preserve">  "0"&amp;Sheet4!C85&amp;" "</f>
        <v xml:space="preserve">0396021429 </v>
      </c>
      <c r="D86" s="17" t="s">
        <v>835</v>
      </c>
      <c r="E86" s="5">
        <f t="shared" ca="1" si="5"/>
        <v>63702079.473966569</v>
      </c>
      <c r="F86" s="5">
        <f t="shared" ca="1" si="6"/>
        <v>0</v>
      </c>
      <c r="G86" s="5">
        <f t="shared" ca="1" si="7"/>
        <v>83000</v>
      </c>
      <c r="H86" s="5">
        <f t="shared" ca="1" si="8"/>
        <v>63702000</v>
      </c>
      <c r="I86" t="str">
        <f t="shared" ca="1" si="9"/>
        <v>('KH85','Nguyen Anh Thi','0396021429 ','22/06/1989','0','83000','63702000'),</v>
      </c>
    </row>
    <row r="87" spans="1:9" x14ac:dyDescent="0.45">
      <c r="A87" s="5" t="s">
        <v>642</v>
      </c>
      <c r="B87" s="27" t="s">
        <v>1000</v>
      </c>
      <c r="C87" s="17" t="str">
        <f xml:space="preserve">  "0"&amp;Sheet4!C86&amp;" "</f>
        <v xml:space="preserve">0339577110 </v>
      </c>
      <c r="D87" s="17" t="s">
        <v>836</v>
      </c>
      <c r="E87" s="5">
        <f t="shared" ca="1" si="5"/>
        <v>3836882.2899525701</v>
      </c>
      <c r="F87" s="5">
        <f t="shared" ca="1" si="6"/>
        <v>9000</v>
      </c>
      <c r="G87" s="5">
        <f t="shared" ca="1" si="7"/>
        <v>89000</v>
      </c>
      <c r="H87" s="5">
        <f t="shared" ca="1" si="8"/>
        <v>3837000</v>
      </c>
      <c r="I87" t="str">
        <f t="shared" ca="1" si="9"/>
        <v>('KH86','Phan Thi Phuong Thuy','0339577110 ','24/09/1993','9000','89000','3837000'),</v>
      </c>
    </row>
    <row r="88" spans="1:9" x14ac:dyDescent="0.45">
      <c r="A88" s="5" t="s">
        <v>643</v>
      </c>
      <c r="B88" s="27" t="s">
        <v>1001</v>
      </c>
      <c r="C88" s="17" t="str">
        <f xml:space="preserve">  "0"&amp;Sheet4!C87&amp;" "</f>
        <v xml:space="preserve">0932539417 </v>
      </c>
      <c r="D88" s="17" t="s">
        <v>837</v>
      </c>
      <c r="E88" s="5">
        <f t="shared" ca="1" si="5"/>
        <v>93863171.912664071</v>
      </c>
      <c r="F88" s="5">
        <f t="shared" ca="1" si="6"/>
        <v>4000</v>
      </c>
      <c r="G88" s="5">
        <f t="shared" ca="1" si="7"/>
        <v>33000</v>
      </c>
      <c r="H88" s="5">
        <f t="shared" ca="1" si="8"/>
        <v>93863000</v>
      </c>
      <c r="I88" t="str">
        <f t="shared" ca="1" si="9"/>
        <v>('KH87','Doan Anh Thu','0932539417 ','15/01/1996','4000','33000','93863000'),</v>
      </c>
    </row>
    <row r="89" spans="1:9" x14ac:dyDescent="0.45">
      <c r="A89" s="5" t="s">
        <v>644</v>
      </c>
      <c r="B89" s="27" t="s">
        <v>933</v>
      </c>
      <c r="C89" s="17" t="str">
        <f xml:space="preserve">  "0"&amp;Sheet4!C88&amp;" "</f>
        <v xml:space="preserve">0385291310 </v>
      </c>
      <c r="D89" s="17" t="s">
        <v>838</v>
      </c>
      <c r="E89" s="5">
        <f t="shared" ca="1" si="5"/>
        <v>32524559.848687872</v>
      </c>
      <c r="F89" s="5">
        <f t="shared" ca="1" si="6"/>
        <v>2000</v>
      </c>
      <c r="G89" s="5">
        <f t="shared" ca="1" si="7"/>
        <v>58000</v>
      </c>
      <c r="H89" s="5">
        <f t="shared" ca="1" si="8"/>
        <v>32525000</v>
      </c>
      <c r="I89" t="str">
        <f t="shared" ca="1" si="9"/>
        <v>('KH88','Nguyen Thuy Trang','0385291310 ','06/05/1985','2000','58000','32525000'),</v>
      </c>
    </row>
    <row r="90" spans="1:9" x14ac:dyDescent="0.45">
      <c r="A90" s="5" t="s">
        <v>645</v>
      </c>
      <c r="B90" s="27" t="s">
        <v>1002</v>
      </c>
      <c r="C90" s="17" t="str">
        <f xml:space="preserve">  "0"&amp;Sheet4!C89&amp;" "</f>
        <v xml:space="preserve">0794660380 </v>
      </c>
      <c r="D90" s="17" t="s">
        <v>839</v>
      </c>
      <c r="E90" s="5">
        <f t="shared" ca="1" si="5"/>
        <v>70295583.516210958</v>
      </c>
      <c r="F90" s="5">
        <f t="shared" ca="1" si="6"/>
        <v>5000</v>
      </c>
      <c r="G90" s="5">
        <f t="shared" ca="1" si="7"/>
        <v>59000</v>
      </c>
      <c r="H90" s="5">
        <f t="shared" ca="1" si="8"/>
        <v>70296000</v>
      </c>
      <c r="I90" t="str">
        <f t="shared" ca="1" si="9"/>
        <v>('KH89','Le Tran Khanh Van','0794660380 ','26/10/1987','5000','59000','70296000'),</v>
      </c>
    </row>
    <row r="91" spans="1:9" x14ac:dyDescent="0.45">
      <c r="A91" s="5" t="s">
        <v>646</v>
      </c>
      <c r="B91" s="27" t="s">
        <v>1003</v>
      </c>
      <c r="C91" s="17" t="str">
        <f xml:space="preserve">  "0"&amp;Sheet4!C90&amp;" "</f>
        <v xml:space="preserve">0376554416 </v>
      </c>
      <c r="D91" s="17" t="s">
        <v>840</v>
      </c>
      <c r="E91" s="5">
        <f t="shared" ca="1" si="5"/>
        <v>90116302.714468405</v>
      </c>
      <c r="F91" s="5">
        <f t="shared" ca="1" si="6"/>
        <v>5000</v>
      </c>
      <c r="G91" s="5">
        <f t="shared" ca="1" si="7"/>
        <v>62000</v>
      </c>
      <c r="H91" s="5">
        <f t="shared" ca="1" si="8"/>
        <v>90116000</v>
      </c>
      <c r="I91" t="str">
        <f t="shared" ca="1" si="9"/>
        <v>('KH90','Nguyen Thanh Van','0376554416 ','20/05/2005','5000','62000','90116000'),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AC5C-F68F-430D-B6CF-B21C3E249B5D}">
  <dimension ref="A1:E26"/>
  <sheetViews>
    <sheetView tabSelected="1" workbookViewId="0">
      <selection activeCell="E2" sqref="E2"/>
    </sheetView>
  </sheetViews>
  <sheetFormatPr defaultRowHeight="14.25" x14ac:dyDescent="0.45"/>
  <cols>
    <col min="2" max="2" width="22.3984375" bestFit="1" customWidth="1"/>
    <col min="3" max="3" width="11.59765625" bestFit="1" customWidth="1"/>
    <col min="4" max="4" width="10.53125" style="2" bestFit="1" customWidth="1"/>
    <col min="5" max="5" width="82.19921875" bestFit="1" customWidth="1"/>
  </cols>
  <sheetData>
    <row r="1" spans="1:5" x14ac:dyDescent="0.45">
      <c r="A1" s="12" t="s">
        <v>0</v>
      </c>
      <c r="B1" s="13" t="s">
        <v>1</v>
      </c>
      <c r="C1" s="13" t="s">
        <v>2</v>
      </c>
      <c r="D1" s="20" t="s">
        <v>3</v>
      </c>
    </row>
    <row r="2" spans="1:5" x14ac:dyDescent="0.45">
      <c r="A2" s="14" t="s">
        <v>4</v>
      </c>
      <c r="B2" s="28" t="s">
        <v>17</v>
      </c>
      <c r="C2" s="15" t="s">
        <v>5</v>
      </c>
      <c r="D2" s="21" t="s">
        <v>841</v>
      </c>
      <c r="E2" t="str">
        <f xml:space="preserve"> "('"&amp;A2&amp;"','"&amp;B2&amp;"','"&amp;C2&amp;"','"&amp;D2&amp;"'),"</f>
        <v>('NV01','Vo Minh Hieu','0927345678','23/04/2018'),</v>
      </c>
    </row>
    <row r="3" spans="1:5" x14ac:dyDescent="0.45">
      <c r="A3" s="14" t="s">
        <v>6</v>
      </c>
      <c r="B3" s="29" t="s">
        <v>18</v>
      </c>
      <c r="C3" s="15" t="s">
        <v>7</v>
      </c>
      <c r="D3" s="21" t="s">
        <v>842</v>
      </c>
      <c r="E3" t="str">
        <f t="shared" ref="E3:E26" si="0" xml:space="preserve"> "('"&amp;A3&amp;"','"&amp;B3&amp;"','"&amp;C3&amp;"','"&amp;D3&amp;"'),"</f>
        <v>('NV02','Nguyen Thi Hong','0987567390','09/03/2019'),</v>
      </c>
    </row>
    <row r="4" spans="1:5" x14ac:dyDescent="0.45">
      <c r="A4" s="14" t="s">
        <v>8</v>
      </c>
      <c r="B4" s="29" t="s">
        <v>9</v>
      </c>
      <c r="C4" s="15" t="s">
        <v>10</v>
      </c>
      <c r="D4" s="21" t="s">
        <v>843</v>
      </c>
      <c r="E4" t="str">
        <f t="shared" si="0"/>
        <v>('NV03','Nguyen Van B','0997047382','10/09/2022'),</v>
      </c>
    </row>
    <row r="5" spans="1:5" x14ac:dyDescent="0.45">
      <c r="A5" s="14" t="s">
        <v>11</v>
      </c>
      <c r="B5" s="29" t="s">
        <v>12</v>
      </c>
      <c r="C5" s="15" t="s">
        <v>13</v>
      </c>
      <c r="D5" s="21" t="s">
        <v>844</v>
      </c>
      <c r="E5" t="str">
        <f t="shared" si="0"/>
        <v>('NV04','Ngo Thanh Tuan','0913758498','25/06/2018'),</v>
      </c>
    </row>
    <row r="6" spans="1:5" x14ac:dyDescent="0.45">
      <c r="A6" s="14" t="s">
        <v>14</v>
      </c>
      <c r="B6" s="29" t="s">
        <v>15</v>
      </c>
      <c r="C6" s="15" t="s">
        <v>16</v>
      </c>
      <c r="D6" s="21" t="s">
        <v>845</v>
      </c>
      <c r="E6" t="str">
        <f t="shared" si="0"/>
        <v>('NV05','Nguyen Thi Truc Thanh','0918590387','10/02/2022'),</v>
      </c>
    </row>
    <row r="7" spans="1:5" x14ac:dyDescent="0.45">
      <c r="A7" s="14" t="s">
        <v>19</v>
      </c>
      <c r="B7" s="30" t="s">
        <v>1004</v>
      </c>
      <c r="C7" s="15" t="s">
        <v>20</v>
      </c>
      <c r="D7" s="21" t="s">
        <v>846</v>
      </c>
      <c r="E7" t="str">
        <f t="shared" si="0"/>
        <v>('NV06','Leu Ngoc An','0918590388','19/04/2022'),</v>
      </c>
    </row>
    <row r="8" spans="1:5" x14ac:dyDescent="0.45">
      <c r="A8" s="14" t="s">
        <v>21</v>
      </c>
      <c r="B8" s="30" t="s">
        <v>1005</v>
      </c>
      <c r="C8" s="15" t="s">
        <v>22</v>
      </c>
      <c r="D8" s="21" t="s">
        <v>847</v>
      </c>
      <c r="E8" t="str">
        <f t="shared" si="0"/>
        <v>('NV07','Nguyen Ngoc Tram Anh','0918590389','16/12/2021'),</v>
      </c>
    </row>
    <row r="9" spans="1:5" x14ac:dyDescent="0.45">
      <c r="A9" s="14" t="s">
        <v>23</v>
      </c>
      <c r="B9" s="30" t="s">
        <v>1006</v>
      </c>
      <c r="C9" s="15" t="s">
        <v>24</v>
      </c>
      <c r="D9" s="21" t="s">
        <v>848</v>
      </c>
      <c r="E9" t="str">
        <f t="shared" si="0"/>
        <v>('NV08','Pham Viet Anh','0918590390','12/10/2018'),</v>
      </c>
    </row>
    <row r="10" spans="1:5" x14ac:dyDescent="0.45">
      <c r="A10" s="14" t="s">
        <v>25</v>
      </c>
      <c r="B10" s="30" t="s">
        <v>1007</v>
      </c>
      <c r="C10" s="15" t="s">
        <v>26</v>
      </c>
      <c r="D10" s="21" t="s">
        <v>849</v>
      </c>
      <c r="E10" t="str">
        <f t="shared" si="0"/>
        <v>('NV09','Bui Thi Quynh Anh','0918590391','05/08/2018'),</v>
      </c>
    </row>
    <row r="11" spans="1:5" x14ac:dyDescent="0.45">
      <c r="A11" s="14" t="s">
        <v>27</v>
      </c>
      <c r="B11" s="30" t="s">
        <v>1008</v>
      </c>
      <c r="C11" s="15" t="s">
        <v>28</v>
      </c>
      <c r="D11" s="21" t="s">
        <v>850</v>
      </c>
      <c r="E11" t="str">
        <f t="shared" si="0"/>
        <v>('NV10','Vu Duc Anh','0918590392','19/01/2020'),</v>
      </c>
    </row>
    <row r="12" spans="1:5" x14ac:dyDescent="0.45">
      <c r="A12" s="14" t="s">
        <v>29</v>
      </c>
      <c r="B12" s="30" t="s">
        <v>1009</v>
      </c>
      <c r="C12" s="15" t="s">
        <v>30</v>
      </c>
      <c r="D12" s="21" t="s">
        <v>851</v>
      </c>
      <c r="E12" t="str">
        <f t="shared" si="0"/>
        <v>('NV11','Nguyen Phung Linh Chi','0918590393','25/12/2021'),</v>
      </c>
    </row>
    <row r="13" spans="1:5" x14ac:dyDescent="0.45">
      <c r="A13" s="14" t="s">
        <v>31</v>
      </c>
      <c r="B13" s="30" t="s">
        <v>1010</v>
      </c>
      <c r="C13" s="15" t="s">
        <v>32</v>
      </c>
      <c r="D13" s="21" t="s">
        <v>852</v>
      </c>
      <c r="E13" t="str">
        <f t="shared" si="0"/>
        <v>('NV12','Duong My Dung','0918590394','07/05/2022'),</v>
      </c>
    </row>
    <row r="14" spans="1:5" x14ac:dyDescent="0.45">
      <c r="A14" s="14" t="s">
        <v>33</v>
      </c>
      <c r="B14" s="30" t="s">
        <v>1011</v>
      </c>
      <c r="C14" s="15" t="s">
        <v>34</v>
      </c>
      <c r="D14" s="21" t="s">
        <v>853</v>
      </c>
      <c r="E14" t="str">
        <f t="shared" si="0"/>
        <v>('NV13','Nguyen Manh Duy','0918590395','17/03/2018'),</v>
      </c>
    </row>
    <row r="15" spans="1:5" x14ac:dyDescent="0.45">
      <c r="A15" s="14" t="s">
        <v>35</v>
      </c>
      <c r="B15" s="30" t="s">
        <v>1012</v>
      </c>
      <c r="C15" s="15" t="s">
        <v>36</v>
      </c>
      <c r="D15" s="21" t="s">
        <v>854</v>
      </c>
      <c r="E15" t="str">
        <f t="shared" si="0"/>
        <v>('NV14','Pham Phuong Duy','0918590396','01/10/2022'),</v>
      </c>
    </row>
    <row r="16" spans="1:5" x14ac:dyDescent="0.45">
      <c r="A16" s="14" t="s">
        <v>37</v>
      </c>
      <c r="B16" s="30" t="s">
        <v>1013</v>
      </c>
      <c r="C16" s="15" t="s">
        <v>38</v>
      </c>
      <c r="D16" s="21" t="s">
        <v>855</v>
      </c>
      <c r="E16" t="str">
        <f t="shared" si="0"/>
        <v>('NV15','Nguyen Thuy Duong','0918590397','25/06/2021'),</v>
      </c>
    </row>
    <row r="17" spans="1:5" x14ac:dyDescent="0.45">
      <c r="A17" s="14" t="s">
        <v>39</v>
      </c>
      <c r="B17" s="30" t="s">
        <v>1014</v>
      </c>
      <c r="C17" s="15" t="s">
        <v>40</v>
      </c>
      <c r="D17" s="21" t="s">
        <v>856</v>
      </c>
      <c r="E17" t="str">
        <f t="shared" si="0"/>
        <v>('NV16','Luu Minh Hang','0918590398','23/09/2020'),</v>
      </c>
    </row>
    <row r="18" spans="1:5" x14ac:dyDescent="0.45">
      <c r="A18" s="14" t="s">
        <v>41</v>
      </c>
      <c r="B18" s="30" t="s">
        <v>1015</v>
      </c>
      <c r="C18" s="15" t="s">
        <v>42</v>
      </c>
      <c r="D18" s="21" t="s">
        <v>857</v>
      </c>
      <c r="E18" t="str">
        <f t="shared" si="0"/>
        <v>('NV17','Nguyen Huu Minh Hoang','0918590399','02/06/2020'),</v>
      </c>
    </row>
    <row r="19" spans="1:5" x14ac:dyDescent="0.45">
      <c r="A19" s="14" t="s">
        <v>43</v>
      </c>
      <c r="B19" s="30" t="s">
        <v>1016</v>
      </c>
      <c r="C19" s="15" t="s">
        <v>44</v>
      </c>
      <c r="D19" s="21" t="s">
        <v>858</v>
      </c>
      <c r="E19" t="str">
        <f t="shared" si="0"/>
        <v>('NV18','Nguyen Huy Hoang','0918590400','28/08/2019'),</v>
      </c>
    </row>
    <row r="20" spans="1:5" x14ac:dyDescent="0.45">
      <c r="A20" s="14" t="s">
        <v>45</v>
      </c>
      <c r="B20" s="30" t="s">
        <v>1017</v>
      </c>
      <c r="C20" s="15" t="s">
        <v>46</v>
      </c>
      <c r="D20" s="21" t="s">
        <v>859</v>
      </c>
      <c r="E20" t="str">
        <f t="shared" si="0"/>
        <v>('NV19','Nguyen Duc Huy','0918590401','18/10/2020'),</v>
      </c>
    </row>
    <row r="21" spans="1:5" x14ac:dyDescent="0.45">
      <c r="A21" s="14" t="s">
        <v>47</v>
      </c>
      <c r="B21" s="30" t="s">
        <v>1018</v>
      </c>
      <c r="C21" s="15" t="s">
        <v>48</v>
      </c>
      <c r="D21" s="21" t="s">
        <v>860</v>
      </c>
      <c r="E21" t="str">
        <f t="shared" si="0"/>
        <v>('NV20','Vu Duc Huy','0918590402','23/06/2023'),</v>
      </c>
    </row>
    <row r="22" spans="1:5" x14ac:dyDescent="0.45">
      <c r="A22" s="14" t="s">
        <v>174</v>
      </c>
      <c r="B22" s="30" t="s">
        <v>1019</v>
      </c>
      <c r="C22" s="15" t="s">
        <v>169</v>
      </c>
      <c r="D22" s="21" t="s">
        <v>861</v>
      </c>
      <c r="E22" t="str">
        <f t="shared" si="0"/>
        <v>('NV21','Nguyen Trung Kien','0918590403','24/01/2022'),</v>
      </c>
    </row>
    <row r="23" spans="1:5" x14ac:dyDescent="0.45">
      <c r="A23" s="14" t="s">
        <v>175</v>
      </c>
      <c r="B23" s="30" t="s">
        <v>1020</v>
      </c>
      <c r="C23" s="15" t="s">
        <v>170</v>
      </c>
      <c r="D23" s="21" t="s">
        <v>862</v>
      </c>
      <c r="E23" t="str">
        <f t="shared" si="0"/>
        <v>('NV22','Le Duy Khiem','0918590404','02/12/2019'),</v>
      </c>
    </row>
    <row r="24" spans="1:5" x14ac:dyDescent="0.45">
      <c r="A24" s="14" t="s">
        <v>176</v>
      </c>
      <c r="B24" s="30" t="s">
        <v>1021</v>
      </c>
      <c r="C24" s="15" t="s">
        <v>171</v>
      </c>
      <c r="D24" s="21" t="s">
        <v>863</v>
      </c>
      <c r="E24" t="str">
        <f t="shared" si="0"/>
        <v>('NV23','Nguyen Minh Khue','0918590405','20/07/2023'),</v>
      </c>
    </row>
    <row r="25" spans="1:5" x14ac:dyDescent="0.45">
      <c r="A25" s="14" t="s">
        <v>177</v>
      </c>
      <c r="B25" s="30" t="s">
        <v>1022</v>
      </c>
      <c r="C25" s="15" t="s">
        <v>172</v>
      </c>
      <c r="D25" s="21" t="s">
        <v>864</v>
      </c>
      <c r="E25" t="str">
        <f t="shared" si="0"/>
        <v>('NV24','Bui Hai Lam','0918590406','28/01/2021'),</v>
      </c>
    </row>
    <row r="26" spans="1:5" x14ac:dyDescent="0.45">
      <c r="A26" s="14" t="s">
        <v>178</v>
      </c>
      <c r="B26" s="30" t="s">
        <v>1023</v>
      </c>
      <c r="C26" s="15" t="s">
        <v>173</v>
      </c>
      <c r="D26" s="21" t="s">
        <v>865</v>
      </c>
      <c r="E26" t="str">
        <f t="shared" si="0"/>
        <v>('NV25','Nguyen Ha Gia Linh','0918590407','17/07/2021'),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4601-B119-4CE9-A8DA-E7BC55778248}">
  <dimension ref="A1:F25"/>
  <sheetViews>
    <sheetView workbookViewId="0">
      <selection activeCell="F2" sqref="F2"/>
    </sheetView>
  </sheetViews>
  <sheetFormatPr defaultRowHeight="14.25" x14ac:dyDescent="0.45"/>
  <cols>
    <col min="2" max="2" width="17.9296875" bestFit="1" customWidth="1"/>
    <col min="4" max="4" width="9.73046875" bestFit="1" customWidth="1"/>
    <col min="6" max="6" width="47.9296875" bestFit="1" customWidth="1"/>
  </cols>
  <sheetData>
    <row r="1" spans="1:6" ht="15" thickTop="1" thickBot="1" x14ac:dyDescent="0.5">
      <c r="A1" s="9" t="s">
        <v>647</v>
      </c>
      <c r="B1" s="9" t="s">
        <v>648</v>
      </c>
      <c r="C1" s="9" t="s">
        <v>649</v>
      </c>
      <c r="D1" s="32" t="s">
        <v>1026</v>
      </c>
      <c r="E1" s="9" t="s">
        <v>650</v>
      </c>
    </row>
    <row r="2" spans="1:6" ht="14.65" thickBot="1" x14ac:dyDescent="0.5">
      <c r="A2" s="10" t="s">
        <v>651</v>
      </c>
      <c r="B2" s="11" t="s">
        <v>1027</v>
      </c>
      <c r="C2" s="11" t="s">
        <v>1029</v>
      </c>
      <c r="D2" s="31" t="s">
        <v>1028</v>
      </c>
      <c r="E2" s="11">
        <v>3000</v>
      </c>
      <c r="F2" t="str">
        <f xml:space="preserve"> "('"&amp;A2&amp;"','"&amp;B2&amp;"','"&amp;C2&amp;"','"&amp;D2&amp;"','"&amp;E2&amp;"'),"</f>
        <v>('BC01','Bot Giat OMO','kg','OMO','3000'),</v>
      </c>
    </row>
    <row r="3" spans="1:6" ht="14.65" thickBot="1" x14ac:dyDescent="0.5">
      <c r="A3" s="10" t="s">
        <v>654</v>
      </c>
      <c r="B3" s="11" t="s">
        <v>1034</v>
      </c>
      <c r="C3" s="11" t="s">
        <v>653</v>
      </c>
      <c r="D3" s="31" t="s">
        <v>1030</v>
      </c>
      <c r="E3" s="11">
        <v>5000</v>
      </c>
      <c r="F3" t="str">
        <f t="shared" ref="F3:F25" si="0" xml:space="preserve"> "('"&amp;A3&amp;"','"&amp;B3&amp;"','"&amp;C3&amp;"','"&amp;D3&amp;"','"&amp;E3&amp;"'),"</f>
        <v>('BC02','Bot Giat ABA','cay','ABA','5000'),</v>
      </c>
    </row>
    <row r="4" spans="1:6" ht="14.65" thickBot="1" x14ac:dyDescent="0.5">
      <c r="A4" s="10" t="s">
        <v>655</v>
      </c>
      <c r="B4" s="11" t="s">
        <v>1035</v>
      </c>
      <c r="C4" s="11" t="s">
        <v>653</v>
      </c>
      <c r="D4" s="31" t="s">
        <v>1030</v>
      </c>
      <c r="E4" s="11">
        <v>3500</v>
      </c>
      <c r="F4" t="str">
        <f t="shared" si="0"/>
        <v>('BC03','Nuoc Tay ABA','cay','ABA','3500'),</v>
      </c>
    </row>
    <row r="5" spans="1:6" ht="14.65" thickBot="1" x14ac:dyDescent="0.5">
      <c r="A5" s="10" t="s">
        <v>656</v>
      </c>
      <c r="B5" s="11" t="s">
        <v>652</v>
      </c>
      <c r="C5" s="11" t="s">
        <v>657</v>
      </c>
      <c r="D5" s="31" t="s">
        <v>1031</v>
      </c>
      <c r="E5" s="11">
        <v>30000</v>
      </c>
      <c r="F5" t="str">
        <f t="shared" si="0"/>
        <v>('BC04','But chi','hop','VIETTIEN','30000'),</v>
      </c>
    </row>
    <row r="6" spans="1:6" ht="14.65" thickBot="1" x14ac:dyDescent="0.5">
      <c r="A6" s="10" t="s">
        <v>658</v>
      </c>
      <c r="B6" s="11" t="s">
        <v>659</v>
      </c>
      <c r="C6" s="11" t="s">
        <v>653</v>
      </c>
      <c r="D6" s="31" t="s">
        <v>1031</v>
      </c>
      <c r="E6" s="11">
        <v>5000</v>
      </c>
      <c r="F6" t="str">
        <f t="shared" si="0"/>
        <v>('BB01','But bi','cay','VIETTIEN','5000'),</v>
      </c>
    </row>
    <row r="7" spans="1:6" ht="14.65" thickBot="1" x14ac:dyDescent="0.5">
      <c r="A7" s="10" t="s">
        <v>660</v>
      </c>
      <c r="B7" s="11" t="s">
        <v>659</v>
      </c>
      <c r="C7" s="11" t="s">
        <v>653</v>
      </c>
      <c r="D7" s="31" t="s">
        <v>1031</v>
      </c>
      <c r="E7" s="11">
        <v>7000</v>
      </c>
      <c r="F7" t="str">
        <f t="shared" si="0"/>
        <v>('BB02','But bi','cay','VIETTIEN','7000'),</v>
      </c>
    </row>
    <row r="8" spans="1:6" ht="14.65" thickBot="1" x14ac:dyDescent="0.5">
      <c r="A8" s="10" t="s">
        <v>661</v>
      </c>
      <c r="B8" s="11" t="s">
        <v>659</v>
      </c>
      <c r="C8" s="11" t="s">
        <v>657</v>
      </c>
      <c r="D8" s="31" t="s">
        <v>1031</v>
      </c>
      <c r="E8" s="11">
        <v>100000</v>
      </c>
      <c r="F8" t="str">
        <f t="shared" si="0"/>
        <v>('BB03','But bi','hop','VIETTIEN','100000'),</v>
      </c>
    </row>
    <row r="9" spans="1:6" ht="14.65" thickBot="1" x14ac:dyDescent="0.5">
      <c r="A9" s="10" t="s">
        <v>662</v>
      </c>
      <c r="B9" s="11" t="s">
        <v>663</v>
      </c>
      <c r="C9" s="11" t="s">
        <v>664</v>
      </c>
      <c r="D9" s="31" t="s">
        <v>1032</v>
      </c>
      <c r="E9" s="11">
        <v>2500</v>
      </c>
      <c r="F9" t="str">
        <f t="shared" si="0"/>
        <v>('TV01','Tap 100 giay mong','quyen','Thien Long','2500'),</v>
      </c>
    </row>
    <row r="10" spans="1:6" ht="14.65" thickBot="1" x14ac:dyDescent="0.5">
      <c r="A10" s="10" t="s">
        <v>665</v>
      </c>
      <c r="B10" s="11" t="s">
        <v>666</v>
      </c>
      <c r="C10" s="11" t="s">
        <v>664</v>
      </c>
      <c r="D10" s="31" t="s">
        <v>1032</v>
      </c>
      <c r="E10" s="11">
        <v>4500</v>
      </c>
      <c r="F10" t="str">
        <f t="shared" si="0"/>
        <v>('TV02','Tap 200 giay mong','quyen','Thien Long','4500'),</v>
      </c>
    </row>
    <row r="11" spans="1:6" ht="14.65" thickBot="1" x14ac:dyDescent="0.5">
      <c r="A11" s="10" t="s">
        <v>667</v>
      </c>
      <c r="B11" s="11" t="s">
        <v>668</v>
      </c>
      <c r="C11" s="11" t="s">
        <v>664</v>
      </c>
      <c r="D11" s="31" t="s">
        <v>1032</v>
      </c>
      <c r="E11" s="11">
        <v>3000</v>
      </c>
      <c r="F11" t="str">
        <f t="shared" si="0"/>
        <v>('TV03','Tap 100 giay tot','quyen','Thien Long','3000'),</v>
      </c>
    </row>
    <row r="12" spans="1:6" ht="14.65" thickBot="1" x14ac:dyDescent="0.5">
      <c r="A12" s="10" t="s">
        <v>669</v>
      </c>
      <c r="B12" s="11" t="s">
        <v>670</v>
      </c>
      <c r="C12" s="11" t="s">
        <v>664</v>
      </c>
      <c r="D12" s="31" t="s">
        <v>1032</v>
      </c>
      <c r="E12" s="11">
        <v>5500</v>
      </c>
      <c r="F12" t="str">
        <f t="shared" si="0"/>
        <v>('TV04','Tap 200 giay tot','quyen','Thien Long','5500'),</v>
      </c>
    </row>
    <row r="13" spans="1:6" ht="14.65" thickBot="1" x14ac:dyDescent="0.5">
      <c r="A13" s="10" t="s">
        <v>671</v>
      </c>
      <c r="B13" s="11" t="s">
        <v>672</v>
      </c>
      <c r="C13" s="11" t="s">
        <v>673</v>
      </c>
      <c r="D13" s="31" t="s">
        <v>1032</v>
      </c>
      <c r="E13" s="11">
        <v>23000</v>
      </c>
      <c r="F13" t="str">
        <f t="shared" si="0"/>
        <v>('TV05','Tap 100 trang','chuc','Thien Long','23000'),</v>
      </c>
    </row>
    <row r="14" spans="1:6" ht="14.65" thickBot="1" x14ac:dyDescent="0.5">
      <c r="A14" s="10" t="s">
        <v>674</v>
      </c>
      <c r="B14" s="11" t="s">
        <v>675</v>
      </c>
      <c r="C14" s="11" t="s">
        <v>673</v>
      </c>
      <c r="D14" s="31" t="s">
        <v>1032</v>
      </c>
      <c r="E14" s="11">
        <v>53000</v>
      </c>
      <c r="F14" t="str">
        <f t="shared" si="0"/>
        <v>('TV06','Tap 200 trang','chuc','Thien Long','53000'),</v>
      </c>
    </row>
    <row r="15" spans="1:6" ht="14.65" thickBot="1" x14ac:dyDescent="0.5">
      <c r="A15" s="10" t="s">
        <v>676</v>
      </c>
      <c r="B15" s="11" t="s">
        <v>672</v>
      </c>
      <c r="C15" s="11" t="s">
        <v>673</v>
      </c>
      <c r="D15" s="31" t="s">
        <v>1032</v>
      </c>
      <c r="E15" s="11">
        <v>34000</v>
      </c>
      <c r="F15" t="str">
        <f t="shared" si="0"/>
        <v>('TV07','Tap 100 trang','chuc','Thien Long','34000'),</v>
      </c>
    </row>
    <row r="16" spans="1:6" ht="14.65" thickBot="1" x14ac:dyDescent="0.5">
      <c r="A16" s="10" t="s">
        <v>677</v>
      </c>
      <c r="B16" s="11" t="s">
        <v>678</v>
      </c>
      <c r="C16" s="11" t="s">
        <v>664</v>
      </c>
      <c r="D16" s="31" t="s">
        <v>1033</v>
      </c>
      <c r="E16" s="11">
        <v>40000</v>
      </c>
      <c r="F16" t="str">
        <f t="shared" si="0"/>
        <v>('ST01','So tay 500 trang','quyen','VinFast','40000'),</v>
      </c>
    </row>
    <row r="17" spans="1:6" ht="14.65" thickBot="1" x14ac:dyDescent="0.5">
      <c r="A17" s="10" t="s">
        <v>679</v>
      </c>
      <c r="B17" s="11" t="s">
        <v>680</v>
      </c>
      <c r="C17" s="11" t="s">
        <v>664</v>
      </c>
      <c r="D17" s="31" t="s">
        <v>1033</v>
      </c>
      <c r="E17" s="11">
        <v>55000</v>
      </c>
      <c r="F17" t="str">
        <f t="shared" si="0"/>
        <v>('ST02','So tay loai 1','quyen','VinFast','55000'),</v>
      </c>
    </row>
    <row r="18" spans="1:6" ht="14.65" thickBot="1" x14ac:dyDescent="0.5">
      <c r="A18" s="10" t="s">
        <v>681</v>
      </c>
      <c r="B18" s="11" t="s">
        <v>682</v>
      </c>
      <c r="C18" s="11" t="s">
        <v>664</v>
      </c>
      <c r="D18" s="31" t="s">
        <v>1033</v>
      </c>
      <c r="E18" s="11">
        <v>51000</v>
      </c>
      <c r="F18" t="str">
        <f t="shared" si="0"/>
        <v>('ST03','So tay loai 2','quyen','VinFast','51000'),</v>
      </c>
    </row>
    <row r="19" spans="1:6" ht="14.65" thickBot="1" x14ac:dyDescent="0.5">
      <c r="A19" s="10" t="s">
        <v>683</v>
      </c>
      <c r="B19" s="11" t="s">
        <v>684</v>
      </c>
      <c r="C19" s="11" t="s">
        <v>664</v>
      </c>
      <c r="D19" s="31" t="s">
        <v>1033</v>
      </c>
      <c r="E19" s="11">
        <v>55000</v>
      </c>
      <c r="F19" t="str">
        <f t="shared" si="0"/>
        <v>('ST04','So tay','quyen','VinFast','55000'),</v>
      </c>
    </row>
    <row r="20" spans="1:6" ht="14.65" thickBot="1" x14ac:dyDescent="0.5">
      <c r="A20" s="10" t="s">
        <v>685</v>
      </c>
      <c r="B20" s="11" t="s">
        <v>686</v>
      </c>
      <c r="C20" s="11" t="s">
        <v>664</v>
      </c>
      <c r="D20" s="31" t="s">
        <v>1033</v>
      </c>
      <c r="E20" s="11">
        <v>20000</v>
      </c>
      <c r="F20" t="str">
        <f t="shared" si="0"/>
        <v>('ST05','So tay mong','quyen','VinFast','20000'),</v>
      </c>
    </row>
    <row r="21" spans="1:6" ht="14.65" thickBot="1" x14ac:dyDescent="0.5">
      <c r="A21" s="10" t="s">
        <v>687</v>
      </c>
      <c r="B21" s="11" t="s">
        <v>688</v>
      </c>
      <c r="C21" s="11" t="s">
        <v>657</v>
      </c>
      <c r="D21" s="31" t="s">
        <v>1033</v>
      </c>
      <c r="E21" s="11">
        <v>5000</v>
      </c>
      <c r="F21" t="str">
        <f t="shared" si="0"/>
        <v>('ST06','Phan viet bang','hop','VinFast','5000'),</v>
      </c>
    </row>
    <row r="22" spans="1:6" ht="14.65" thickBot="1" x14ac:dyDescent="0.5">
      <c r="A22" s="10" t="s">
        <v>689</v>
      </c>
      <c r="B22" s="11" t="s">
        <v>690</v>
      </c>
      <c r="C22" s="11" t="s">
        <v>657</v>
      </c>
      <c r="D22" s="31" t="s">
        <v>1033</v>
      </c>
      <c r="E22" s="11">
        <v>7000</v>
      </c>
      <c r="F22" t="str">
        <f t="shared" si="0"/>
        <v>('ST07','Phan khong bui','hop','VinFast','7000'),</v>
      </c>
    </row>
    <row r="23" spans="1:6" ht="14.65" thickBot="1" x14ac:dyDescent="0.5">
      <c r="A23" s="10" t="s">
        <v>691</v>
      </c>
      <c r="B23" s="11" t="s">
        <v>692</v>
      </c>
      <c r="C23" s="11" t="s">
        <v>693</v>
      </c>
      <c r="D23" s="31" t="s">
        <v>1033</v>
      </c>
      <c r="E23" s="11">
        <v>1000</v>
      </c>
      <c r="F23" t="str">
        <f t="shared" si="0"/>
        <v>('ST08','Bong bang','cai','VinFast','1000'),</v>
      </c>
    </row>
    <row r="24" spans="1:6" ht="14.65" thickBot="1" x14ac:dyDescent="0.5">
      <c r="A24" s="10" t="s">
        <v>694</v>
      </c>
      <c r="B24" s="11" t="s">
        <v>695</v>
      </c>
      <c r="C24" s="11" t="s">
        <v>653</v>
      </c>
      <c r="D24" s="31" t="s">
        <v>1033</v>
      </c>
      <c r="E24" s="11">
        <v>5000</v>
      </c>
      <c r="F24" t="str">
        <f t="shared" si="0"/>
        <v>('ST09','But long','cay','VinFast','5000'),</v>
      </c>
    </row>
    <row r="25" spans="1:6" ht="14.65" thickBot="1" x14ac:dyDescent="0.5">
      <c r="A25" s="10" t="s">
        <v>696</v>
      </c>
      <c r="B25" s="11" t="s">
        <v>695</v>
      </c>
      <c r="C25" s="11" t="s">
        <v>653</v>
      </c>
      <c r="D25" s="31" t="s">
        <v>1033</v>
      </c>
      <c r="E25" s="11">
        <v>7000</v>
      </c>
      <c r="F25" t="str">
        <f t="shared" si="0"/>
        <v>('ST10','But long','cay','VinFast','7000'),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6391-3749-420C-964E-EF03EA05832C}">
  <dimension ref="A1:J51"/>
  <sheetViews>
    <sheetView topLeftCell="A17" workbookViewId="0">
      <selection activeCell="I17" sqref="I17"/>
    </sheetView>
  </sheetViews>
  <sheetFormatPr defaultColWidth="9.19921875" defaultRowHeight="14.25" x14ac:dyDescent="0.45"/>
  <cols>
    <col min="1" max="1" width="9.19921875" style="3"/>
    <col min="2" max="2" width="13.6640625" style="24" customWidth="1"/>
    <col min="3" max="4" width="9.19921875" style="3"/>
    <col min="5" max="5" width="8.86328125" style="3" hidden="1" customWidth="1"/>
    <col min="6" max="6" width="8.86328125" style="3" bestFit="1" customWidth="1"/>
    <col min="7" max="7" width="10.19921875" style="3" bestFit="1" customWidth="1"/>
    <col min="8" max="8" width="11.19921875" style="3" bestFit="1" customWidth="1"/>
    <col min="9" max="9" width="10.19921875" style="3" customWidth="1"/>
    <col min="10" max="10" width="59.86328125" style="3" bestFit="1" customWidth="1"/>
    <col min="11" max="16384" width="9.19921875" style="3"/>
  </cols>
  <sheetData>
    <row r="1" spans="1:10" x14ac:dyDescent="0.45">
      <c r="A1" s="8" t="s">
        <v>697</v>
      </c>
      <c r="B1" s="22" t="s">
        <v>698</v>
      </c>
      <c r="C1" s="8" t="s">
        <v>179</v>
      </c>
      <c r="D1" s="8" t="s">
        <v>0</v>
      </c>
      <c r="E1" s="8" t="s">
        <v>699</v>
      </c>
      <c r="F1" s="9" t="s">
        <v>699</v>
      </c>
      <c r="G1" s="33" t="s">
        <v>1036</v>
      </c>
      <c r="H1" s="33" t="s">
        <v>1037</v>
      </c>
      <c r="I1" s="33" t="s">
        <v>1038</v>
      </c>
    </row>
    <row r="2" spans="1:10" x14ac:dyDescent="0.45">
      <c r="A2" s="6" t="s">
        <v>700</v>
      </c>
      <c r="B2" s="23" t="s">
        <v>866</v>
      </c>
      <c r="C2" s="7" t="s">
        <v>558</v>
      </c>
      <c r="D2" s="3" t="s">
        <v>35</v>
      </c>
      <c r="E2" s="6">
        <v>90659141</v>
      </c>
      <c r="F2" s="4">
        <f t="shared" ref="F2:F33" si="0">ROUND(E2,-3)</f>
        <v>90659000</v>
      </c>
      <c r="G2" s="3">
        <f>F2*0.05</f>
        <v>4532950</v>
      </c>
      <c r="H2" s="3">
        <f>F2*0.1</f>
        <v>9065900</v>
      </c>
      <c r="I2" s="3">
        <v>1</v>
      </c>
      <c r="J2" s="3" t="str">
        <f xml:space="preserve"> "('"&amp;A2&amp;"','"&amp;B2&amp;"','"&amp;C2&amp;"','"&amp;D2&amp;"','"&amp;F2&amp;"','"&amp;G2&amp;"','"&amp;H2&amp;"','"&amp;I2&amp;"'),"</f>
        <v>('HD01','05/05/2020','KH02','NV14','90659000','4532950','9065900','1'),</v>
      </c>
    </row>
    <row r="3" spans="1:10" x14ac:dyDescent="0.45">
      <c r="A3" s="6" t="s">
        <v>702</v>
      </c>
      <c r="B3" s="23" t="s">
        <v>867</v>
      </c>
      <c r="C3" s="7" t="s">
        <v>558</v>
      </c>
      <c r="D3" s="3" t="s">
        <v>47</v>
      </c>
      <c r="E3" s="6">
        <v>99143033</v>
      </c>
      <c r="F3" s="4">
        <f t="shared" si="0"/>
        <v>99143000</v>
      </c>
      <c r="G3" s="3">
        <f t="shared" ref="G3:G51" si="1">F3*0.05</f>
        <v>4957150</v>
      </c>
      <c r="H3" s="3">
        <f t="shared" ref="H3:H51" si="2">F3*0.1</f>
        <v>9914300</v>
      </c>
      <c r="I3" s="3">
        <f ca="1">ROUND(RAND()*(25-1)+1,-1)</f>
        <v>10</v>
      </c>
      <c r="J3" s="3" t="str">
        <f t="shared" ref="J3:J51" ca="1" si="3" xml:space="preserve"> "('"&amp;A3&amp;"','"&amp;B3&amp;"','"&amp;C3&amp;"','"&amp;D3&amp;"','"&amp;F3&amp;"','"&amp;G3&amp;"','"&amp;H3&amp;"','"&amp;I3&amp;"'),"</f>
        <v>('HD02','13/01/2019','KH02','NV20','99143000','4957150','9914300','10'),</v>
      </c>
    </row>
    <row r="4" spans="1:10" x14ac:dyDescent="0.45">
      <c r="A4" s="6" t="s">
        <v>703</v>
      </c>
      <c r="B4" s="23" t="s">
        <v>868</v>
      </c>
      <c r="C4" s="7" t="s">
        <v>562</v>
      </c>
      <c r="D4" s="3" t="s">
        <v>47</v>
      </c>
      <c r="E4" s="6">
        <v>78380919</v>
      </c>
      <c r="F4" s="4">
        <f t="shared" si="0"/>
        <v>78381000</v>
      </c>
      <c r="G4" s="3">
        <f t="shared" si="1"/>
        <v>3919050</v>
      </c>
      <c r="H4" s="3">
        <f t="shared" si="2"/>
        <v>7838100</v>
      </c>
      <c r="I4" s="3">
        <f t="shared" ref="I4:I51" ca="1" si="4">ROUND(RAND()*(25-1)+1,-1)</f>
        <v>0</v>
      </c>
      <c r="J4" s="3" t="str">
        <f t="shared" ca="1" si="3"/>
        <v>('HD03','01/10/2018','KH06','NV20','78381000','3919050','7838100','0'),</v>
      </c>
    </row>
    <row r="5" spans="1:10" x14ac:dyDescent="0.45">
      <c r="A5" s="6" t="s">
        <v>704</v>
      </c>
      <c r="B5" s="23" t="s">
        <v>869</v>
      </c>
      <c r="C5" s="7" t="s">
        <v>563</v>
      </c>
      <c r="D5" s="3" t="s">
        <v>174</v>
      </c>
      <c r="E5" s="6">
        <v>42425815</v>
      </c>
      <c r="F5" s="4">
        <f t="shared" si="0"/>
        <v>42426000</v>
      </c>
      <c r="G5" s="3">
        <f t="shared" si="1"/>
        <v>2121300</v>
      </c>
      <c r="H5" s="3">
        <f t="shared" si="2"/>
        <v>4242600</v>
      </c>
      <c r="I5" s="3">
        <f t="shared" ca="1" si="4"/>
        <v>20</v>
      </c>
      <c r="J5" s="3" t="str">
        <f t="shared" ca="1" si="3"/>
        <v>('HD04','20/11/2018','KH07','NV21','42426000','2121300','4242600','20'),</v>
      </c>
    </row>
    <row r="6" spans="1:10" x14ac:dyDescent="0.45">
      <c r="A6" s="6" t="s">
        <v>705</v>
      </c>
      <c r="B6" s="23" t="s">
        <v>870</v>
      </c>
      <c r="C6" s="7" t="s">
        <v>564</v>
      </c>
      <c r="D6" s="3" t="s">
        <v>23</v>
      </c>
      <c r="E6" s="6">
        <v>84513208</v>
      </c>
      <c r="F6" s="4">
        <f t="shared" si="0"/>
        <v>84513000</v>
      </c>
      <c r="G6" s="3">
        <f t="shared" si="1"/>
        <v>4225650</v>
      </c>
      <c r="H6" s="3">
        <f t="shared" si="2"/>
        <v>8451300</v>
      </c>
      <c r="I6" s="3">
        <f t="shared" ca="1" si="4"/>
        <v>0</v>
      </c>
      <c r="J6" s="3" t="str">
        <f t="shared" ca="1" si="3"/>
        <v>('HD05','07/03/2022','KH08','NV08','84513000','4225650','8451300','0'),</v>
      </c>
    </row>
    <row r="7" spans="1:10" x14ac:dyDescent="0.45">
      <c r="A7" s="6" t="s">
        <v>706</v>
      </c>
      <c r="B7" s="23" t="s">
        <v>871</v>
      </c>
      <c r="C7" s="7" t="s">
        <v>565</v>
      </c>
      <c r="D7" s="3" t="s">
        <v>45</v>
      </c>
      <c r="E7" s="6">
        <v>38095035</v>
      </c>
      <c r="F7" s="4">
        <f t="shared" si="0"/>
        <v>38095000</v>
      </c>
      <c r="G7" s="3">
        <f t="shared" si="1"/>
        <v>1904750</v>
      </c>
      <c r="H7" s="3">
        <f t="shared" si="2"/>
        <v>3809500</v>
      </c>
      <c r="I7" s="3">
        <f t="shared" ca="1" si="4"/>
        <v>10</v>
      </c>
      <c r="J7" s="3" t="str">
        <f t="shared" ca="1" si="3"/>
        <v>('HD06','20/02/2023','KH09','NV19','38095000','1904750','3809500','10'),</v>
      </c>
    </row>
    <row r="8" spans="1:10" x14ac:dyDescent="0.45">
      <c r="A8" s="6" t="s">
        <v>707</v>
      </c>
      <c r="B8" s="23" t="s">
        <v>872</v>
      </c>
      <c r="C8" s="7" t="s">
        <v>565</v>
      </c>
      <c r="D8" s="3" t="s">
        <v>19</v>
      </c>
      <c r="E8" s="6">
        <v>86469370</v>
      </c>
      <c r="F8" s="4">
        <f t="shared" si="0"/>
        <v>86469000</v>
      </c>
      <c r="G8" s="3">
        <f t="shared" si="1"/>
        <v>4323450</v>
      </c>
      <c r="H8" s="3">
        <f t="shared" si="2"/>
        <v>8646900</v>
      </c>
      <c r="I8" s="3">
        <f t="shared" ca="1" si="4"/>
        <v>20</v>
      </c>
      <c r="J8" s="3" t="str">
        <f t="shared" ca="1" si="3"/>
        <v>('HD07','06/10/2018','KH09','NV06','86469000','4323450','8646900','20'),</v>
      </c>
    </row>
    <row r="9" spans="1:10" x14ac:dyDescent="0.45">
      <c r="A9" s="6" t="s">
        <v>708</v>
      </c>
      <c r="B9" s="23" t="s">
        <v>873</v>
      </c>
      <c r="C9" s="7" t="s">
        <v>565</v>
      </c>
      <c r="D9" s="3" t="s">
        <v>43</v>
      </c>
      <c r="E9" s="6">
        <v>2882927</v>
      </c>
      <c r="F9" s="4">
        <f t="shared" si="0"/>
        <v>2883000</v>
      </c>
      <c r="G9" s="3">
        <f t="shared" si="1"/>
        <v>144150</v>
      </c>
      <c r="H9" s="3">
        <f t="shared" si="2"/>
        <v>288300</v>
      </c>
      <c r="I9" s="3">
        <f t="shared" ca="1" si="4"/>
        <v>0</v>
      </c>
      <c r="J9" s="3" t="str">
        <f t="shared" ca="1" si="3"/>
        <v>('HD08','15/07/2023','KH09','NV18','2883000','144150','288300','0'),</v>
      </c>
    </row>
    <row r="10" spans="1:10" x14ac:dyDescent="0.45">
      <c r="A10" s="6" t="s">
        <v>709</v>
      </c>
      <c r="B10" s="23" t="s">
        <v>874</v>
      </c>
      <c r="C10" s="7" t="s">
        <v>566</v>
      </c>
      <c r="D10" s="3" t="s">
        <v>174</v>
      </c>
      <c r="E10" s="6">
        <v>27455569</v>
      </c>
      <c r="F10" s="4">
        <f t="shared" si="0"/>
        <v>27456000</v>
      </c>
      <c r="G10" s="3">
        <f t="shared" si="1"/>
        <v>1372800</v>
      </c>
      <c r="H10" s="3">
        <f t="shared" si="2"/>
        <v>2745600</v>
      </c>
      <c r="I10" s="3">
        <f t="shared" ca="1" si="4"/>
        <v>10</v>
      </c>
      <c r="J10" s="3" t="str">
        <f t="shared" ca="1" si="3"/>
        <v>('HD09','28/05/2020','KH10','NV21','27456000','1372800','2745600','10'),</v>
      </c>
    </row>
    <row r="11" spans="1:10" x14ac:dyDescent="0.45">
      <c r="A11" s="6" t="s">
        <v>710</v>
      </c>
      <c r="B11" s="23" t="s">
        <v>875</v>
      </c>
      <c r="C11" s="7" t="s">
        <v>568</v>
      </c>
      <c r="D11" s="3" t="s">
        <v>21</v>
      </c>
      <c r="E11" s="6">
        <v>78124482</v>
      </c>
      <c r="F11" s="4">
        <f t="shared" si="0"/>
        <v>78124000</v>
      </c>
      <c r="G11" s="3">
        <f t="shared" si="1"/>
        <v>3906200</v>
      </c>
      <c r="H11" s="3">
        <f t="shared" si="2"/>
        <v>7812400</v>
      </c>
      <c r="I11" s="3">
        <f t="shared" ca="1" si="4"/>
        <v>10</v>
      </c>
      <c r="J11" s="3" t="str">
        <f t="shared" ca="1" si="3"/>
        <v>('HD10','19/04/2021','KH12','NV07','78124000','3906200','7812400','10'),</v>
      </c>
    </row>
    <row r="12" spans="1:10" x14ac:dyDescent="0.45">
      <c r="A12" s="6" t="s">
        <v>711</v>
      </c>
      <c r="B12" s="23" t="s">
        <v>876</v>
      </c>
      <c r="C12" s="7" t="s">
        <v>575</v>
      </c>
      <c r="D12" s="3" t="s">
        <v>25</v>
      </c>
      <c r="E12" s="6">
        <v>29943701</v>
      </c>
      <c r="F12" s="4">
        <f t="shared" si="0"/>
        <v>29944000</v>
      </c>
      <c r="G12" s="3">
        <f t="shared" si="1"/>
        <v>1497200</v>
      </c>
      <c r="H12" s="3">
        <f t="shared" si="2"/>
        <v>2994400</v>
      </c>
      <c r="I12" s="3">
        <f t="shared" ca="1" si="4"/>
        <v>20</v>
      </c>
      <c r="J12" s="3" t="str">
        <f t="shared" ca="1" si="3"/>
        <v>('HD11','11/12/2018','KH19','NV09','29944000','1497200','2994400','20'),</v>
      </c>
    </row>
    <row r="13" spans="1:10" x14ac:dyDescent="0.45">
      <c r="A13" s="6" t="s">
        <v>712</v>
      </c>
      <c r="B13" s="23" t="s">
        <v>877</v>
      </c>
      <c r="C13" s="7" t="s">
        <v>576</v>
      </c>
      <c r="D13" s="3" t="s">
        <v>11</v>
      </c>
      <c r="E13" s="6">
        <v>50272769</v>
      </c>
      <c r="F13" s="4">
        <f t="shared" si="0"/>
        <v>50273000</v>
      </c>
      <c r="G13" s="3">
        <f t="shared" si="1"/>
        <v>2513650</v>
      </c>
      <c r="H13" s="3">
        <f t="shared" si="2"/>
        <v>5027300</v>
      </c>
      <c r="I13" s="3">
        <f t="shared" ca="1" si="4"/>
        <v>20</v>
      </c>
      <c r="J13" s="3" t="str">
        <f t="shared" ca="1" si="3"/>
        <v>('HD12','17/05/2019','KH20','NV04','50273000','2513650','5027300','20'),</v>
      </c>
    </row>
    <row r="14" spans="1:10" x14ac:dyDescent="0.45">
      <c r="A14" s="6" t="s">
        <v>713</v>
      </c>
      <c r="B14" s="23" t="s">
        <v>878</v>
      </c>
      <c r="C14" s="7" t="s">
        <v>578</v>
      </c>
      <c r="D14" s="3" t="s">
        <v>39</v>
      </c>
      <c r="E14" s="6">
        <v>29995100</v>
      </c>
      <c r="F14" s="4">
        <f t="shared" si="0"/>
        <v>29995000</v>
      </c>
      <c r="G14" s="3">
        <f t="shared" si="1"/>
        <v>1499750</v>
      </c>
      <c r="H14" s="3">
        <f t="shared" si="2"/>
        <v>2999500</v>
      </c>
      <c r="I14" s="3">
        <f t="shared" ca="1" si="4"/>
        <v>0</v>
      </c>
      <c r="J14" s="3" t="str">
        <f t="shared" ca="1" si="3"/>
        <v>('HD13','17/12/2020','KH22','NV16','29995000','1499750','2999500','0'),</v>
      </c>
    </row>
    <row r="15" spans="1:10" x14ac:dyDescent="0.45">
      <c r="A15" s="6" t="s">
        <v>714</v>
      </c>
      <c r="B15" s="23" t="s">
        <v>879</v>
      </c>
      <c r="C15" s="7" t="s">
        <v>580</v>
      </c>
      <c r="D15" s="3" t="s">
        <v>175</v>
      </c>
      <c r="E15" s="6">
        <v>95846240</v>
      </c>
      <c r="F15" s="4">
        <f t="shared" si="0"/>
        <v>95846000</v>
      </c>
      <c r="G15" s="3">
        <f t="shared" si="1"/>
        <v>4792300</v>
      </c>
      <c r="H15" s="3">
        <f t="shared" si="2"/>
        <v>9584600</v>
      </c>
      <c r="I15" s="3">
        <f t="shared" ca="1" si="4"/>
        <v>20</v>
      </c>
      <c r="J15" s="3" t="str">
        <f t="shared" ca="1" si="3"/>
        <v>('HD14','13/12/2021','KH24','NV22','95846000','4792300','9584600','20'),</v>
      </c>
    </row>
    <row r="16" spans="1:10" x14ac:dyDescent="0.45">
      <c r="A16" s="6" t="s">
        <v>715</v>
      </c>
      <c r="B16" s="23" t="s">
        <v>880</v>
      </c>
      <c r="C16" s="7" t="s">
        <v>580</v>
      </c>
      <c r="D16" s="3" t="s">
        <v>33</v>
      </c>
      <c r="E16" s="6">
        <v>13623931</v>
      </c>
      <c r="F16" s="4">
        <f t="shared" si="0"/>
        <v>13624000</v>
      </c>
      <c r="G16" s="3">
        <f t="shared" si="1"/>
        <v>681200</v>
      </c>
      <c r="H16" s="3">
        <f t="shared" si="2"/>
        <v>1362400</v>
      </c>
      <c r="I16" s="3">
        <f t="shared" ca="1" si="4"/>
        <v>0</v>
      </c>
      <c r="J16" s="3" t="str">
        <f t="shared" ca="1" si="3"/>
        <v>('HD15','06/05/2018','KH24','NV13','13624000','681200','1362400','0'),</v>
      </c>
    </row>
    <row r="17" spans="1:10" x14ac:dyDescent="0.45">
      <c r="A17" s="6" t="s">
        <v>716</v>
      </c>
      <c r="B17" s="23" t="s">
        <v>881</v>
      </c>
      <c r="C17" s="7" t="s">
        <v>581</v>
      </c>
      <c r="D17" s="3" t="s">
        <v>39</v>
      </c>
      <c r="E17" s="6">
        <v>49851500</v>
      </c>
      <c r="F17" s="4">
        <f t="shared" si="0"/>
        <v>49852000</v>
      </c>
      <c r="G17" s="3">
        <f t="shared" si="1"/>
        <v>2492600</v>
      </c>
      <c r="H17" s="3">
        <f t="shared" si="2"/>
        <v>4985200</v>
      </c>
      <c r="I17" s="3">
        <f t="shared" ca="1" si="4"/>
        <v>10</v>
      </c>
      <c r="J17" s="3" t="str">
        <f t="shared" ca="1" si="3"/>
        <v>('HD16','28/04/2021','KH25','NV16','49852000','2492600','4985200','10'),</v>
      </c>
    </row>
    <row r="18" spans="1:10" x14ac:dyDescent="0.45">
      <c r="A18" s="6" t="s">
        <v>717</v>
      </c>
      <c r="B18" s="23" t="s">
        <v>882</v>
      </c>
      <c r="C18" s="7" t="s">
        <v>583</v>
      </c>
      <c r="D18" s="3" t="s">
        <v>41</v>
      </c>
      <c r="E18" s="6">
        <v>62117110</v>
      </c>
      <c r="F18" s="4">
        <f t="shared" si="0"/>
        <v>62117000</v>
      </c>
      <c r="G18" s="3">
        <f t="shared" si="1"/>
        <v>3105850</v>
      </c>
      <c r="H18" s="3">
        <f t="shared" si="2"/>
        <v>6211700</v>
      </c>
      <c r="I18" s="3">
        <f t="shared" ca="1" si="4"/>
        <v>10</v>
      </c>
      <c r="J18" s="3" t="str">
        <f t="shared" ca="1" si="3"/>
        <v>('HD17','11/03/2019','KH27','NV17','62117000','3105850','6211700','10'),</v>
      </c>
    </row>
    <row r="19" spans="1:10" x14ac:dyDescent="0.45">
      <c r="A19" s="6" t="s">
        <v>718</v>
      </c>
      <c r="B19" s="23" t="s">
        <v>883</v>
      </c>
      <c r="C19" s="7" t="s">
        <v>591</v>
      </c>
      <c r="D19" s="3" t="s">
        <v>47</v>
      </c>
      <c r="E19" s="6">
        <v>19295421</v>
      </c>
      <c r="F19" s="4">
        <f t="shared" si="0"/>
        <v>19295000</v>
      </c>
      <c r="G19" s="3">
        <f t="shared" si="1"/>
        <v>964750</v>
      </c>
      <c r="H19" s="3">
        <f t="shared" si="2"/>
        <v>1929500</v>
      </c>
      <c r="I19" s="3">
        <f t="shared" ca="1" si="4"/>
        <v>20</v>
      </c>
      <c r="J19" s="3" t="str">
        <f t="shared" ca="1" si="3"/>
        <v>('HD18','31/12/2020','KH35','NV20','19295000','964750','1929500','20'),</v>
      </c>
    </row>
    <row r="20" spans="1:10" x14ac:dyDescent="0.45">
      <c r="A20" s="6" t="s">
        <v>719</v>
      </c>
      <c r="B20" s="23" t="s">
        <v>884</v>
      </c>
      <c r="C20" s="7" t="s">
        <v>598</v>
      </c>
      <c r="D20" s="3" t="s">
        <v>8</v>
      </c>
      <c r="E20" s="6">
        <v>97604205</v>
      </c>
      <c r="F20" s="4">
        <f t="shared" si="0"/>
        <v>97604000</v>
      </c>
      <c r="G20" s="3">
        <f t="shared" si="1"/>
        <v>4880200</v>
      </c>
      <c r="H20" s="3">
        <f t="shared" si="2"/>
        <v>9760400</v>
      </c>
      <c r="I20" s="3">
        <f t="shared" ca="1" si="4"/>
        <v>20</v>
      </c>
      <c r="J20" s="3" t="str">
        <f t="shared" ca="1" si="3"/>
        <v>('HD19','01/06/2020','KH42','NV03','97604000','4880200','9760400','20'),</v>
      </c>
    </row>
    <row r="21" spans="1:10" x14ac:dyDescent="0.45">
      <c r="A21" s="6" t="s">
        <v>720</v>
      </c>
      <c r="B21" s="23" t="s">
        <v>885</v>
      </c>
      <c r="C21" s="7" t="s">
        <v>598</v>
      </c>
      <c r="D21" s="3" t="s">
        <v>41</v>
      </c>
      <c r="E21" s="6">
        <v>6268357</v>
      </c>
      <c r="F21" s="4">
        <f t="shared" si="0"/>
        <v>6268000</v>
      </c>
      <c r="G21" s="3">
        <f t="shared" si="1"/>
        <v>313400</v>
      </c>
      <c r="H21" s="3">
        <f t="shared" si="2"/>
        <v>626800</v>
      </c>
      <c r="I21" s="3">
        <f t="shared" ca="1" si="4"/>
        <v>20</v>
      </c>
      <c r="J21" s="3" t="str">
        <f t="shared" ca="1" si="3"/>
        <v>('HD20','30/03/2021','KH42','NV17','6268000','313400','626800','20'),</v>
      </c>
    </row>
    <row r="22" spans="1:10" x14ac:dyDescent="0.45">
      <c r="A22" s="6" t="s">
        <v>721</v>
      </c>
      <c r="B22" s="23" t="s">
        <v>886</v>
      </c>
      <c r="C22" s="7" t="s">
        <v>598</v>
      </c>
      <c r="D22" s="3" t="s">
        <v>37</v>
      </c>
      <c r="E22" s="6">
        <v>85681154</v>
      </c>
      <c r="F22" s="4">
        <f t="shared" si="0"/>
        <v>85681000</v>
      </c>
      <c r="G22" s="3">
        <f t="shared" si="1"/>
        <v>4284050</v>
      </c>
      <c r="H22" s="3">
        <f t="shared" si="2"/>
        <v>8568100</v>
      </c>
      <c r="I22" s="3">
        <f t="shared" ca="1" si="4"/>
        <v>10</v>
      </c>
      <c r="J22" s="3" t="str">
        <f t="shared" ca="1" si="3"/>
        <v>('HD21','10/07/2021','KH42','NV15','85681000','4284050','8568100','10'),</v>
      </c>
    </row>
    <row r="23" spans="1:10" x14ac:dyDescent="0.45">
      <c r="A23" s="6" t="s">
        <v>722</v>
      </c>
      <c r="B23" s="23" t="s">
        <v>887</v>
      </c>
      <c r="C23" s="7" t="s">
        <v>599</v>
      </c>
      <c r="D23" s="3" t="s">
        <v>35</v>
      </c>
      <c r="E23" s="6">
        <v>30496247</v>
      </c>
      <c r="F23" s="4">
        <f t="shared" si="0"/>
        <v>30496000</v>
      </c>
      <c r="G23" s="3">
        <f t="shared" si="1"/>
        <v>1524800</v>
      </c>
      <c r="H23" s="3">
        <f t="shared" si="2"/>
        <v>3049600</v>
      </c>
      <c r="I23" s="3">
        <f t="shared" ca="1" si="4"/>
        <v>0</v>
      </c>
      <c r="J23" s="3" t="str">
        <f t="shared" ca="1" si="3"/>
        <v>('HD22','04/02/2022','KH43','NV14','30496000','1524800','3049600','0'),</v>
      </c>
    </row>
    <row r="24" spans="1:10" x14ac:dyDescent="0.45">
      <c r="A24" s="6" t="s">
        <v>723</v>
      </c>
      <c r="B24" s="23" t="s">
        <v>888</v>
      </c>
      <c r="C24" s="7" t="s">
        <v>600</v>
      </c>
      <c r="D24" s="3" t="s">
        <v>27</v>
      </c>
      <c r="E24" s="6">
        <v>59969966</v>
      </c>
      <c r="F24" s="4">
        <f t="shared" si="0"/>
        <v>59970000</v>
      </c>
      <c r="G24" s="3">
        <f t="shared" si="1"/>
        <v>2998500</v>
      </c>
      <c r="H24" s="3">
        <f t="shared" si="2"/>
        <v>5997000</v>
      </c>
      <c r="I24" s="3">
        <f t="shared" ca="1" si="4"/>
        <v>20</v>
      </c>
      <c r="J24" s="3" t="str">
        <f t="shared" ca="1" si="3"/>
        <v>('HD23','10/03/2022','KH44','NV10','59970000','2998500','5997000','20'),</v>
      </c>
    </row>
    <row r="25" spans="1:10" x14ac:dyDescent="0.45">
      <c r="A25" s="6" t="s">
        <v>724</v>
      </c>
      <c r="B25" s="23" t="s">
        <v>889</v>
      </c>
      <c r="C25" s="7" t="s">
        <v>601</v>
      </c>
      <c r="D25" s="3" t="s">
        <v>19</v>
      </c>
      <c r="E25" s="6">
        <v>55661304</v>
      </c>
      <c r="F25" s="4">
        <f t="shared" si="0"/>
        <v>55661000</v>
      </c>
      <c r="G25" s="3">
        <f t="shared" si="1"/>
        <v>2783050</v>
      </c>
      <c r="H25" s="3">
        <f t="shared" si="2"/>
        <v>5566100</v>
      </c>
      <c r="I25" s="3">
        <f t="shared" ca="1" si="4"/>
        <v>20</v>
      </c>
      <c r="J25" s="3" t="str">
        <f t="shared" ca="1" si="3"/>
        <v>('HD24','25/03/2018','KH45','NV06','55661000','2783050','5566100','20'),</v>
      </c>
    </row>
    <row r="26" spans="1:10" x14ac:dyDescent="0.45">
      <c r="A26" s="6" t="s">
        <v>725</v>
      </c>
      <c r="B26" s="23" t="s">
        <v>890</v>
      </c>
      <c r="C26" s="7" t="s">
        <v>607</v>
      </c>
      <c r="D26" s="3" t="s">
        <v>177</v>
      </c>
      <c r="E26" s="6">
        <v>51660198</v>
      </c>
      <c r="F26" s="4">
        <f t="shared" si="0"/>
        <v>51660000</v>
      </c>
      <c r="G26" s="3">
        <f t="shared" si="1"/>
        <v>2583000</v>
      </c>
      <c r="H26" s="3">
        <f t="shared" si="2"/>
        <v>5166000</v>
      </c>
      <c r="I26" s="3">
        <f t="shared" ca="1" si="4"/>
        <v>0</v>
      </c>
      <c r="J26" s="3" t="str">
        <f t="shared" ca="1" si="3"/>
        <v>('HD25','09/12/2020','KH51','NV24','51660000','2583000','5166000','0'),</v>
      </c>
    </row>
    <row r="27" spans="1:10" x14ac:dyDescent="0.45">
      <c r="A27" s="6" t="s">
        <v>726</v>
      </c>
      <c r="B27" s="23" t="s">
        <v>891</v>
      </c>
      <c r="C27" s="7" t="s">
        <v>610</v>
      </c>
      <c r="D27" s="3" t="s">
        <v>11</v>
      </c>
      <c r="E27" s="6">
        <v>42959813</v>
      </c>
      <c r="F27" s="4">
        <f t="shared" si="0"/>
        <v>42960000</v>
      </c>
      <c r="G27" s="3">
        <f t="shared" si="1"/>
        <v>2148000</v>
      </c>
      <c r="H27" s="3">
        <f t="shared" si="2"/>
        <v>4296000</v>
      </c>
      <c r="I27" s="3">
        <f t="shared" ca="1" si="4"/>
        <v>20</v>
      </c>
      <c r="J27" s="3" t="str">
        <f t="shared" ca="1" si="3"/>
        <v>('HD26','30/06/2018','KH54','NV04','42960000','2148000','4296000','20'),</v>
      </c>
    </row>
    <row r="28" spans="1:10" x14ac:dyDescent="0.45">
      <c r="A28" s="6" t="s">
        <v>727</v>
      </c>
      <c r="B28" s="23" t="s">
        <v>892</v>
      </c>
      <c r="C28" s="7" t="s">
        <v>611</v>
      </c>
      <c r="D28" s="3" t="s">
        <v>23</v>
      </c>
      <c r="E28" s="6">
        <v>4994203</v>
      </c>
      <c r="F28" s="4">
        <f t="shared" si="0"/>
        <v>4994000</v>
      </c>
      <c r="G28" s="3">
        <f t="shared" si="1"/>
        <v>249700</v>
      </c>
      <c r="H28" s="3">
        <f t="shared" si="2"/>
        <v>499400</v>
      </c>
      <c r="I28" s="3">
        <f t="shared" ca="1" si="4"/>
        <v>10</v>
      </c>
      <c r="J28" s="3" t="str">
        <f t="shared" ca="1" si="3"/>
        <v>('HD27','21/01/2019','KH55','NV08','4994000','249700','499400','10'),</v>
      </c>
    </row>
    <row r="29" spans="1:10" x14ac:dyDescent="0.45">
      <c r="A29" s="6" t="s">
        <v>728</v>
      </c>
      <c r="B29" s="23" t="s">
        <v>893</v>
      </c>
      <c r="C29" s="7" t="s">
        <v>612</v>
      </c>
      <c r="D29" s="3" t="s">
        <v>47</v>
      </c>
      <c r="E29" s="6">
        <v>62667054</v>
      </c>
      <c r="F29" s="4">
        <f t="shared" si="0"/>
        <v>62667000</v>
      </c>
      <c r="G29" s="3">
        <f t="shared" si="1"/>
        <v>3133350</v>
      </c>
      <c r="H29" s="3">
        <f t="shared" si="2"/>
        <v>6266700</v>
      </c>
      <c r="I29" s="3">
        <f t="shared" ca="1" si="4"/>
        <v>20</v>
      </c>
      <c r="J29" s="3" t="str">
        <f t="shared" ca="1" si="3"/>
        <v>('HD28','30/08/2023','KH56','NV20','62667000','3133350','6266700','20'),</v>
      </c>
    </row>
    <row r="30" spans="1:10" x14ac:dyDescent="0.45">
      <c r="A30" s="6" t="s">
        <v>729</v>
      </c>
      <c r="B30" s="23" t="s">
        <v>894</v>
      </c>
      <c r="C30" s="7" t="s">
        <v>612</v>
      </c>
      <c r="D30" s="3" t="s">
        <v>31</v>
      </c>
      <c r="E30" s="6">
        <v>23854799</v>
      </c>
      <c r="F30" s="4">
        <f t="shared" si="0"/>
        <v>23855000</v>
      </c>
      <c r="G30" s="3">
        <f t="shared" si="1"/>
        <v>1192750</v>
      </c>
      <c r="H30" s="3">
        <f t="shared" si="2"/>
        <v>2385500</v>
      </c>
      <c r="I30" s="3">
        <f t="shared" ca="1" si="4"/>
        <v>20</v>
      </c>
      <c r="J30" s="3" t="str">
        <f t="shared" ca="1" si="3"/>
        <v>('HD29','20/11/2020','KH56','NV12','23855000','1192750','2385500','20'),</v>
      </c>
    </row>
    <row r="31" spans="1:10" x14ac:dyDescent="0.45">
      <c r="A31" s="6" t="s">
        <v>730</v>
      </c>
      <c r="B31" s="23" t="s">
        <v>895</v>
      </c>
      <c r="C31" s="7" t="s">
        <v>612</v>
      </c>
      <c r="D31" s="3" t="s">
        <v>174</v>
      </c>
      <c r="E31" s="6">
        <v>21389712</v>
      </c>
      <c r="F31" s="4">
        <f t="shared" si="0"/>
        <v>21390000</v>
      </c>
      <c r="G31" s="3">
        <f t="shared" si="1"/>
        <v>1069500</v>
      </c>
      <c r="H31" s="3">
        <f t="shared" si="2"/>
        <v>2139000</v>
      </c>
      <c r="I31" s="3">
        <f t="shared" ca="1" si="4"/>
        <v>10</v>
      </c>
      <c r="J31" s="3" t="str">
        <f t="shared" ca="1" si="3"/>
        <v>('HD30','04/01/2022','KH56','NV21','21390000','1069500','2139000','10'),</v>
      </c>
    </row>
    <row r="32" spans="1:10" x14ac:dyDescent="0.45">
      <c r="A32" s="6" t="s">
        <v>731</v>
      </c>
      <c r="B32" s="23" t="s">
        <v>896</v>
      </c>
      <c r="C32" s="7" t="s">
        <v>615</v>
      </c>
      <c r="D32" s="3" t="s">
        <v>11</v>
      </c>
      <c r="E32" s="6">
        <v>68011988</v>
      </c>
      <c r="F32" s="4">
        <f t="shared" si="0"/>
        <v>68012000</v>
      </c>
      <c r="G32" s="3">
        <f t="shared" si="1"/>
        <v>3400600</v>
      </c>
      <c r="H32" s="3">
        <f t="shared" si="2"/>
        <v>6801200</v>
      </c>
      <c r="I32" s="3">
        <f t="shared" ca="1" si="4"/>
        <v>0</v>
      </c>
      <c r="J32" s="3" t="str">
        <f t="shared" ca="1" si="3"/>
        <v>('HD31','04/10/2018','KH59','NV04','68012000','3400600','6801200','0'),</v>
      </c>
    </row>
    <row r="33" spans="1:10" x14ac:dyDescent="0.45">
      <c r="A33" s="6" t="s">
        <v>732</v>
      </c>
      <c r="B33" s="23" t="s">
        <v>897</v>
      </c>
      <c r="C33" s="7" t="s">
        <v>616</v>
      </c>
      <c r="D33" s="3" t="s">
        <v>21</v>
      </c>
      <c r="E33" s="6">
        <v>11879841</v>
      </c>
      <c r="F33" s="4">
        <f t="shared" si="0"/>
        <v>11880000</v>
      </c>
      <c r="G33" s="3">
        <f t="shared" si="1"/>
        <v>594000</v>
      </c>
      <c r="H33" s="3">
        <f t="shared" si="2"/>
        <v>1188000</v>
      </c>
      <c r="I33" s="3">
        <f t="shared" ca="1" si="4"/>
        <v>10</v>
      </c>
      <c r="J33" s="3" t="str">
        <f t="shared" ca="1" si="3"/>
        <v>('HD32','21/09/2022','KH60','NV07','11880000','594000','1188000','10'),</v>
      </c>
    </row>
    <row r="34" spans="1:10" x14ac:dyDescent="0.45">
      <c r="A34" s="6" t="s">
        <v>733</v>
      </c>
      <c r="B34" s="23" t="s">
        <v>898</v>
      </c>
      <c r="C34" s="7" t="s">
        <v>616</v>
      </c>
      <c r="D34" s="3" t="s">
        <v>21</v>
      </c>
      <c r="E34" s="6">
        <v>33985413</v>
      </c>
      <c r="F34" s="4">
        <f t="shared" ref="F34:F51" si="5">ROUND(E34,-3)</f>
        <v>33985000</v>
      </c>
      <c r="G34" s="3">
        <f t="shared" si="1"/>
        <v>1699250</v>
      </c>
      <c r="H34" s="3">
        <f t="shared" si="2"/>
        <v>3398500</v>
      </c>
      <c r="I34" s="3">
        <f t="shared" ca="1" si="4"/>
        <v>20</v>
      </c>
      <c r="J34" s="3" t="str">
        <f t="shared" ca="1" si="3"/>
        <v>('HD33','17/09/2022','KH60','NV07','33985000','1699250','3398500','20'),</v>
      </c>
    </row>
    <row r="35" spans="1:10" x14ac:dyDescent="0.45">
      <c r="A35" s="6" t="s">
        <v>734</v>
      </c>
      <c r="B35" s="23" t="s">
        <v>899</v>
      </c>
      <c r="C35" s="7" t="s">
        <v>617</v>
      </c>
      <c r="D35" s="3" t="s">
        <v>23</v>
      </c>
      <c r="E35" s="6">
        <v>85777075</v>
      </c>
      <c r="F35" s="4">
        <f t="shared" si="5"/>
        <v>85777000</v>
      </c>
      <c r="G35" s="3">
        <f t="shared" si="1"/>
        <v>4288850</v>
      </c>
      <c r="H35" s="3">
        <f t="shared" si="2"/>
        <v>8577700</v>
      </c>
      <c r="I35" s="3">
        <f t="shared" ca="1" si="4"/>
        <v>20</v>
      </c>
      <c r="J35" s="3" t="str">
        <f t="shared" ca="1" si="3"/>
        <v>('HD34','14/09/2022','KH61','NV08','85777000','4288850','8577700','20'),</v>
      </c>
    </row>
    <row r="36" spans="1:10" x14ac:dyDescent="0.45">
      <c r="A36" s="6" t="s">
        <v>735</v>
      </c>
      <c r="B36" s="23" t="s">
        <v>900</v>
      </c>
      <c r="C36" s="7" t="s">
        <v>623</v>
      </c>
      <c r="D36" s="3" t="s">
        <v>23</v>
      </c>
      <c r="E36" s="6">
        <v>87618923</v>
      </c>
      <c r="F36" s="4">
        <f t="shared" si="5"/>
        <v>87619000</v>
      </c>
      <c r="G36" s="3">
        <f t="shared" si="1"/>
        <v>4380950</v>
      </c>
      <c r="H36" s="3">
        <f t="shared" si="2"/>
        <v>8761900</v>
      </c>
      <c r="I36" s="3">
        <f t="shared" ca="1" si="4"/>
        <v>10</v>
      </c>
      <c r="J36" s="3" t="str">
        <f t="shared" ca="1" si="3"/>
        <v>('HD35','20/09/2021','KH67','NV08','87619000','4380950','8761900','10'),</v>
      </c>
    </row>
    <row r="37" spans="1:10" x14ac:dyDescent="0.45">
      <c r="A37" s="6" t="s">
        <v>736</v>
      </c>
      <c r="B37" s="23" t="s">
        <v>901</v>
      </c>
      <c r="C37" s="7" t="s">
        <v>624</v>
      </c>
      <c r="D37" s="3" t="s">
        <v>39</v>
      </c>
      <c r="E37" s="6">
        <v>36989582</v>
      </c>
      <c r="F37" s="4">
        <f t="shared" si="5"/>
        <v>36990000</v>
      </c>
      <c r="G37" s="3">
        <f t="shared" si="1"/>
        <v>1849500</v>
      </c>
      <c r="H37" s="3">
        <f t="shared" si="2"/>
        <v>3699000</v>
      </c>
      <c r="I37" s="3">
        <f t="shared" ca="1" si="4"/>
        <v>20</v>
      </c>
      <c r="J37" s="3" t="str">
        <f t="shared" ca="1" si="3"/>
        <v>('HD36','28/07/2020','KH68','NV16','36990000','1849500','3699000','20'),</v>
      </c>
    </row>
    <row r="38" spans="1:10" x14ac:dyDescent="0.45">
      <c r="A38" s="6" t="s">
        <v>737</v>
      </c>
      <c r="B38" s="23" t="s">
        <v>902</v>
      </c>
      <c r="C38" s="7" t="s">
        <v>624</v>
      </c>
      <c r="D38" s="3" t="s">
        <v>45</v>
      </c>
      <c r="E38" s="6">
        <v>42563313</v>
      </c>
      <c r="F38" s="4">
        <f t="shared" si="5"/>
        <v>42563000</v>
      </c>
      <c r="G38" s="3">
        <f t="shared" si="1"/>
        <v>2128150</v>
      </c>
      <c r="H38" s="3">
        <f t="shared" si="2"/>
        <v>4256300</v>
      </c>
      <c r="I38" s="3">
        <f t="shared" ca="1" si="4"/>
        <v>10</v>
      </c>
      <c r="J38" s="3" t="str">
        <f t="shared" ca="1" si="3"/>
        <v>('HD37','08/01/2023','KH68','NV19','42563000','2128150','4256300','10'),</v>
      </c>
    </row>
    <row r="39" spans="1:10" x14ac:dyDescent="0.45">
      <c r="A39" s="6" t="s">
        <v>738</v>
      </c>
      <c r="B39" s="23" t="s">
        <v>903</v>
      </c>
      <c r="C39" s="7" t="s">
        <v>626</v>
      </c>
      <c r="D39" s="3" t="s">
        <v>31</v>
      </c>
      <c r="E39" s="6">
        <v>20821612</v>
      </c>
      <c r="F39" s="4">
        <f t="shared" si="5"/>
        <v>20822000</v>
      </c>
      <c r="G39" s="3">
        <f t="shared" si="1"/>
        <v>1041100</v>
      </c>
      <c r="H39" s="3">
        <f t="shared" si="2"/>
        <v>2082200</v>
      </c>
      <c r="I39" s="3">
        <f t="shared" ca="1" si="4"/>
        <v>0</v>
      </c>
      <c r="J39" s="3" t="str">
        <f t="shared" ca="1" si="3"/>
        <v>('HD38','02/03/2020','KH70','NV12','20822000','1041100','2082200','0'),</v>
      </c>
    </row>
    <row r="40" spans="1:10" x14ac:dyDescent="0.45">
      <c r="A40" s="6" t="s">
        <v>739</v>
      </c>
      <c r="B40" s="23" t="s">
        <v>904</v>
      </c>
      <c r="C40" s="7" t="s">
        <v>628</v>
      </c>
      <c r="D40" s="3" t="s">
        <v>33</v>
      </c>
      <c r="E40" s="6">
        <v>33984991</v>
      </c>
      <c r="F40" s="4">
        <f t="shared" si="5"/>
        <v>33985000</v>
      </c>
      <c r="G40" s="3">
        <f t="shared" si="1"/>
        <v>1699250</v>
      </c>
      <c r="H40" s="3">
        <f t="shared" si="2"/>
        <v>3398500</v>
      </c>
      <c r="I40" s="3">
        <f t="shared" ca="1" si="4"/>
        <v>10</v>
      </c>
      <c r="J40" s="3" t="str">
        <f t="shared" ca="1" si="3"/>
        <v>('HD39','28/09/2021','KH72','NV13','33985000','1699250','3398500','10'),</v>
      </c>
    </row>
    <row r="41" spans="1:10" x14ac:dyDescent="0.45">
      <c r="A41" s="6" t="s">
        <v>740</v>
      </c>
      <c r="B41" s="23" t="s">
        <v>905</v>
      </c>
      <c r="C41" s="7" t="s">
        <v>633</v>
      </c>
      <c r="D41" s="3" t="s">
        <v>23</v>
      </c>
      <c r="E41" s="6">
        <v>38784642</v>
      </c>
      <c r="F41" s="4">
        <f t="shared" si="5"/>
        <v>38785000</v>
      </c>
      <c r="G41" s="3">
        <f t="shared" si="1"/>
        <v>1939250</v>
      </c>
      <c r="H41" s="3">
        <f t="shared" si="2"/>
        <v>3878500</v>
      </c>
      <c r="I41" s="3">
        <f t="shared" ca="1" si="4"/>
        <v>10</v>
      </c>
      <c r="J41" s="3" t="str">
        <f t="shared" ca="1" si="3"/>
        <v>('HD40','07/02/2022','KH77','NV08','38785000','1939250','3878500','10'),</v>
      </c>
    </row>
    <row r="42" spans="1:10" x14ac:dyDescent="0.45">
      <c r="A42" s="6" t="s">
        <v>741</v>
      </c>
      <c r="B42" s="23" t="s">
        <v>906</v>
      </c>
      <c r="C42" s="7" t="s">
        <v>633</v>
      </c>
      <c r="D42" s="3" t="s">
        <v>177</v>
      </c>
      <c r="E42" s="6">
        <v>55355384</v>
      </c>
      <c r="F42" s="4">
        <f t="shared" si="5"/>
        <v>55355000</v>
      </c>
      <c r="G42" s="3">
        <f t="shared" si="1"/>
        <v>2767750</v>
      </c>
      <c r="H42" s="3">
        <f t="shared" si="2"/>
        <v>5535500</v>
      </c>
      <c r="I42" s="3">
        <f t="shared" ca="1" si="4"/>
        <v>10</v>
      </c>
      <c r="J42" s="3" t="str">
        <f t="shared" ca="1" si="3"/>
        <v>('HD41','23/08/2022','KH77','NV24','55355000','2767750','5535500','10'),</v>
      </c>
    </row>
    <row r="43" spans="1:10" x14ac:dyDescent="0.45">
      <c r="A43" s="6" t="s">
        <v>742</v>
      </c>
      <c r="B43" s="23" t="s">
        <v>907</v>
      </c>
      <c r="C43" s="7" t="s">
        <v>635</v>
      </c>
      <c r="D43" s="3" t="s">
        <v>8</v>
      </c>
      <c r="E43" s="6">
        <v>13253752</v>
      </c>
      <c r="F43" s="4">
        <f t="shared" si="5"/>
        <v>13254000</v>
      </c>
      <c r="G43" s="3">
        <f t="shared" si="1"/>
        <v>662700</v>
      </c>
      <c r="H43" s="3">
        <f t="shared" si="2"/>
        <v>1325400</v>
      </c>
      <c r="I43" s="3">
        <f t="shared" ca="1" si="4"/>
        <v>20</v>
      </c>
      <c r="J43" s="3" t="str">
        <f t="shared" ca="1" si="3"/>
        <v>('HD42','04/07/2019','KH79','NV03','13254000','662700','1325400','20'),</v>
      </c>
    </row>
    <row r="44" spans="1:10" x14ac:dyDescent="0.45">
      <c r="A44" s="6" t="s">
        <v>743</v>
      </c>
      <c r="B44" s="23" t="s">
        <v>908</v>
      </c>
      <c r="C44" s="7" t="s">
        <v>636</v>
      </c>
      <c r="D44" s="3" t="s">
        <v>45</v>
      </c>
      <c r="E44" s="6">
        <v>3577674</v>
      </c>
      <c r="F44" s="4">
        <f t="shared" si="5"/>
        <v>3578000</v>
      </c>
      <c r="G44" s="3">
        <f t="shared" si="1"/>
        <v>178900</v>
      </c>
      <c r="H44" s="3">
        <f t="shared" si="2"/>
        <v>357800</v>
      </c>
      <c r="I44" s="3">
        <f t="shared" ca="1" si="4"/>
        <v>20</v>
      </c>
      <c r="J44" s="3" t="str">
        <f t="shared" ca="1" si="3"/>
        <v>('HD43','28/02/2019','KH80','NV19','3578000','178900','357800','20'),</v>
      </c>
    </row>
    <row r="45" spans="1:10" x14ac:dyDescent="0.45">
      <c r="A45" s="6" t="s">
        <v>744</v>
      </c>
      <c r="B45" s="23" t="s">
        <v>909</v>
      </c>
      <c r="C45" s="7" t="s">
        <v>636</v>
      </c>
      <c r="D45" s="3" t="s">
        <v>35</v>
      </c>
      <c r="E45" s="6">
        <v>42901890</v>
      </c>
      <c r="F45" s="4">
        <f t="shared" si="5"/>
        <v>42902000</v>
      </c>
      <c r="G45" s="3">
        <f t="shared" si="1"/>
        <v>2145100</v>
      </c>
      <c r="H45" s="3">
        <f t="shared" si="2"/>
        <v>4290200</v>
      </c>
      <c r="I45" s="3">
        <f t="shared" ca="1" si="4"/>
        <v>20</v>
      </c>
      <c r="J45" s="3" t="str">
        <f t="shared" ca="1" si="3"/>
        <v>('HD44','29/08/2020','KH80','NV14','42902000','2145100','4290200','20'),</v>
      </c>
    </row>
    <row r="46" spans="1:10" x14ac:dyDescent="0.45">
      <c r="A46" s="6" t="s">
        <v>745</v>
      </c>
      <c r="B46" s="23" t="s">
        <v>910</v>
      </c>
      <c r="C46" s="7" t="s">
        <v>636</v>
      </c>
      <c r="D46" s="3" t="s">
        <v>4</v>
      </c>
      <c r="E46" s="6">
        <v>56458541</v>
      </c>
      <c r="F46" s="4">
        <f t="shared" si="5"/>
        <v>56459000</v>
      </c>
      <c r="G46" s="3">
        <f t="shared" si="1"/>
        <v>2822950</v>
      </c>
      <c r="H46" s="3">
        <f t="shared" si="2"/>
        <v>5645900</v>
      </c>
      <c r="I46" s="3">
        <f t="shared" ca="1" si="4"/>
        <v>10</v>
      </c>
      <c r="J46" s="3" t="str">
        <f t="shared" ca="1" si="3"/>
        <v>('HD45','18/11/2019','KH80','NV01','56459000','2822950','5645900','10'),</v>
      </c>
    </row>
    <row r="47" spans="1:10" x14ac:dyDescent="0.45">
      <c r="A47" s="6" t="s">
        <v>746</v>
      </c>
      <c r="B47" s="23" t="s">
        <v>911</v>
      </c>
      <c r="C47" s="7" t="s">
        <v>638</v>
      </c>
      <c r="D47" s="3" t="s">
        <v>11</v>
      </c>
      <c r="E47" s="6">
        <v>89301556</v>
      </c>
      <c r="F47" s="4">
        <f t="shared" si="5"/>
        <v>89302000</v>
      </c>
      <c r="G47" s="3">
        <f t="shared" si="1"/>
        <v>4465100</v>
      </c>
      <c r="H47" s="3">
        <f t="shared" si="2"/>
        <v>8930200</v>
      </c>
      <c r="I47" s="3">
        <f t="shared" ca="1" si="4"/>
        <v>10</v>
      </c>
      <c r="J47" s="3" t="str">
        <f t="shared" ca="1" si="3"/>
        <v>('HD46','14/04/2018','KH82','NV04','89302000','4465100','8930200','10'),</v>
      </c>
    </row>
    <row r="48" spans="1:10" x14ac:dyDescent="0.45">
      <c r="A48" s="6" t="s">
        <v>747</v>
      </c>
      <c r="B48" s="23" t="s">
        <v>912</v>
      </c>
      <c r="C48" s="7" t="s">
        <v>641</v>
      </c>
      <c r="D48" s="3" t="s">
        <v>47</v>
      </c>
      <c r="E48" s="6">
        <v>67980220</v>
      </c>
      <c r="F48" s="4">
        <f t="shared" si="5"/>
        <v>67980000</v>
      </c>
      <c r="G48" s="3">
        <f t="shared" si="1"/>
        <v>3399000</v>
      </c>
      <c r="H48" s="3">
        <f t="shared" si="2"/>
        <v>6798000</v>
      </c>
      <c r="I48" s="3">
        <f t="shared" ca="1" si="4"/>
        <v>20</v>
      </c>
      <c r="J48" s="3" t="str">
        <f t="shared" ca="1" si="3"/>
        <v>('HD47','01/04/2019','KH85','NV20','67980000','3399000','6798000','20'),</v>
      </c>
    </row>
    <row r="49" spans="1:10" x14ac:dyDescent="0.45">
      <c r="A49" s="6" t="s">
        <v>748</v>
      </c>
      <c r="B49" s="23" t="s">
        <v>913</v>
      </c>
      <c r="C49" s="7" t="s">
        <v>645</v>
      </c>
      <c r="D49" s="3" t="s">
        <v>29</v>
      </c>
      <c r="E49" s="6">
        <v>31427873</v>
      </c>
      <c r="F49" s="4">
        <f t="shared" si="5"/>
        <v>31428000</v>
      </c>
      <c r="G49" s="3">
        <f t="shared" si="1"/>
        <v>1571400</v>
      </c>
      <c r="H49" s="3">
        <f t="shared" si="2"/>
        <v>3142800</v>
      </c>
      <c r="I49" s="3">
        <f t="shared" ca="1" si="4"/>
        <v>20</v>
      </c>
      <c r="J49" s="3" t="str">
        <f t="shared" ca="1" si="3"/>
        <v>('HD48','18/10/2022','KH89','NV11','31428000','1571400','3142800','20'),</v>
      </c>
    </row>
    <row r="50" spans="1:10" x14ac:dyDescent="0.45">
      <c r="A50" s="6" t="s">
        <v>749</v>
      </c>
      <c r="B50" s="23" t="s">
        <v>878</v>
      </c>
      <c r="C50" s="7" t="s">
        <v>645</v>
      </c>
      <c r="D50" s="3" t="s">
        <v>43</v>
      </c>
      <c r="E50" s="6">
        <v>67850187</v>
      </c>
      <c r="F50" s="4">
        <f t="shared" si="5"/>
        <v>67850000</v>
      </c>
      <c r="G50" s="3">
        <f t="shared" si="1"/>
        <v>3392500</v>
      </c>
      <c r="H50" s="3">
        <f t="shared" si="2"/>
        <v>6785000</v>
      </c>
      <c r="I50" s="3">
        <f t="shared" ca="1" si="4"/>
        <v>20</v>
      </c>
      <c r="J50" s="3" t="str">
        <f t="shared" ca="1" si="3"/>
        <v>('HD49','17/12/2020','KH89','NV18','67850000','3392500','6785000','20'),</v>
      </c>
    </row>
    <row r="51" spans="1:10" x14ac:dyDescent="0.45">
      <c r="A51" s="6" t="s">
        <v>750</v>
      </c>
      <c r="B51" s="23" t="s">
        <v>914</v>
      </c>
      <c r="C51" s="7" t="s">
        <v>645</v>
      </c>
      <c r="D51" s="3" t="s">
        <v>47</v>
      </c>
      <c r="E51" s="6">
        <v>72481679</v>
      </c>
      <c r="F51" s="4">
        <f t="shared" si="5"/>
        <v>72482000</v>
      </c>
      <c r="G51" s="3">
        <f t="shared" si="1"/>
        <v>3624100</v>
      </c>
      <c r="H51" s="3">
        <f t="shared" si="2"/>
        <v>7248200</v>
      </c>
      <c r="I51" s="3">
        <f t="shared" ca="1" si="4"/>
        <v>20</v>
      </c>
      <c r="J51" s="3" t="str">
        <f t="shared" ca="1" si="3"/>
        <v>('HD50','04/09/2021','KH89','NV20','72482000','3624100','7248200','20'),</v>
      </c>
    </row>
  </sheetData>
  <sortState xmlns:xlrd2="http://schemas.microsoft.com/office/spreadsheetml/2017/richdata2" ref="C2:C51">
    <sortCondition ref="C1:C5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3DE0-4BDE-47AC-8D9F-4A44930C3653}">
  <dimension ref="A1:D107"/>
  <sheetViews>
    <sheetView topLeftCell="A25" workbookViewId="0">
      <selection activeCell="B1" sqref="B1"/>
    </sheetView>
  </sheetViews>
  <sheetFormatPr defaultRowHeight="14.25" x14ac:dyDescent="0.45"/>
  <cols>
    <col min="4" max="4" width="18" bestFit="1" customWidth="1"/>
  </cols>
  <sheetData>
    <row r="1" spans="1:4" x14ac:dyDescent="0.45">
      <c r="A1" s="25" t="s">
        <v>697</v>
      </c>
      <c r="B1" s="25" t="s">
        <v>647</v>
      </c>
      <c r="C1" s="25" t="s">
        <v>701</v>
      </c>
    </row>
    <row r="2" spans="1:4" x14ac:dyDescent="0.45">
      <c r="A2" s="6" t="s">
        <v>700</v>
      </c>
      <c r="B2" s="26" t="s">
        <v>658</v>
      </c>
      <c r="C2" s="16">
        <f ca="1">INT(RAND()*(100-1)+1)</f>
        <v>81</v>
      </c>
      <c r="D2" t="str">
        <f ca="1" xml:space="preserve"> "('"&amp;A2&amp;"','"&amp;B2&amp;"','"&amp;C2&amp;"'),"</f>
        <v>('HD01','BB01','81'),</v>
      </c>
    </row>
    <row r="3" spans="1:4" x14ac:dyDescent="0.45">
      <c r="A3" s="6" t="s">
        <v>700</v>
      </c>
      <c r="B3" s="26" t="s">
        <v>658</v>
      </c>
      <c r="C3" s="26">
        <v>10</v>
      </c>
      <c r="D3" t="str">
        <f t="shared" ref="D3:D66" si="0" xml:space="preserve"> "('"&amp;A3&amp;"','"&amp;B3&amp;"','"&amp;C3&amp;"'),"</f>
        <v>('HD01','BB01','10'),</v>
      </c>
    </row>
    <row r="4" spans="1:4" x14ac:dyDescent="0.45">
      <c r="A4" s="6" t="s">
        <v>700</v>
      </c>
      <c r="B4" s="26" t="s">
        <v>658</v>
      </c>
      <c r="C4" s="16">
        <f ca="1">INT(RAND()*(100-1)+1)</f>
        <v>84</v>
      </c>
      <c r="D4" t="str">
        <f t="shared" ca="1" si="0"/>
        <v>('HD01','BB01','84'),</v>
      </c>
    </row>
    <row r="5" spans="1:4" x14ac:dyDescent="0.45">
      <c r="A5" s="6" t="s">
        <v>702</v>
      </c>
      <c r="B5" s="26" t="s">
        <v>660</v>
      </c>
      <c r="C5" s="26">
        <v>5</v>
      </c>
      <c r="D5" t="str">
        <f t="shared" si="0"/>
        <v>('HD02','BB02','5'),</v>
      </c>
    </row>
    <row r="6" spans="1:4" x14ac:dyDescent="0.45">
      <c r="A6" s="6" t="s">
        <v>703</v>
      </c>
      <c r="B6" s="26" t="s">
        <v>660</v>
      </c>
      <c r="C6" s="26">
        <v>5</v>
      </c>
      <c r="D6" t="str">
        <f t="shared" si="0"/>
        <v>('HD03','BB02','5'),</v>
      </c>
    </row>
    <row r="7" spans="1:4" x14ac:dyDescent="0.45">
      <c r="A7" s="6" t="s">
        <v>704</v>
      </c>
      <c r="B7" s="26" t="s">
        <v>660</v>
      </c>
      <c r="C7" s="26">
        <v>10</v>
      </c>
      <c r="D7" t="str">
        <f t="shared" si="0"/>
        <v>('HD04','BB02','10'),</v>
      </c>
    </row>
    <row r="8" spans="1:4" x14ac:dyDescent="0.45">
      <c r="A8" s="6" t="s">
        <v>704</v>
      </c>
      <c r="B8" s="26" t="s">
        <v>660</v>
      </c>
      <c r="C8" s="16">
        <f ca="1">INT(RAND()*(100-1)+1)</f>
        <v>59</v>
      </c>
      <c r="D8" t="str">
        <f t="shared" ca="1" si="0"/>
        <v>('HD04','BB02','59'),</v>
      </c>
    </row>
    <row r="9" spans="1:4" x14ac:dyDescent="0.45">
      <c r="A9" s="6" t="s">
        <v>705</v>
      </c>
      <c r="B9" s="26" t="s">
        <v>660</v>
      </c>
      <c r="C9" s="26">
        <v>10</v>
      </c>
      <c r="D9" t="str">
        <f t="shared" si="0"/>
        <v>('HD05','BB02','10'),</v>
      </c>
    </row>
    <row r="10" spans="1:4" x14ac:dyDescent="0.45">
      <c r="A10" s="6" t="s">
        <v>705</v>
      </c>
      <c r="B10" s="26" t="s">
        <v>660</v>
      </c>
      <c r="C10" s="16">
        <f ca="1">INT(RAND()*(100-1)+1)</f>
        <v>46</v>
      </c>
      <c r="D10" t="str">
        <f t="shared" ca="1" si="0"/>
        <v>('HD05','BB02','46'),</v>
      </c>
    </row>
    <row r="11" spans="1:4" x14ac:dyDescent="0.45">
      <c r="A11" s="6" t="s">
        <v>706</v>
      </c>
      <c r="B11" s="26" t="s">
        <v>661</v>
      </c>
      <c r="C11" s="26">
        <v>20</v>
      </c>
      <c r="D11" t="str">
        <f t="shared" si="0"/>
        <v>('HD06','BB03','20'),</v>
      </c>
    </row>
    <row r="12" spans="1:4" x14ac:dyDescent="0.45">
      <c r="A12" s="6" t="s">
        <v>706</v>
      </c>
      <c r="B12" s="26" t="s">
        <v>661</v>
      </c>
      <c r="C12" s="16">
        <f ca="1">INT(RAND()*(100-1)+1)</f>
        <v>14</v>
      </c>
      <c r="D12" t="str">
        <f t="shared" ca="1" si="0"/>
        <v>('HD06','BB03','14'),</v>
      </c>
    </row>
    <row r="13" spans="1:4" x14ac:dyDescent="0.45">
      <c r="A13" s="6" t="s">
        <v>707</v>
      </c>
      <c r="B13" s="26" t="s">
        <v>651</v>
      </c>
      <c r="C13" s="26">
        <v>20</v>
      </c>
      <c r="D13" t="str">
        <f t="shared" si="0"/>
        <v>('HD07','BC01','20'),</v>
      </c>
    </row>
    <row r="14" spans="1:4" x14ac:dyDescent="0.45">
      <c r="A14" s="6" t="s">
        <v>707</v>
      </c>
      <c r="B14" s="26" t="s">
        <v>651</v>
      </c>
      <c r="C14" s="16">
        <f ca="1">INT(RAND()*(100-1)+1)</f>
        <v>89</v>
      </c>
      <c r="D14" t="str">
        <f t="shared" ca="1" si="0"/>
        <v>('HD07','BC01','89'),</v>
      </c>
    </row>
    <row r="15" spans="1:4" x14ac:dyDescent="0.45">
      <c r="A15" s="6" t="s">
        <v>708</v>
      </c>
      <c r="B15" s="26" t="s">
        <v>651</v>
      </c>
      <c r="C15" s="26">
        <v>20</v>
      </c>
      <c r="D15" t="str">
        <f t="shared" si="0"/>
        <v>('HD08','BC01','20'),</v>
      </c>
    </row>
    <row r="16" spans="1:4" x14ac:dyDescent="0.45">
      <c r="A16" s="6" t="s">
        <v>708</v>
      </c>
      <c r="B16" s="26" t="s">
        <v>651</v>
      </c>
      <c r="C16" s="16">
        <f ca="1">INT(RAND()*(100-1)+1)</f>
        <v>22</v>
      </c>
      <c r="D16" t="str">
        <f t="shared" ca="1" si="0"/>
        <v>('HD08','BC01','22'),</v>
      </c>
    </row>
    <row r="17" spans="1:4" x14ac:dyDescent="0.45">
      <c r="A17" s="6" t="s">
        <v>709</v>
      </c>
      <c r="B17" s="26" t="s">
        <v>651</v>
      </c>
      <c r="C17" s="26">
        <v>10</v>
      </c>
      <c r="D17" t="str">
        <f t="shared" si="0"/>
        <v>('HD09','BC01','10'),</v>
      </c>
    </row>
    <row r="18" spans="1:4" x14ac:dyDescent="0.45">
      <c r="A18" s="6" t="s">
        <v>709</v>
      </c>
      <c r="B18" s="26" t="s">
        <v>651</v>
      </c>
      <c r="C18" s="16">
        <f ca="1">INT(RAND()*(100-1)+1)</f>
        <v>71</v>
      </c>
      <c r="D18" t="str">
        <f t="shared" ca="1" si="0"/>
        <v>('HD09','BC01','71'),</v>
      </c>
    </row>
    <row r="19" spans="1:4" x14ac:dyDescent="0.45">
      <c r="A19" s="6" t="s">
        <v>710</v>
      </c>
      <c r="B19" s="26" t="s">
        <v>651</v>
      </c>
      <c r="C19" s="26">
        <v>20</v>
      </c>
      <c r="D19" t="str">
        <f t="shared" si="0"/>
        <v>('HD10','BC01','20'),</v>
      </c>
    </row>
    <row r="20" spans="1:4" x14ac:dyDescent="0.45">
      <c r="A20" s="6" t="s">
        <v>710</v>
      </c>
      <c r="B20" s="26" t="s">
        <v>651</v>
      </c>
      <c r="C20" s="16">
        <f ca="1">INT(RAND()*(100-1)+1)</f>
        <v>94</v>
      </c>
      <c r="D20" t="str">
        <f t="shared" ca="1" si="0"/>
        <v>('HD10','BC01','94'),</v>
      </c>
    </row>
    <row r="21" spans="1:4" x14ac:dyDescent="0.45">
      <c r="A21" s="6" t="s">
        <v>711</v>
      </c>
      <c r="B21" s="26" t="s">
        <v>651</v>
      </c>
      <c r="C21" s="26">
        <v>10</v>
      </c>
      <c r="D21" t="str">
        <f t="shared" si="0"/>
        <v>('HD11','BC01','10'),</v>
      </c>
    </row>
    <row r="22" spans="1:4" x14ac:dyDescent="0.45">
      <c r="A22" s="6" t="s">
        <v>711</v>
      </c>
      <c r="B22" s="26" t="s">
        <v>651</v>
      </c>
      <c r="C22" s="16">
        <f ca="1">INT(RAND()*(100-1)+1)</f>
        <v>62</v>
      </c>
      <c r="D22" t="str">
        <f t="shared" ca="1" si="0"/>
        <v>('HD11','BC01','62'),</v>
      </c>
    </row>
    <row r="23" spans="1:4" x14ac:dyDescent="0.45">
      <c r="A23" s="6" t="s">
        <v>711</v>
      </c>
      <c r="B23" s="26" t="s">
        <v>651</v>
      </c>
      <c r="C23" s="16">
        <f ca="1">INT(RAND()*(100-1)+1)</f>
        <v>74</v>
      </c>
      <c r="D23" t="str">
        <f t="shared" ca="1" si="0"/>
        <v>('HD11','BC01','74'),</v>
      </c>
    </row>
    <row r="24" spans="1:4" x14ac:dyDescent="0.45">
      <c r="A24" s="6" t="s">
        <v>712</v>
      </c>
      <c r="B24" s="26" t="s">
        <v>651</v>
      </c>
      <c r="C24" s="26">
        <v>10</v>
      </c>
      <c r="D24" t="str">
        <f t="shared" si="0"/>
        <v>('HD12','BC01','10'),</v>
      </c>
    </row>
    <row r="25" spans="1:4" x14ac:dyDescent="0.45">
      <c r="A25" s="6" t="s">
        <v>712</v>
      </c>
      <c r="B25" s="26" t="s">
        <v>651</v>
      </c>
      <c r="C25" s="16">
        <f ca="1">INT(RAND()*(100-1)+1)</f>
        <v>98</v>
      </c>
      <c r="D25" t="str">
        <f t="shared" ca="1" si="0"/>
        <v>('HD12','BC01','98'),</v>
      </c>
    </row>
    <row r="26" spans="1:4" x14ac:dyDescent="0.45">
      <c r="A26" s="6" t="s">
        <v>712</v>
      </c>
      <c r="B26" s="26" t="s">
        <v>651</v>
      </c>
      <c r="C26" s="16">
        <f ca="1">INT(RAND()*(100-1)+1)</f>
        <v>8</v>
      </c>
      <c r="D26" t="str">
        <f t="shared" ca="1" si="0"/>
        <v>('HD12','BC01','8'),</v>
      </c>
    </row>
    <row r="27" spans="1:4" x14ac:dyDescent="0.45">
      <c r="A27" s="6" t="s">
        <v>713</v>
      </c>
      <c r="B27" s="26" t="s">
        <v>654</v>
      </c>
      <c r="C27" s="26">
        <v>10</v>
      </c>
      <c r="D27" t="str">
        <f t="shared" si="0"/>
        <v>('HD13','BC02','10'),</v>
      </c>
    </row>
    <row r="28" spans="1:4" x14ac:dyDescent="0.45">
      <c r="A28" s="6" t="s">
        <v>713</v>
      </c>
      <c r="B28" s="26" t="s">
        <v>654</v>
      </c>
      <c r="C28" s="16">
        <f ca="1">INT(RAND()*(100-1)+1)</f>
        <v>80</v>
      </c>
      <c r="D28" t="str">
        <f t="shared" ca="1" si="0"/>
        <v>('HD13','BC02','80'),</v>
      </c>
    </row>
    <row r="29" spans="1:4" x14ac:dyDescent="0.45">
      <c r="A29" s="6" t="s">
        <v>713</v>
      </c>
      <c r="B29" s="26" t="s">
        <v>654</v>
      </c>
      <c r="C29" s="16">
        <f ca="1">INT(RAND()*(100-1)+1)</f>
        <v>28</v>
      </c>
      <c r="D29" t="str">
        <f t="shared" ca="1" si="0"/>
        <v>('HD13','BC02','28'),</v>
      </c>
    </row>
    <row r="30" spans="1:4" x14ac:dyDescent="0.45">
      <c r="A30" s="6" t="s">
        <v>714</v>
      </c>
      <c r="B30" s="26" t="s">
        <v>654</v>
      </c>
      <c r="C30" s="26">
        <v>50</v>
      </c>
      <c r="D30" t="str">
        <f t="shared" si="0"/>
        <v>('HD14','BC02','50'),</v>
      </c>
    </row>
    <row r="31" spans="1:4" x14ac:dyDescent="0.45">
      <c r="A31" s="6" t="s">
        <v>714</v>
      </c>
      <c r="B31" s="26" t="s">
        <v>654</v>
      </c>
      <c r="C31" s="16">
        <f ca="1">INT(RAND()*(100-1)+1)</f>
        <v>19</v>
      </c>
      <c r="D31" t="str">
        <f t="shared" ca="1" si="0"/>
        <v>('HD14','BC02','19'),</v>
      </c>
    </row>
    <row r="32" spans="1:4" x14ac:dyDescent="0.45">
      <c r="A32" s="6" t="s">
        <v>714</v>
      </c>
      <c r="B32" s="26" t="s">
        <v>654</v>
      </c>
      <c r="C32" s="16">
        <f ca="1">INT(RAND()*(100-1)+1)</f>
        <v>71</v>
      </c>
      <c r="D32" t="str">
        <f t="shared" ca="1" si="0"/>
        <v>('HD14','BC02','71'),</v>
      </c>
    </row>
    <row r="33" spans="1:4" x14ac:dyDescent="0.45">
      <c r="A33" s="6" t="s">
        <v>715</v>
      </c>
      <c r="B33" s="26" t="s">
        <v>654</v>
      </c>
      <c r="C33" s="26">
        <v>50</v>
      </c>
      <c r="D33" t="str">
        <f t="shared" si="0"/>
        <v>('HD15','BC02','50'),</v>
      </c>
    </row>
    <row r="34" spans="1:4" x14ac:dyDescent="0.45">
      <c r="A34" s="6" t="s">
        <v>715</v>
      </c>
      <c r="B34" s="26" t="s">
        <v>655</v>
      </c>
      <c r="C34" s="16">
        <f ca="1">INT(RAND()*(100-1)+1)</f>
        <v>49</v>
      </c>
      <c r="D34" t="str">
        <f t="shared" ca="1" si="0"/>
        <v>('HD15','BC03','49'),</v>
      </c>
    </row>
    <row r="35" spans="1:4" x14ac:dyDescent="0.45">
      <c r="A35" s="6" t="s">
        <v>715</v>
      </c>
      <c r="B35" s="26" t="s">
        <v>656</v>
      </c>
      <c r="C35" s="16">
        <f ca="1">INT(RAND()*(100-1)+1)</f>
        <v>89</v>
      </c>
      <c r="D35" t="str">
        <f t="shared" ca="1" si="0"/>
        <v>('HD15','BC04','89'),</v>
      </c>
    </row>
    <row r="36" spans="1:4" x14ac:dyDescent="0.45">
      <c r="A36" s="6" t="s">
        <v>716</v>
      </c>
      <c r="B36" s="26" t="s">
        <v>656</v>
      </c>
      <c r="C36" s="26">
        <v>20</v>
      </c>
      <c r="D36" t="str">
        <f t="shared" si="0"/>
        <v>('HD16','BC04','20'),</v>
      </c>
    </row>
    <row r="37" spans="1:4" x14ac:dyDescent="0.45">
      <c r="A37" s="6" t="s">
        <v>716</v>
      </c>
      <c r="B37" s="26" t="s">
        <v>656</v>
      </c>
      <c r="C37" s="16">
        <f ca="1">INT(RAND()*(100-1)+1)</f>
        <v>50</v>
      </c>
      <c r="D37" t="str">
        <f t="shared" ca="1" si="0"/>
        <v>('HD16','BC04','50'),</v>
      </c>
    </row>
    <row r="38" spans="1:4" x14ac:dyDescent="0.45">
      <c r="A38" s="6" t="s">
        <v>717</v>
      </c>
      <c r="B38" s="26" t="s">
        <v>656</v>
      </c>
      <c r="C38" s="26">
        <v>30</v>
      </c>
      <c r="D38" t="str">
        <f t="shared" si="0"/>
        <v>('HD17','BC04','30'),</v>
      </c>
    </row>
    <row r="39" spans="1:4" x14ac:dyDescent="0.45">
      <c r="A39" s="6" t="s">
        <v>717</v>
      </c>
      <c r="B39" s="26" t="s">
        <v>656</v>
      </c>
      <c r="C39" s="16">
        <f ca="1">INT(RAND()*(100-1)+1)</f>
        <v>47</v>
      </c>
      <c r="D39" t="str">
        <f t="shared" ca="1" si="0"/>
        <v>('HD17','BC04','47'),</v>
      </c>
    </row>
    <row r="40" spans="1:4" x14ac:dyDescent="0.45">
      <c r="A40" s="6" t="s">
        <v>718</v>
      </c>
      <c r="B40" s="26" t="s">
        <v>656</v>
      </c>
      <c r="C40" s="26">
        <v>10</v>
      </c>
      <c r="D40" t="str">
        <f t="shared" si="0"/>
        <v>('HD18','BC04','10'),</v>
      </c>
    </row>
    <row r="41" spans="1:4" x14ac:dyDescent="0.45">
      <c r="A41" s="6" t="s">
        <v>718</v>
      </c>
      <c r="B41" s="26" t="s">
        <v>677</v>
      </c>
      <c r="C41" s="16">
        <f ca="1">INT(RAND()*(100-1)+1)</f>
        <v>33</v>
      </c>
      <c r="D41" t="str">
        <f t="shared" ca="1" si="0"/>
        <v>('HD18','ST01','33'),</v>
      </c>
    </row>
    <row r="42" spans="1:4" x14ac:dyDescent="0.45">
      <c r="A42" s="6" t="s">
        <v>719</v>
      </c>
      <c r="B42" s="26" t="s">
        <v>677</v>
      </c>
      <c r="C42" s="26">
        <v>10</v>
      </c>
      <c r="D42" t="str">
        <f t="shared" si="0"/>
        <v>('HD19','ST01','10'),</v>
      </c>
    </row>
    <row r="43" spans="1:4" x14ac:dyDescent="0.45">
      <c r="A43" s="6" t="s">
        <v>719</v>
      </c>
      <c r="B43" s="26" t="s">
        <v>677</v>
      </c>
      <c r="C43" s="16">
        <f ca="1">INT(RAND()*(100-1)+1)</f>
        <v>77</v>
      </c>
      <c r="D43" t="str">
        <f t="shared" ca="1" si="0"/>
        <v>('HD19','ST01','77'),</v>
      </c>
    </row>
    <row r="44" spans="1:4" x14ac:dyDescent="0.45">
      <c r="A44" s="6" t="s">
        <v>720</v>
      </c>
      <c r="B44" s="26" t="s">
        <v>679</v>
      </c>
      <c r="C44" s="26">
        <v>8</v>
      </c>
      <c r="D44" t="str">
        <f t="shared" si="0"/>
        <v>('HD20','ST02','8'),</v>
      </c>
    </row>
    <row r="45" spans="1:4" x14ac:dyDescent="0.45">
      <c r="A45" s="6" t="s">
        <v>721</v>
      </c>
      <c r="B45" s="26" t="s">
        <v>679</v>
      </c>
      <c r="C45" s="26">
        <v>10</v>
      </c>
      <c r="D45" t="str">
        <f t="shared" si="0"/>
        <v>('HD21','ST02','10'),</v>
      </c>
    </row>
    <row r="46" spans="1:4" x14ac:dyDescent="0.45">
      <c r="A46" s="6" t="s">
        <v>722</v>
      </c>
      <c r="B46" s="26" t="s">
        <v>681</v>
      </c>
      <c r="C46" s="26">
        <v>50</v>
      </c>
      <c r="D46" t="str">
        <f t="shared" si="0"/>
        <v>('HD22','ST03','50'),</v>
      </c>
    </row>
    <row r="47" spans="1:4" x14ac:dyDescent="0.45">
      <c r="A47" s="6" t="s">
        <v>723</v>
      </c>
      <c r="B47" s="26" t="s">
        <v>681</v>
      </c>
      <c r="C47" s="26">
        <v>50</v>
      </c>
      <c r="D47" t="str">
        <f t="shared" si="0"/>
        <v>('HD23','ST03','50'),</v>
      </c>
    </row>
    <row r="48" spans="1:4" x14ac:dyDescent="0.45">
      <c r="A48" s="6" t="s">
        <v>724</v>
      </c>
      <c r="B48" s="26" t="s">
        <v>683</v>
      </c>
      <c r="C48" s="26">
        <v>100</v>
      </c>
      <c r="D48" t="str">
        <f t="shared" si="0"/>
        <v>('HD24','ST04','100'),</v>
      </c>
    </row>
    <row r="49" spans="1:4" x14ac:dyDescent="0.45">
      <c r="A49" s="6" t="s">
        <v>725</v>
      </c>
      <c r="B49" s="26" t="s">
        <v>683</v>
      </c>
      <c r="C49" s="26">
        <v>50</v>
      </c>
      <c r="D49" t="str">
        <f t="shared" si="0"/>
        <v>('HD25','ST04','50'),</v>
      </c>
    </row>
    <row r="50" spans="1:4" x14ac:dyDescent="0.45">
      <c r="A50" s="6" t="s">
        <v>725</v>
      </c>
      <c r="B50" s="26" t="s">
        <v>683</v>
      </c>
      <c r="C50" s="16">
        <f ca="1">INT(RAND()*(100-1)+1)</f>
        <v>6</v>
      </c>
      <c r="D50" t="str">
        <f t="shared" ca="1" si="0"/>
        <v>('HD25','ST04','6'),</v>
      </c>
    </row>
    <row r="51" spans="1:4" x14ac:dyDescent="0.45">
      <c r="A51" s="6" t="s">
        <v>725</v>
      </c>
      <c r="B51" s="26" t="s">
        <v>683</v>
      </c>
      <c r="C51" s="16">
        <f ca="1">INT(RAND()*(100-1)+1)</f>
        <v>70</v>
      </c>
      <c r="D51" t="str">
        <f t="shared" ca="1" si="0"/>
        <v>('HD25','ST04','70'),</v>
      </c>
    </row>
    <row r="52" spans="1:4" x14ac:dyDescent="0.45">
      <c r="A52" s="6" t="s">
        <v>725</v>
      </c>
      <c r="B52" s="26" t="s">
        <v>683</v>
      </c>
      <c r="C52" s="16">
        <f ca="1">INT(RAND()*(100-1)+1)</f>
        <v>74</v>
      </c>
      <c r="D52" t="str">
        <f t="shared" ca="1" si="0"/>
        <v>('HD25','ST04','74'),</v>
      </c>
    </row>
    <row r="53" spans="1:4" x14ac:dyDescent="0.45">
      <c r="A53" s="6" t="s">
        <v>726</v>
      </c>
      <c r="B53" s="26" t="s">
        <v>683</v>
      </c>
      <c r="C53" s="26">
        <v>100</v>
      </c>
      <c r="D53" t="str">
        <f t="shared" si="0"/>
        <v>('HD26','ST04','100'),</v>
      </c>
    </row>
    <row r="54" spans="1:4" x14ac:dyDescent="0.45">
      <c r="A54" s="6" t="s">
        <v>726</v>
      </c>
      <c r="B54" s="26" t="s">
        <v>683</v>
      </c>
      <c r="C54" s="16">
        <f ca="1">INT(RAND()*(100-1)+1)</f>
        <v>83</v>
      </c>
      <c r="D54" t="str">
        <f t="shared" ca="1" si="0"/>
        <v>('HD26','ST04','83'),</v>
      </c>
    </row>
    <row r="55" spans="1:4" x14ac:dyDescent="0.45">
      <c r="A55" s="6" t="s">
        <v>726</v>
      </c>
      <c r="B55" s="26" t="s">
        <v>683</v>
      </c>
      <c r="C55" s="16">
        <f ca="1">INT(RAND()*(100-1)+1)</f>
        <v>61</v>
      </c>
      <c r="D55" t="str">
        <f t="shared" ca="1" si="0"/>
        <v>('HD26','ST04','61'),</v>
      </c>
    </row>
    <row r="56" spans="1:4" x14ac:dyDescent="0.45">
      <c r="A56" s="6" t="s">
        <v>726</v>
      </c>
      <c r="B56" s="26" t="s">
        <v>685</v>
      </c>
      <c r="C56" s="16">
        <f ca="1">INT(RAND()*(100-1)+1)</f>
        <v>34</v>
      </c>
      <c r="D56" t="str">
        <f t="shared" ca="1" si="0"/>
        <v>('HD26','ST05','34'),</v>
      </c>
    </row>
    <row r="57" spans="1:4" x14ac:dyDescent="0.45">
      <c r="A57" s="6" t="s">
        <v>727</v>
      </c>
      <c r="B57" s="26" t="s">
        <v>685</v>
      </c>
      <c r="C57" s="26">
        <v>50</v>
      </c>
      <c r="D57" t="str">
        <f t="shared" si="0"/>
        <v>('HD27','ST05','50'),</v>
      </c>
    </row>
    <row r="58" spans="1:4" x14ac:dyDescent="0.45">
      <c r="A58" s="6" t="s">
        <v>727</v>
      </c>
      <c r="B58" s="26" t="s">
        <v>685</v>
      </c>
      <c r="C58" s="16">
        <f ca="1">INT(RAND()*(100-1)+1)</f>
        <v>21</v>
      </c>
      <c r="D58" t="str">
        <f t="shared" ca="1" si="0"/>
        <v>('HD27','ST05','21'),</v>
      </c>
    </row>
    <row r="59" spans="1:4" x14ac:dyDescent="0.45">
      <c r="A59" s="6" t="s">
        <v>727</v>
      </c>
      <c r="B59" s="26" t="s">
        <v>685</v>
      </c>
      <c r="C59" s="16">
        <f ca="1">INT(RAND()*(100-1)+1)</f>
        <v>96</v>
      </c>
      <c r="D59" t="str">
        <f t="shared" ca="1" si="0"/>
        <v>('HD27','ST05','96'),</v>
      </c>
    </row>
    <row r="60" spans="1:4" x14ac:dyDescent="0.45">
      <c r="A60" s="6" t="s">
        <v>727</v>
      </c>
      <c r="B60" s="26" t="s">
        <v>687</v>
      </c>
      <c r="C60" s="16">
        <f ca="1">INT(RAND()*(100-1)+1)</f>
        <v>16</v>
      </c>
      <c r="D60" t="str">
        <f t="shared" ca="1" si="0"/>
        <v>('HD27','ST06','16'),</v>
      </c>
    </row>
    <row r="61" spans="1:4" x14ac:dyDescent="0.45">
      <c r="A61" s="6" t="s">
        <v>728</v>
      </c>
      <c r="B61" s="26" t="s">
        <v>687</v>
      </c>
      <c r="C61" s="26">
        <v>3</v>
      </c>
      <c r="D61" t="str">
        <f t="shared" si="0"/>
        <v>('HD28','ST06','3'),</v>
      </c>
    </row>
    <row r="62" spans="1:4" x14ac:dyDescent="0.45">
      <c r="A62" s="6" t="s">
        <v>728</v>
      </c>
      <c r="B62" s="26" t="s">
        <v>687</v>
      </c>
      <c r="C62" s="16">
        <f ca="1">INT(RAND()*(100-1)+1)</f>
        <v>93</v>
      </c>
      <c r="D62" t="str">
        <f t="shared" ca="1" si="0"/>
        <v>('HD28','ST06','93'),</v>
      </c>
    </row>
    <row r="63" spans="1:4" x14ac:dyDescent="0.45">
      <c r="A63" s="6" t="s">
        <v>728</v>
      </c>
      <c r="B63" s="26" t="s">
        <v>687</v>
      </c>
      <c r="C63" s="16">
        <f ca="1">INT(RAND()*(100-1)+1)</f>
        <v>21</v>
      </c>
      <c r="D63" t="str">
        <f t="shared" ca="1" si="0"/>
        <v>('HD28','ST06','21'),</v>
      </c>
    </row>
    <row r="64" spans="1:4" ht="15" customHeight="1" x14ac:dyDescent="0.45">
      <c r="A64" s="6" t="s">
        <v>728</v>
      </c>
      <c r="B64" s="26" t="s">
        <v>687</v>
      </c>
      <c r="C64" s="16">
        <f ca="1">INT(RAND()*(100-1)+1)</f>
        <v>31</v>
      </c>
      <c r="D64" t="str">
        <f t="shared" ca="1" si="0"/>
        <v>('HD28','ST06','31'),</v>
      </c>
    </row>
    <row r="65" spans="1:4" x14ac:dyDescent="0.45">
      <c r="A65" s="6" t="s">
        <v>729</v>
      </c>
      <c r="B65" s="26" t="s">
        <v>687</v>
      </c>
      <c r="C65" s="26">
        <v>5</v>
      </c>
      <c r="D65" t="str">
        <f t="shared" si="0"/>
        <v>('HD29','ST06','5'),</v>
      </c>
    </row>
    <row r="66" spans="1:4" x14ac:dyDescent="0.45">
      <c r="A66" s="6" t="s">
        <v>729</v>
      </c>
      <c r="B66" s="26" t="s">
        <v>689</v>
      </c>
      <c r="C66" s="16">
        <f ca="1">INT(RAND()*(100-1)+1)</f>
        <v>28</v>
      </c>
      <c r="D66" t="str">
        <f t="shared" ca="1" si="0"/>
        <v>('HD29','ST07','28'),</v>
      </c>
    </row>
    <row r="67" spans="1:4" x14ac:dyDescent="0.45">
      <c r="A67" s="6" t="s">
        <v>729</v>
      </c>
      <c r="B67" s="26" t="s">
        <v>689</v>
      </c>
      <c r="C67" s="16">
        <f ca="1">INT(RAND()*(100-1)+1)</f>
        <v>92</v>
      </c>
      <c r="D67" t="str">
        <f t="shared" ref="D67:D107" ca="1" si="1" xml:space="preserve"> "('"&amp;A67&amp;"','"&amp;B67&amp;"','"&amp;C67&amp;"'),"</f>
        <v>('HD29','ST07','92'),</v>
      </c>
    </row>
    <row r="68" spans="1:4" x14ac:dyDescent="0.45">
      <c r="A68" s="6" t="s">
        <v>729</v>
      </c>
      <c r="B68" s="26" t="s">
        <v>689</v>
      </c>
      <c r="C68" s="16">
        <f ca="1">INT(RAND()*(100-1)+1)</f>
        <v>97</v>
      </c>
      <c r="D68" t="str">
        <f t="shared" ca="1" si="1"/>
        <v>('HD29','ST07','97'),</v>
      </c>
    </row>
    <row r="69" spans="1:4" x14ac:dyDescent="0.45">
      <c r="A69" s="6" t="s">
        <v>730</v>
      </c>
      <c r="B69" s="26" t="s">
        <v>689</v>
      </c>
      <c r="C69" s="26">
        <v>80</v>
      </c>
      <c r="D69" t="str">
        <f t="shared" si="1"/>
        <v>('HD30','ST07','80'),</v>
      </c>
    </row>
    <row r="70" spans="1:4" x14ac:dyDescent="0.45">
      <c r="A70" s="6" t="s">
        <v>731</v>
      </c>
      <c r="B70" s="26" t="s">
        <v>689</v>
      </c>
      <c r="C70" s="26">
        <v>100</v>
      </c>
      <c r="D70" t="str">
        <f t="shared" si="1"/>
        <v>('HD31','ST07','100'),</v>
      </c>
    </row>
    <row r="71" spans="1:4" x14ac:dyDescent="0.45">
      <c r="A71" s="6" t="s">
        <v>732</v>
      </c>
      <c r="B71" s="26" t="s">
        <v>691</v>
      </c>
      <c r="C71" s="26">
        <v>60</v>
      </c>
      <c r="D71" t="str">
        <f t="shared" si="1"/>
        <v>('HD32','ST08','60'),</v>
      </c>
    </row>
    <row r="72" spans="1:4" x14ac:dyDescent="0.45">
      <c r="A72" s="6" t="s">
        <v>733</v>
      </c>
      <c r="B72" s="26" t="s">
        <v>691</v>
      </c>
      <c r="C72" s="26">
        <v>50</v>
      </c>
      <c r="D72" t="str">
        <f t="shared" si="1"/>
        <v>('HD33','ST08','50'),</v>
      </c>
    </row>
    <row r="73" spans="1:4" x14ac:dyDescent="0.45">
      <c r="A73" s="6" t="s">
        <v>734</v>
      </c>
      <c r="B73" s="26" t="s">
        <v>691</v>
      </c>
      <c r="C73" s="26">
        <v>30</v>
      </c>
      <c r="D73" t="str">
        <f t="shared" si="1"/>
        <v>('HD34','ST08','30'),</v>
      </c>
    </row>
    <row r="74" spans="1:4" x14ac:dyDescent="0.45">
      <c r="A74" s="6" t="s">
        <v>735</v>
      </c>
      <c r="B74" s="26" t="s">
        <v>691</v>
      </c>
      <c r="C74" s="26">
        <v>7</v>
      </c>
      <c r="D74" t="str">
        <f t="shared" si="1"/>
        <v>('HD35','ST08','7'),</v>
      </c>
    </row>
    <row r="75" spans="1:4" x14ac:dyDescent="0.45">
      <c r="A75" s="6" t="s">
        <v>735</v>
      </c>
      <c r="B75" s="26" t="s">
        <v>691</v>
      </c>
      <c r="C75" s="16">
        <f ca="1">INT(RAND()*(100-1)+1)</f>
        <v>99</v>
      </c>
      <c r="D75" t="str">
        <f t="shared" ca="1" si="1"/>
        <v>('HD35','ST08','99'),</v>
      </c>
    </row>
    <row r="76" spans="1:4" x14ac:dyDescent="0.45">
      <c r="A76" s="6" t="s">
        <v>736</v>
      </c>
      <c r="B76" s="26" t="s">
        <v>691</v>
      </c>
      <c r="C76" s="26">
        <v>5</v>
      </c>
      <c r="D76" t="str">
        <f t="shared" si="1"/>
        <v>('HD36','ST08','5'),</v>
      </c>
    </row>
    <row r="77" spans="1:4" x14ac:dyDescent="0.45">
      <c r="A77" s="6" t="s">
        <v>736</v>
      </c>
      <c r="B77" s="26" t="s">
        <v>662</v>
      </c>
      <c r="C77" s="16">
        <f ca="1">INT(RAND()*(100-1)+1)</f>
        <v>92</v>
      </c>
      <c r="D77" t="str">
        <f t="shared" ca="1" si="1"/>
        <v>('HD36','TV01','92'),</v>
      </c>
    </row>
    <row r="78" spans="1:4" x14ac:dyDescent="0.45">
      <c r="A78" s="6" t="s">
        <v>737</v>
      </c>
      <c r="B78" s="26" t="s">
        <v>662</v>
      </c>
      <c r="C78" s="26">
        <v>1</v>
      </c>
      <c r="D78" t="str">
        <f t="shared" si="1"/>
        <v>('HD37','TV01','1'),</v>
      </c>
    </row>
    <row r="79" spans="1:4" x14ac:dyDescent="0.45">
      <c r="A79" s="6" t="s">
        <v>737</v>
      </c>
      <c r="B79" s="26" t="s">
        <v>662</v>
      </c>
      <c r="C79" s="16">
        <f ca="1">INT(RAND()*(100-1)+1)</f>
        <v>80</v>
      </c>
      <c r="D79" t="str">
        <f t="shared" ca="1" si="1"/>
        <v>('HD37','TV01','80'),</v>
      </c>
    </row>
    <row r="80" spans="1:4" x14ac:dyDescent="0.45">
      <c r="A80" s="6" t="s">
        <v>738</v>
      </c>
      <c r="B80" s="26" t="s">
        <v>665</v>
      </c>
      <c r="C80" s="26">
        <v>1</v>
      </c>
      <c r="D80" t="str">
        <f t="shared" si="1"/>
        <v>('HD38','TV02','1'),</v>
      </c>
    </row>
    <row r="81" spans="1:4" x14ac:dyDescent="0.45">
      <c r="A81" s="6" t="s">
        <v>738</v>
      </c>
      <c r="B81" s="26" t="s">
        <v>665</v>
      </c>
      <c r="C81" s="16">
        <f ca="1">INT(RAND()*(100-1)+1)</f>
        <v>11</v>
      </c>
      <c r="D81" t="str">
        <f t="shared" ca="1" si="1"/>
        <v>('HD38','TV02','11'),</v>
      </c>
    </row>
    <row r="82" spans="1:4" x14ac:dyDescent="0.45">
      <c r="A82" s="6" t="s">
        <v>739</v>
      </c>
      <c r="B82" s="26" t="s">
        <v>665</v>
      </c>
      <c r="C82" s="26">
        <v>5</v>
      </c>
      <c r="D82" t="str">
        <f t="shared" si="1"/>
        <v>('HD39','TV02','5'),</v>
      </c>
    </row>
    <row r="83" spans="1:4" x14ac:dyDescent="0.45">
      <c r="A83" s="6" t="s">
        <v>739</v>
      </c>
      <c r="B83" s="26" t="s">
        <v>665</v>
      </c>
      <c r="C83" s="16">
        <f ca="1">INT(RAND()*(100-1)+1)</f>
        <v>87</v>
      </c>
      <c r="D83" t="str">
        <f t="shared" ca="1" si="1"/>
        <v>('HD39','TV02','87'),</v>
      </c>
    </row>
    <row r="84" spans="1:4" x14ac:dyDescent="0.45">
      <c r="A84" s="6" t="s">
        <v>740</v>
      </c>
      <c r="B84" s="26" t="s">
        <v>665</v>
      </c>
      <c r="C84" s="26">
        <v>6</v>
      </c>
      <c r="D84" t="str">
        <f t="shared" si="1"/>
        <v>('HD40','TV02','6'),</v>
      </c>
    </row>
    <row r="85" spans="1:4" x14ac:dyDescent="0.45">
      <c r="A85" s="6" t="s">
        <v>740</v>
      </c>
      <c r="B85" s="26" t="s">
        <v>665</v>
      </c>
      <c r="C85" s="16">
        <f ca="1">INT(RAND()*(100-1)+1)</f>
        <v>95</v>
      </c>
      <c r="D85" t="str">
        <f t="shared" ca="1" si="1"/>
        <v>('HD40','TV02','95'),</v>
      </c>
    </row>
    <row r="86" spans="1:4" x14ac:dyDescent="0.45">
      <c r="A86" s="6" t="s">
        <v>741</v>
      </c>
      <c r="B86" s="26" t="s">
        <v>667</v>
      </c>
      <c r="C86" s="26">
        <v>1</v>
      </c>
      <c r="D86" t="str">
        <f t="shared" si="1"/>
        <v>('HD41','TV03','1'),</v>
      </c>
    </row>
    <row r="87" spans="1:4" x14ac:dyDescent="0.45">
      <c r="A87" s="6" t="s">
        <v>741</v>
      </c>
      <c r="B87" s="26" t="s">
        <v>667</v>
      </c>
      <c r="C87" s="16">
        <f ca="1">INT(RAND()*(100-1)+1)</f>
        <v>38</v>
      </c>
      <c r="D87" t="str">
        <f t="shared" ca="1" si="1"/>
        <v>('HD41','TV03','38'),</v>
      </c>
    </row>
    <row r="88" spans="1:4" x14ac:dyDescent="0.45">
      <c r="A88" s="6" t="s">
        <v>741</v>
      </c>
      <c r="B88" s="26" t="s">
        <v>667</v>
      </c>
      <c r="C88" s="16">
        <f ca="1">INT(RAND()*(100-1)+1)</f>
        <v>20</v>
      </c>
      <c r="D88" t="str">
        <f t="shared" ca="1" si="1"/>
        <v>('HD41','TV03','20'),</v>
      </c>
    </row>
    <row r="89" spans="1:4" x14ac:dyDescent="0.45">
      <c r="A89" s="6" t="s">
        <v>742</v>
      </c>
      <c r="B89" s="26" t="s">
        <v>667</v>
      </c>
      <c r="C89" s="26">
        <v>2</v>
      </c>
      <c r="D89" t="str">
        <f t="shared" si="1"/>
        <v>('HD42','TV03','2'),</v>
      </c>
    </row>
    <row r="90" spans="1:4" x14ac:dyDescent="0.45">
      <c r="A90" s="6" t="s">
        <v>742</v>
      </c>
      <c r="B90" s="26" t="s">
        <v>667</v>
      </c>
      <c r="C90" s="16">
        <f ca="1">INT(RAND()*(100-1)+1)</f>
        <v>89</v>
      </c>
      <c r="D90" t="str">
        <f t="shared" ca="1" si="1"/>
        <v>('HD42','TV03','89'),</v>
      </c>
    </row>
    <row r="91" spans="1:4" x14ac:dyDescent="0.45">
      <c r="A91" s="6" t="s">
        <v>742</v>
      </c>
      <c r="B91" s="26" t="s">
        <v>667</v>
      </c>
      <c r="C91" s="16">
        <f ca="1">INT(RAND()*(100-1)+1)</f>
        <v>15</v>
      </c>
      <c r="D91" t="str">
        <f t="shared" ca="1" si="1"/>
        <v>('HD42','TV03','15'),</v>
      </c>
    </row>
    <row r="92" spans="1:4" x14ac:dyDescent="0.45">
      <c r="A92" s="6" t="s">
        <v>743</v>
      </c>
      <c r="B92" s="26" t="s">
        <v>669</v>
      </c>
      <c r="C92" s="26">
        <v>10</v>
      </c>
      <c r="D92" t="str">
        <f t="shared" si="1"/>
        <v>('HD43','TV04','10'),</v>
      </c>
    </row>
    <row r="93" spans="1:4" x14ac:dyDescent="0.45">
      <c r="A93" s="6" t="s">
        <v>743</v>
      </c>
      <c r="B93" s="26" t="s">
        <v>669</v>
      </c>
      <c r="C93" s="16">
        <f ca="1">INT(RAND()*(100-1)+1)</f>
        <v>77</v>
      </c>
      <c r="D93" t="str">
        <f t="shared" ca="1" si="1"/>
        <v>('HD43','TV04','77'),</v>
      </c>
    </row>
    <row r="94" spans="1:4" x14ac:dyDescent="0.45">
      <c r="A94" s="6" t="s">
        <v>743</v>
      </c>
      <c r="B94" s="26" t="s">
        <v>669</v>
      </c>
      <c r="C94" s="16">
        <f ca="1">INT(RAND()*(100-1)+1)</f>
        <v>47</v>
      </c>
      <c r="D94" t="str">
        <f t="shared" ca="1" si="1"/>
        <v>('HD43','TV04','47'),</v>
      </c>
    </row>
    <row r="95" spans="1:4" x14ac:dyDescent="0.45">
      <c r="A95" s="6" t="s">
        <v>744</v>
      </c>
      <c r="B95" s="26" t="s">
        <v>669</v>
      </c>
      <c r="C95" s="26">
        <v>5</v>
      </c>
      <c r="D95" t="str">
        <f t="shared" si="1"/>
        <v>('HD44','TV04','5'),</v>
      </c>
    </row>
    <row r="96" spans="1:4" x14ac:dyDescent="0.45">
      <c r="A96" s="6" t="s">
        <v>744</v>
      </c>
      <c r="B96" s="26" t="s">
        <v>669</v>
      </c>
      <c r="C96" s="16">
        <f ca="1">INT(RAND()*(100-1)+1)</f>
        <v>55</v>
      </c>
      <c r="D96" t="str">
        <f t="shared" ca="1" si="1"/>
        <v>('HD44','TV04','55'),</v>
      </c>
    </row>
    <row r="97" spans="1:4" x14ac:dyDescent="0.45">
      <c r="A97" s="6" t="s">
        <v>744</v>
      </c>
      <c r="B97" s="26" t="s">
        <v>669</v>
      </c>
      <c r="C97" s="16">
        <f ca="1">INT(RAND()*(100-1)+1)</f>
        <v>14</v>
      </c>
      <c r="D97" t="str">
        <f t="shared" ca="1" si="1"/>
        <v>('HD44','TV04','14'),</v>
      </c>
    </row>
    <row r="98" spans="1:4" x14ac:dyDescent="0.45">
      <c r="A98" s="6" t="s">
        <v>745</v>
      </c>
      <c r="B98" s="26" t="s">
        <v>671</v>
      </c>
      <c r="C98" s="26">
        <v>7</v>
      </c>
      <c r="D98" t="str">
        <f t="shared" si="1"/>
        <v>('HD45','TV05','7'),</v>
      </c>
    </row>
    <row r="99" spans="1:4" x14ac:dyDescent="0.45">
      <c r="A99" s="6" t="s">
        <v>745</v>
      </c>
      <c r="B99" s="26" t="s">
        <v>671</v>
      </c>
      <c r="C99" s="16">
        <f ca="1">INT(RAND()*(100-1)+1)</f>
        <v>8</v>
      </c>
      <c r="D99" t="str">
        <f t="shared" ca="1" si="1"/>
        <v>('HD45','TV05','8'),</v>
      </c>
    </row>
    <row r="100" spans="1:4" x14ac:dyDescent="0.45">
      <c r="A100" s="6" t="s">
        <v>746</v>
      </c>
      <c r="B100" s="26" t="s">
        <v>674</v>
      </c>
      <c r="C100" s="26">
        <v>10</v>
      </c>
      <c r="D100" t="str">
        <f t="shared" si="1"/>
        <v>('HD46','TV06','10'),</v>
      </c>
    </row>
    <row r="101" spans="1:4" x14ac:dyDescent="0.45">
      <c r="A101" s="6" t="s">
        <v>747</v>
      </c>
      <c r="B101" s="26" t="s">
        <v>674</v>
      </c>
      <c r="C101" s="26">
        <v>1</v>
      </c>
      <c r="D101" t="str">
        <f t="shared" si="1"/>
        <v>('HD47','TV06','1'),</v>
      </c>
    </row>
    <row r="102" spans="1:4" x14ac:dyDescent="0.45">
      <c r="A102" s="6" t="s">
        <v>748</v>
      </c>
      <c r="B102" s="26" t="s">
        <v>674</v>
      </c>
      <c r="C102" s="26">
        <v>6</v>
      </c>
      <c r="D102" t="str">
        <f t="shared" si="1"/>
        <v>('HD48','TV06','6'),</v>
      </c>
    </row>
    <row r="103" spans="1:4" x14ac:dyDescent="0.45">
      <c r="A103" s="6" t="s">
        <v>749</v>
      </c>
      <c r="B103" s="26" t="s">
        <v>674</v>
      </c>
      <c r="C103" s="26">
        <v>7</v>
      </c>
      <c r="D103" t="str">
        <f t="shared" si="1"/>
        <v>('HD49','TV06','7'),</v>
      </c>
    </row>
    <row r="104" spans="1:4" x14ac:dyDescent="0.45">
      <c r="A104" s="6" t="s">
        <v>749</v>
      </c>
      <c r="B104" s="26" t="s">
        <v>674</v>
      </c>
      <c r="C104" s="16">
        <f ca="1">INT(RAND()*(100-1)+1)</f>
        <v>61</v>
      </c>
      <c r="D104" t="str">
        <f t="shared" ca="1" si="1"/>
        <v>('HD49','TV06','61'),</v>
      </c>
    </row>
    <row r="105" spans="1:4" x14ac:dyDescent="0.45">
      <c r="A105" s="6" t="s">
        <v>749</v>
      </c>
      <c r="B105" s="26" t="s">
        <v>676</v>
      </c>
      <c r="C105" s="16">
        <f ca="1">INT(RAND()*(100-1)+1)</f>
        <v>27</v>
      </c>
      <c r="D105" t="str">
        <f t="shared" ca="1" si="1"/>
        <v>('HD49','TV07','27'),</v>
      </c>
    </row>
    <row r="106" spans="1:4" x14ac:dyDescent="0.45">
      <c r="A106" s="6" t="s">
        <v>749</v>
      </c>
      <c r="B106" s="26" t="s">
        <v>676</v>
      </c>
      <c r="C106" s="16">
        <f ca="1">INT(RAND()*(100-1)+1)</f>
        <v>10</v>
      </c>
      <c r="D106" t="str">
        <f t="shared" ca="1" si="1"/>
        <v>('HD49','TV07','10'),</v>
      </c>
    </row>
    <row r="107" spans="1:4" x14ac:dyDescent="0.45">
      <c r="A107" s="6" t="s">
        <v>750</v>
      </c>
      <c r="B107" s="26" t="s">
        <v>676</v>
      </c>
      <c r="C107" s="26">
        <v>8</v>
      </c>
      <c r="D107" t="str">
        <f t="shared" si="1"/>
        <v>('HD50','TV07','8'),</v>
      </c>
    </row>
  </sheetData>
  <sortState xmlns:xlrd2="http://schemas.microsoft.com/office/spreadsheetml/2017/richdata2" ref="B2:B107">
    <sortCondition ref="B1:B107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CF60-99D5-4289-8CBE-332615A8231C}">
  <dimension ref="A1:F123"/>
  <sheetViews>
    <sheetView topLeftCell="A102" workbookViewId="0">
      <selection activeCell="H26" sqref="H26"/>
    </sheetView>
  </sheetViews>
  <sheetFormatPr defaultRowHeight="14.25" x14ac:dyDescent="0.45"/>
  <cols>
    <col min="5" max="5" width="10.3984375" bestFit="1" customWidth="1"/>
  </cols>
  <sheetData>
    <row r="1" spans="1:6" x14ac:dyDescent="0.4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6" x14ac:dyDescent="0.45">
      <c r="B2">
        <v>1</v>
      </c>
      <c r="C2">
        <v>149107377</v>
      </c>
      <c r="D2" t="s">
        <v>54</v>
      </c>
      <c r="F2" t="s">
        <v>55</v>
      </c>
    </row>
    <row r="3" spans="1:6" x14ac:dyDescent="0.45">
      <c r="B3">
        <v>2</v>
      </c>
      <c r="C3">
        <v>116701758</v>
      </c>
      <c r="D3" t="s">
        <v>56</v>
      </c>
      <c r="F3" t="s">
        <v>57</v>
      </c>
    </row>
    <row r="4" spans="1:6" x14ac:dyDescent="0.45">
      <c r="B4">
        <v>3</v>
      </c>
      <c r="C4">
        <v>133530105</v>
      </c>
      <c r="D4" t="s">
        <v>58</v>
      </c>
      <c r="F4" t="s">
        <v>55</v>
      </c>
    </row>
    <row r="5" spans="1:6" x14ac:dyDescent="0.45">
      <c r="B5">
        <v>4</v>
      </c>
      <c r="C5">
        <v>3616460199</v>
      </c>
      <c r="D5" t="s">
        <v>59</v>
      </c>
      <c r="F5" t="s">
        <v>57</v>
      </c>
    </row>
    <row r="6" spans="1:6" x14ac:dyDescent="0.45">
      <c r="B6">
        <v>5</v>
      </c>
      <c r="C6">
        <v>1734705112</v>
      </c>
      <c r="D6" t="s">
        <v>60</v>
      </c>
      <c r="F6" t="s">
        <v>55</v>
      </c>
    </row>
    <row r="7" spans="1:6" x14ac:dyDescent="0.45">
      <c r="B7">
        <v>6</v>
      </c>
      <c r="C7">
        <v>149107460</v>
      </c>
      <c r="D7" t="s">
        <v>61</v>
      </c>
      <c r="F7" t="s">
        <v>57</v>
      </c>
    </row>
    <row r="8" spans="1:6" x14ac:dyDescent="0.45">
      <c r="B8">
        <v>7</v>
      </c>
      <c r="C8">
        <v>116989583</v>
      </c>
      <c r="D8" t="s">
        <v>62</v>
      </c>
      <c r="F8" t="s">
        <v>57</v>
      </c>
    </row>
    <row r="9" spans="1:6" x14ac:dyDescent="0.45">
      <c r="B9">
        <v>8</v>
      </c>
      <c r="C9">
        <v>150499677</v>
      </c>
      <c r="D9" t="s">
        <v>63</v>
      </c>
      <c r="F9" t="s">
        <v>55</v>
      </c>
    </row>
    <row r="10" spans="1:6" x14ac:dyDescent="0.45">
      <c r="B10">
        <v>9</v>
      </c>
      <c r="C10">
        <v>116479556</v>
      </c>
      <c r="D10" t="s">
        <v>64</v>
      </c>
      <c r="F10" t="s">
        <v>55</v>
      </c>
    </row>
    <row r="11" spans="1:6" x14ac:dyDescent="0.45">
      <c r="B11">
        <v>10</v>
      </c>
      <c r="C11">
        <v>133058338</v>
      </c>
      <c r="D11" t="s">
        <v>65</v>
      </c>
      <c r="F11" t="s">
        <v>57</v>
      </c>
    </row>
    <row r="12" spans="1:6" x14ac:dyDescent="0.45">
      <c r="B12">
        <v>11</v>
      </c>
      <c r="C12">
        <v>116971907</v>
      </c>
      <c r="D12" t="s">
        <v>66</v>
      </c>
      <c r="F12" t="s">
        <v>57</v>
      </c>
    </row>
    <row r="13" spans="1:6" x14ac:dyDescent="0.45">
      <c r="B13">
        <v>12</v>
      </c>
      <c r="C13">
        <v>116952467</v>
      </c>
      <c r="D13" t="s">
        <v>67</v>
      </c>
      <c r="F13" t="s">
        <v>55</v>
      </c>
    </row>
    <row r="14" spans="1:6" x14ac:dyDescent="0.45">
      <c r="B14">
        <v>13</v>
      </c>
      <c r="C14">
        <v>149107469</v>
      </c>
      <c r="D14" t="s">
        <v>68</v>
      </c>
      <c r="F14" t="s">
        <v>55</v>
      </c>
    </row>
    <row r="15" spans="1:6" x14ac:dyDescent="0.45">
      <c r="B15">
        <v>14</v>
      </c>
      <c r="C15">
        <v>116575041</v>
      </c>
      <c r="D15" t="s">
        <v>69</v>
      </c>
      <c r="F15" t="s">
        <v>55</v>
      </c>
    </row>
    <row r="16" spans="1:6" x14ac:dyDescent="0.45">
      <c r="B16">
        <v>15</v>
      </c>
      <c r="C16">
        <v>116701214</v>
      </c>
      <c r="D16" t="s">
        <v>70</v>
      </c>
      <c r="F16" t="s">
        <v>55</v>
      </c>
    </row>
    <row r="17" spans="2:6" x14ac:dyDescent="0.45">
      <c r="B17">
        <v>16</v>
      </c>
      <c r="C17">
        <v>3316697828</v>
      </c>
      <c r="D17" t="s">
        <v>71</v>
      </c>
      <c r="F17" t="s">
        <v>55</v>
      </c>
    </row>
    <row r="18" spans="2:6" x14ac:dyDescent="0.45">
      <c r="B18">
        <v>17</v>
      </c>
      <c r="C18">
        <v>137566271</v>
      </c>
      <c r="D18" t="s">
        <v>72</v>
      </c>
      <c r="F18" t="s">
        <v>55</v>
      </c>
    </row>
    <row r="19" spans="2:6" x14ac:dyDescent="0.45">
      <c r="B19">
        <v>18</v>
      </c>
      <c r="C19">
        <v>150707773</v>
      </c>
      <c r="D19" t="s">
        <v>73</v>
      </c>
      <c r="F19" t="s">
        <v>57</v>
      </c>
    </row>
    <row r="20" spans="2:6" x14ac:dyDescent="0.45">
      <c r="B20">
        <v>19</v>
      </c>
      <c r="C20">
        <v>134001874</v>
      </c>
      <c r="D20" t="s">
        <v>74</v>
      </c>
      <c r="F20" t="s">
        <v>55</v>
      </c>
    </row>
    <row r="21" spans="2:6" x14ac:dyDescent="0.45">
      <c r="B21">
        <v>20</v>
      </c>
      <c r="C21">
        <v>116973081</v>
      </c>
      <c r="D21" t="s">
        <v>75</v>
      </c>
      <c r="F21" t="s">
        <v>57</v>
      </c>
    </row>
    <row r="22" spans="2:6" x14ac:dyDescent="0.45">
      <c r="B22">
        <v>21</v>
      </c>
      <c r="C22">
        <v>116574901</v>
      </c>
      <c r="D22" t="s">
        <v>76</v>
      </c>
      <c r="F22" t="s">
        <v>55</v>
      </c>
    </row>
    <row r="23" spans="2:6" x14ac:dyDescent="0.45">
      <c r="B23">
        <v>22</v>
      </c>
      <c r="C23">
        <v>150498659</v>
      </c>
      <c r="D23" t="s">
        <v>77</v>
      </c>
      <c r="F23" t="s">
        <v>57</v>
      </c>
    </row>
    <row r="24" spans="2:6" x14ac:dyDescent="0.45">
      <c r="B24">
        <v>23</v>
      </c>
      <c r="C24">
        <v>155210714</v>
      </c>
      <c r="D24" t="s">
        <v>78</v>
      </c>
      <c r="F24" t="s">
        <v>55</v>
      </c>
    </row>
    <row r="25" spans="2:6" x14ac:dyDescent="0.45">
      <c r="B25">
        <v>24</v>
      </c>
      <c r="C25">
        <v>116695176</v>
      </c>
      <c r="D25" t="s">
        <v>79</v>
      </c>
      <c r="F25" t="s">
        <v>55</v>
      </c>
    </row>
    <row r="26" spans="2:6" x14ac:dyDescent="0.45">
      <c r="B26">
        <v>25</v>
      </c>
      <c r="C26">
        <v>134705129</v>
      </c>
      <c r="D26" t="s">
        <v>80</v>
      </c>
      <c r="F26" t="s">
        <v>57</v>
      </c>
    </row>
    <row r="27" spans="2:6" x14ac:dyDescent="0.45">
      <c r="B27">
        <v>26</v>
      </c>
      <c r="C27">
        <v>133530178</v>
      </c>
      <c r="D27" t="s">
        <v>81</v>
      </c>
      <c r="F27" t="s">
        <v>57</v>
      </c>
    </row>
    <row r="28" spans="2:6" x14ac:dyDescent="0.45">
      <c r="B28">
        <v>27</v>
      </c>
      <c r="C28">
        <v>134705133</v>
      </c>
      <c r="D28" t="s">
        <v>82</v>
      </c>
      <c r="F28" t="s">
        <v>57</v>
      </c>
    </row>
    <row r="29" spans="2:6" x14ac:dyDescent="0.45">
      <c r="B29">
        <v>28</v>
      </c>
      <c r="C29">
        <v>134705135</v>
      </c>
      <c r="D29" t="s">
        <v>83</v>
      </c>
      <c r="F29" t="s">
        <v>55</v>
      </c>
    </row>
    <row r="30" spans="2:6" x14ac:dyDescent="0.45">
      <c r="B30">
        <v>29</v>
      </c>
      <c r="C30">
        <v>100712147</v>
      </c>
      <c r="D30" t="s">
        <v>84</v>
      </c>
      <c r="F30" t="s">
        <v>55</v>
      </c>
    </row>
    <row r="31" spans="2:6" x14ac:dyDescent="0.45">
      <c r="B31">
        <v>30</v>
      </c>
      <c r="C31">
        <v>133487571</v>
      </c>
      <c r="D31" t="s">
        <v>85</v>
      </c>
      <c r="F31" t="s">
        <v>55</v>
      </c>
    </row>
    <row r="32" spans="2:6" x14ac:dyDescent="0.45">
      <c r="B32">
        <v>31</v>
      </c>
      <c r="C32">
        <v>133530254</v>
      </c>
      <c r="D32" t="s">
        <v>86</v>
      </c>
      <c r="F32" t="s">
        <v>55</v>
      </c>
    </row>
    <row r="33" spans="2:6" x14ac:dyDescent="0.45">
      <c r="B33">
        <v>32</v>
      </c>
      <c r="C33">
        <v>134100841</v>
      </c>
      <c r="D33" t="s">
        <v>87</v>
      </c>
      <c r="F33" t="s">
        <v>55</v>
      </c>
    </row>
    <row r="34" spans="2:6" x14ac:dyDescent="0.45">
      <c r="B34">
        <v>33</v>
      </c>
      <c r="C34">
        <v>155203520</v>
      </c>
      <c r="D34" t="s">
        <v>88</v>
      </c>
      <c r="F34" t="s">
        <v>55</v>
      </c>
    </row>
    <row r="35" spans="2:6" x14ac:dyDescent="0.45">
      <c r="B35">
        <v>34</v>
      </c>
      <c r="C35">
        <v>144525596</v>
      </c>
      <c r="D35" t="s">
        <v>89</v>
      </c>
      <c r="F35" t="s">
        <v>57</v>
      </c>
    </row>
    <row r="36" spans="2:6" x14ac:dyDescent="0.45">
      <c r="B36">
        <v>35</v>
      </c>
      <c r="C36">
        <v>134100853</v>
      </c>
      <c r="D36" t="s">
        <v>90</v>
      </c>
      <c r="F36" t="s">
        <v>57</v>
      </c>
    </row>
    <row r="37" spans="2:6" x14ac:dyDescent="0.45">
      <c r="B37">
        <v>36</v>
      </c>
      <c r="C37">
        <v>134100856</v>
      </c>
      <c r="D37" t="s">
        <v>91</v>
      </c>
      <c r="F37" t="s">
        <v>57</v>
      </c>
    </row>
    <row r="41" spans="2:6" x14ac:dyDescent="0.45">
      <c r="B41" t="s">
        <v>92</v>
      </c>
    </row>
    <row r="43" spans="2:6" x14ac:dyDescent="0.45">
      <c r="B43" t="s">
        <v>49</v>
      </c>
      <c r="C43" t="s">
        <v>50</v>
      </c>
      <c r="D43" t="s">
        <v>51</v>
      </c>
      <c r="E43" t="s">
        <v>52</v>
      </c>
      <c r="F43" t="s">
        <v>53</v>
      </c>
    </row>
    <row r="44" spans="2:6" x14ac:dyDescent="0.45">
      <c r="B44">
        <v>1</v>
      </c>
      <c r="C44">
        <v>134100798</v>
      </c>
      <c r="D44" t="s">
        <v>93</v>
      </c>
      <c r="E44" s="1">
        <v>39067</v>
      </c>
      <c r="F44" t="s">
        <v>55</v>
      </c>
    </row>
    <row r="45" spans="2:6" x14ac:dyDescent="0.45">
      <c r="B45">
        <v>2</v>
      </c>
      <c r="C45">
        <v>158967891</v>
      </c>
      <c r="D45" t="s">
        <v>94</v>
      </c>
      <c r="E45" t="s">
        <v>95</v>
      </c>
      <c r="F45" t="s">
        <v>55</v>
      </c>
    </row>
    <row r="46" spans="2:6" x14ac:dyDescent="0.45">
      <c r="B46">
        <v>3</v>
      </c>
      <c r="C46">
        <v>134705111</v>
      </c>
      <c r="D46" t="s">
        <v>96</v>
      </c>
      <c r="E46" s="1">
        <v>38841</v>
      </c>
      <c r="F46" t="s">
        <v>57</v>
      </c>
    </row>
    <row r="47" spans="2:6" x14ac:dyDescent="0.45">
      <c r="B47">
        <v>4</v>
      </c>
      <c r="C47">
        <v>116481494</v>
      </c>
      <c r="D47" t="s">
        <v>97</v>
      </c>
      <c r="E47" s="1">
        <v>38926</v>
      </c>
      <c r="F47" t="s">
        <v>57</v>
      </c>
    </row>
    <row r="48" spans="2:6" x14ac:dyDescent="0.45">
      <c r="B48">
        <v>5</v>
      </c>
      <c r="C48">
        <v>150707766</v>
      </c>
      <c r="D48" t="s">
        <v>98</v>
      </c>
      <c r="E48" s="1">
        <v>38864</v>
      </c>
      <c r="F48" t="s">
        <v>57</v>
      </c>
    </row>
    <row r="49" spans="2:6" x14ac:dyDescent="0.45">
      <c r="B49">
        <v>6</v>
      </c>
      <c r="C49">
        <v>150707696</v>
      </c>
      <c r="D49" t="s">
        <v>99</v>
      </c>
      <c r="E49" s="1">
        <v>38791</v>
      </c>
      <c r="F49" t="s">
        <v>57</v>
      </c>
    </row>
    <row r="50" spans="2:6" x14ac:dyDescent="0.45">
      <c r="B50">
        <v>7</v>
      </c>
      <c r="C50">
        <v>133487416</v>
      </c>
      <c r="D50" t="s">
        <v>100</v>
      </c>
      <c r="E50" s="1">
        <v>38993</v>
      </c>
      <c r="F50" t="s">
        <v>57</v>
      </c>
    </row>
    <row r="51" spans="2:6" x14ac:dyDescent="0.45">
      <c r="B51">
        <v>8</v>
      </c>
      <c r="C51">
        <v>133091701</v>
      </c>
      <c r="D51" t="s">
        <v>101</v>
      </c>
      <c r="E51" s="1">
        <v>39081</v>
      </c>
      <c r="F51" t="s">
        <v>55</v>
      </c>
    </row>
    <row r="52" spans="2:6" x14ac:dyDescent="0.45">
      <c r="B52">
        <v>9</v>
      </c>
      <c r="C52">
        <v>133487417</v>
      </c>
      <c r="D52" t="s">
        <v>102</v>
      </c>
      <c r="E52" s="1">
        <v>38990</v>
      </c>
      <c r="F52" t="s">
        <v>55</v>
      </c>
    </row>
    <row r="53" spans="2:6" x14ac:dyDescent="0.45">
      <c r="B53">
        <v>10</v>
      </c>
      <c r="C53">
        <v>116854391</v>
      </c>
      <c r="D53" t="s">
        <v>103</v>
      </c>
      <c r="E53" s="1">
        <v>38719</v>
      </c>
      <c r="F53" t="s">
        <v>57</v>
      </c>
    </row>
    <row r="54" spans="2:6" x14ac:dyDescent="0.45">
      <c r="B54">
        <v>11</v>
      </c>
      <c r="C54">
        <v>133850816</v>
      </c>
      <c r="D54" t="s">
        <v>104</v>
      </c>
      <c r="E54" s="1">
        <v>38813</v>
      </c>
      <c r="F54" t="s">
        <v>55</v>
      </c>
    </row>
    <row r="55" spans="2:6" x14ac:dyDescent="0.45">
      <c r="B55">
        <v>12</v>
      </c>
      <c r="C55">
        <v>116803488</v>
      </c>
      <c r="D55" t="s">
        <v>105</v>
      </c>
      <c r="E55" s="1">
        <v>38885</v>
      </c>
      <c r="F55" t="s">
        <v>55</v>
      </c>
    </row>
    <row r="56" spans="2:6" x14ac:dyDescent="0.45">
      <c r="B56">
        <v>13</v>
      </c>
      <c r="C56">
        <v>116798248</v>
      </c>
      <c r="D56" t="s">
        <v>106</v>
      </c>
      <c r="E56" s="1">
        <v>39014</v>
      </c>
      <c r="F56" t="s">
        <v>55</v>
      </c>
    </row>
    <row r="57" spans="2:6" x14ac:dyDescent="0.45">
      <c r="B57">
        <v>14</v>
      </c>
      <c r="C57">
        <v>116460110</v>
      </c>
      <c r="D57" t="s">
        <v>107</v>
      </c>
      <c r="E57" s="1">
        <v>38998</v>
      </c>
      <c r="F57" t="s">
        <v>55</v>
      </c>
    </row>
    <row r="58" spans="2:6" x14ac:dyDescent="0.45">
      <c r="B58">
        <v>15</v>
      </c>
      <c r="C58">
        <v>116507808</v>
      </c>
      <c r="D58" t="s">
        <v>108</v>
      </c>
      <c r="E58" s="1">
        <v>39072</v>
      </c>
      <c r="F58" t="s">
        <v>55</v>
      </c>
    </row>
    <row r="59" spans="2:6" x14ac:dyDescent="0.45">
      <c r="B59">
        <v>16</v>
      </c>
      <c r="C59">
        <v>134705125</v>
      </c>
      <c r="D59" t="s">
        <v>109</v>
      </c>
      <c r="E59" s="1">
        <v>38759</v>
      </c>
      <c r="F59" t="s">
        <v>57</v>
      </c>
    </row>
    <row r="60" spans="2:6" x14ac:dyDescent="0.45">
      <c r="B60">
        <v>17</v>
      </c>
      <c r="C60">
        <v>116682466</v>
      </c>
      <c r="D60" t="s">
        <v>110</v>
      </c>
      <c r="E60" s="1">
        <v>38974</v>
      </c>
      <c r="F60" t="s">
        <v>57</v>
      </c>
    </row>
    <row r="61" spans="2:6" x14ac:dyDescent="0.45">
      <c r="B61">
        <v>18</v>
      </c>
      <c r="C61">
        <v>100714811</v>
      </c>
      <c r="D61" t="s">
        <v>111</v>
      </c>
      <c r="E61" s="1">
        <v>39013</v>
      </c>
      <c r="F61" t="s">
        <v>55</v>
      </c>
    </row>
    <row r="62" spans="2:6" x14ac:dyDescent="0.45">
      <c r="B62">
        <v>19</v>
      </c>
      <c r="C62">
        <v>116583091</v>
      </c>
      <c r="D62" t="s">
        <v>112</v>
      </c>
      <c r="E62" s="1">
        <v>39044</v>
      </c>
      <c r="F62" t="s">
        <v>55</v>
      </c>
    </row>
    <row r="63" spans="2:6" x14ac:dyDescent="0.45">
      <c r="B63">
        <v>20</v>
      </c>
      <c r="C63">
        <v>150707711</v>
      </c>
      <c r="D63" t="s">
        <v>113</v>
      </c>
      <c r="E63" s="1">
        <v>38723</v>
      </c>
      <c r="F63" t="s">
        <v>57</v>
      </c>
    </row>
    <row r="64" spans="2:6" x14ac:dyDescent="0.45">
      <c r="B64">
        <v>21</v>
      </c>
      <c r="C64">
        <v>133091640</v>
      </c>
      <c r="D64" t="s">
        <v>114</v>
      </c>
      <c r="E64" s="1">
        <v>39045</v>
      </c>
      <c r="F64" t="s">
        <v>57</v>
      </c>
    </row>
    <row r="65" spans="2:6" x14ac:dyDescent="0.45">
      <c r="B65">
        <v>22</v>
      </c>
      <c r="C65">
        <v>134705130</v>
      </c>
      <c r="D65" t="s">
        <v>115</v>
      </c>
      <c r="E65" s="1">
        <v>38860</v>
      </c>
      <c r="F65" t="s">
        <v>55</v>
      </c>
    </row>
    <row r="66" spans="2:6" x14ac:dyDescent="0.45">
      <c r="B66">
        <v>23</v>
      </c>
      <c r="C66">
        <v>150707715</v>
      </c>
      <c r="D66" t="s">
        <v>116</v>
      </c>
      <c r="E66" s="1">
        <v>38882</v>
      </c>
      <c r="F66" t="s">
        <v>57</v>
      </c>
    </row>
    <row r="67" spans="2:6" x14ac:dyDescent="0.45">
      <c r="B67">
        <v>24</v>
      </c>
      <c r="C67">
        <v>133530102</v>
      </c>
      <c r="D67" t="s">
        <v>117</v>
      </c>
      <c r="E67" s="1">
        <v>38819</v>
      </c>
      <c r="F67" t="s">
        <v>57</v>
      </c>
    </row>
    <row r="68" spans="2:6" x14ac:dyDescent="0.45">
      <c r="B68">
        <v>25</v>
      </c>
      <c r="C68">
        <v>150707717</v>
      </c>
      <c r="D68" t="s">
        <v>118</v>
      </c>
      <c r="E68" s="1">
        <v>38993</v>
      </c>
      <c r="F68" t="s">
        <v>57</v>
      </c>
    </row>
    <row r="69" spans="2:6" x14ac:dyDescent="0.45">
      <c r="B69">
        <v>26</v>
      </c>
      <c r="C69">
        <v>134100836</v>
      </c>
      <c r="D69" t="s">
        <v>119</v>
      </c>
      <c r="E69" s="1">
        <v>39028</v>
      </c>
      <c r="F69" t="s">
        <v>55</v>
      </c>
    </row>
    <row r="70" spans="2:6" x14ac:dyDescent="0.45">
      <c r="B70">
        <v>27</v>
      </c>
      <c r="C70">
        <v>133735492</v>
      </c>
      <c r="D70" t="s">
        <v>120</v>
      </c>
      <c r="E70" s="1">
        <v>38981</v>
      </c>
      <c r="F70" t="s">
        <v>57</v>
      </c>
    </row>
    <row r="71" spans="2:6" x14ac:dyDescent="0.45">
      <c r="B71">
        <v>28</v>
      </c>
      <c r="C71">
        <v>3316460227</v>
      </c>
      <c r="D71" t="s">
        <v>121</v>
      </c>
      <c r="E71" s="1">
        <v>38778</v>
      </c>
      <c r="F71" t="s">
        <v>55</v>
      </c>
    </row>
    <row r="72" spans="2:6" x14ac:dyDescent="0.45">
      <c r="B72">
        <v>29</v>
      </c>
      <c r="C72">
        <v>116507764</v>
      </c>
      <c r="D72" t="s">
        <v>122</v>
      </c>
      <c r="E72" s="1">
        <v>38821</v>
      </c>
      <c r="F72" t="s">
        <v>55</v>
      </c>
    </row>
    <row r="73" spans="2:6" x14ac:dyDescent="0.45">
      <c r="B73">
        <v>30</v>
      </c>
      <c r="C73">
        <v>3334705138</v>
      </c>
      <c r="D73" t="s">
        <v>123</v>
      </c>
      <c r="E73" s="1">
        <v>38804</v>
      </c>
      <c r="F73" t="s">
        <v>57</v>
      </c>
    </row>
    <row r="74" spans="2:6" x14ac:dyDescent="0.45">
      <c r="B74">
        <v>31</v>
      </c>
      <c r="C74">
        <v>133487556</v>
      </c>
      <c r="D74" t="s">
        <v>124</v>
      </c>
      <c r="E74" s="1">
        <v>38908</v>
      </c>
      <c r="F74" t="s">
        <v>55</v>
      </c>
    </row>
    <row r="75" spans="2:6" x14ac:dyDescent="0.45">
      <c r="B75">
        <v>32</v>
      </c>
      <c r="C75">
        <v>134705144</v>
      </c>
      <c r="D75" t="s">
        <v>125</v>
      </c>
      <c r="E75" s="1">
        <v>39080</v>
      </c>
      <c r="F75" t="s">
        <v>57</v>
      </c>
    </row>
    <row r="76" spans="2:6" x14ac:dyDescent="0.45">
      <c r="B76">
        <v>33</v>
      </c>
      <c r="C76">
        <v>155212715</v>
      </c>
      <c r="D76" t="s">
        <v>126</v>
      </c>
      <c r="E76" s="1">
        <v>38605</v>
      </c>
      <c r="F76" t="s">
        <v>55</v>
      </c>
    </row>
    <row r="77" spans="2:6" x14ac:dyDescent="0.45">
      <c r="B77">
        <v>34</v>
      </c>
      <c r="C77">
        <v>1934705142</v>
      </c>
      <c r="D77" t="s">
        <v>127</v>
      </c>
      <c r="E77" s="1">
        <v>38414</v>
      </c>
      <c r="F77" t="s">
        <v>55</v>
      </c>
    </row>
    <row r="78" spans="2:6" x14ac:dyDescent="0.45">
      <c r="B78">
        <v>35</v>
      </c>
      <c r="C78">
        <v>1934705143</v>
      </c>
      <c r="D78" t="s">
        <v>128</v>
      </c>
      <c r="E78" s="1">
        <v>38860</v>
      </c>
      <c r="F78" t="s">
        <v>57</v>
      </c>
    </row>
    <row r="79" spans="2:6" x14ac:dyDescent="0.45">
      <c r="B79">
        <v>36</v>
      </c>
      <c r="C79">
        <v>137684851</v>
      </c>
      <c r="D79" t="s">
        <v>129</v>
      </c>
      <c r="E79" s="1">
        <v>39081</v>
      </c>
      <c r="F79" t="s">
        <v>57</v>
      </c>
    </row>
    <row r="80" spans="2:6" x14ac:dyDescent="0.45">
      <c r="B80">
        <v>37</v>
      </c>
      <c r="C80">
        <v>155203844</v>
      </c>
      <c r="D80" t="s">
        <v>130</v>
      </c>
      <c r="E80" s="1">
        <v>38749</v>
      </c>
      <c r="F80" t="s">
        <v>55</v>
      </c>
    </row>
    <row r="84" spans="2:6" x14ac:dyDescent="0.45">
      <c r="B84" t="s">
        <v>131</v>
      </c>
    </row>
    <row r="86" spans="2:6" x14ac:dyDescent="0.45">
      <c r="B86" t="s">
        <v>49</v>
      </c>
      <c r="C86" t="s">
        <v>50</v>
      </c>
      <c r="D86" t="s">
        <v>51</v>
      </c>
      <c r="E86" t="s">
        <v>52</v>
      </c>
      <c r="F86" t="s">
        <v>53</v>
      </c>
    </row>
    <row r="87" spans="2:6" x14ac:dyDescent="0.45">
      <c r="B87">
        <v>1</v>
      </c>
      <c r="C87">
        <v>131825832</v>
      </c>
      <c r="D87" t="s">
        <v>132</v>
      </c>
      <c r="E87" s="1">
        <v>38947</v>
      </c>
      <c r="F87" t="s">
        <v>57</v>
      </c>
    </row>
    <row r="88" spans="2:6" x14ac:dyDescent="0.45">
      <c r="B88">
        <v>2</v>
      </c>
      <c r="C88">
        <v>139533182</v>
      </c>
      <c r="D88" t="s">
        <v>133</v>
      </c>
      <c r="E88" s="1">
        <v>38719</v>
      </c>
      <c r="F88" t="s">
        <v>55</v>
      </c>
    </row>
    <row r="89" spans="2:6" x14ac:dyDescent="0.45">
      <c r="B89">
        <v>3</v>
      </c>
      <c r="C89">
        <v>116853580</v>
      </c>
      <c r="D89" t="s">
        <v>134</v>
      </c>
      <c r="E89" s="1">
        <v>39020</v>
      </c>
      <c r="F89" t="s">
        <v>57</v>
      </c>
    </row>
    <row r="90" spans="2:6" x14ac:dyDescent="0.45">
      <c r="B90">
        <v>4</v>
      </c>
      <c r="C90">
        <v>132435675</v>
      </c>
      <c r="D90" t="s">
        <v>135</v>
      </c>
      <c r="E90" s="1">
        <v>38798</v>
      </c>
      <c r="F90" t="s">
        <v>55</v>
      </c>
    </row>
    <row r="91" spans="2:6" x14ac:dyDescent="0.45">
      <c r="B91">
        <v>5</v>
      </c>
      <c r="C91">
        <v>134705117</v>
      </c>
      <c r="D91" t="s">
        <v>136</v>
      </c>
      <c r="E91" s="1">
        <v>38945</v>
      </c>
      <c r="F91" t="s">
        <v>57</v>
      </c>
    </row>
    <row r="92" spans="2:6" x14ac:dyDescent="0.45">
      <c r="B92">
        <v>6</v>
      </c>
      <c r="C92">
        <v>137590214</v>
      </c>
      <c r="D92" t="s">
        <v>137</v>
      </c>
      <c r="E92" s="1">
        <v>38930</v>
      </c>
      <c r="F92" t="s">
        <v>57</v>
      </c>
    </row>
    <row r="93" spans="2:6" x14ac:dyDescent="0.45">
      <c r="B93">
        <v>7</v>
      </c>
      <c r="C93">
        <v>134705120</v>
      </c>
      <c r="D93" t="s">
        <v>138</v>
      </c>
      <c r="E93" s="1">
        <v>39051</v>
      </c>
      <c r="F93" t="s">
        <v>55</v>
      </c>
    </row>
    <row r="94" spans="2:6" x14ac:dyDescent="0.45">
      <c r="B94">
        <v>8</v>
      </c>
      <c r="C94">
        <v>149107543</v>
      </c>
      <c r="D94" t="s">
        <v>139</v>
      </c>
      <c r="E94" s="1">
        <v>38931</v>
      </c>
      <c r="F94" t="s">
        <v>55</v>
      </c>
    </row>
    <row r="95" spans="2:6" x14ac:dyDescent="0.45">
      <c r="B95">
        <v>9</v>
      </c>
      <c r="C95">
        <v>116932918</v>
      </c>
      <c r="D95" t="s">
        <v>140</v>
      </c>
      <c r="E95" s="1">
        <v>38811</v>
      </c>
      <c r="F95" t="s">
        <v>55</v>
      </c>
    </row>
    <row r="96" spans="2:6" x14ac:dyDescent="0.45">
      <c r="B96">
        <v>10</v>
      </c>
      <c r="C96">
        <v>149107472</v>
      </c>
      <c r="D96" t="s">
        <v>141</v>
      </c>
      <c r="E96" s="1">
        <v>39003</v>
      </c>
      <c r="F96" t="s">
        <v>55</v>
      </c>
    </row>
    <row r="97" spans="2:6" x14ac:dyDescent="0.45">
      <c r="B97">
        <v>11</v>
      </c>
      <c r="C97">
        <v>116989571</v>
      </c>
      <c r="D97" t="s">
        <v>142</v>
      </c>
      <c r="E97" s="1">
        <v>39000</v>
      </c>
      <c r="F97" t="s">
        <v>55</v>
      </c>
    </row>
    <row r="98" spans="2:6" x14ac:dyDescent="0.45">
      <c r="B98">
        <v>12</v>
      </c>
      <c r="C98">
        <v>148599029</v>
      </c>
      <c r="D98" t="s">
        <v>143</v>
      </c>
      <c r="E98" s="1">
        <v>38998</v>
      </c>
      <c r="F98" t="s">
        <v>57</v>
      </c>
    </row>
    <row r="99" spans="2:6" x14ac:dyDescent="0.45">
      <c r="B99">
        <v>13</v>
      </c>
      <c r="C99">
        <v>133487474</v>
      </c>
      <c r="D99" t="s">
        <v>144</v>
      </c>
      <c r="E99" s="1">
        <v>38837</v>
      </c>
      <c r="F99" t="s">
        <v>55</v>
      </c>
    </row>
    <row r="100" spans="2:6" x14ac:dyDescent="0.45">
      <c r="B100">
        <v>14</v>
      </c>
      <c r="C100">
        <v>116812122</v>
      </c>
      <c r="D100" t="s">
        <v>145</v>
      </c>
      <c r="E100" s="1">
        <v>39010</v>
      </c>
      <c r="F100" t="s">
        <v>55</v>
      </c>
    </row>
    <row r="101" spans="2:6" x14ac:dyDescent="0.45">
      <c r="B101">
        <v>15</v>
      </c>
      <c r="C101">
        <v>2537566266</v>
      </c>
      <c r="D101" t="s">
        <v>146</v>
      </c>
      <c r="E101" s="1">
        <v>38799</v>
      </c>
      <c r="F101" t="s">
        <v>55</v>
      </c>
    </row>
    <row r="102" spans="2:6" x14ac:dyDescent="0.45">
      <c r="B102">
        <v>16</v>
      </c>
      <c r="C102">
        <v>3616880749</v>
      </c>
      <c r="D102" t="s">
        <v>147</v>
      </c>
      <c r="E102" s="1">
        <v>38962</v>
      </c>
      <c r="F102" t="s">
        <v>57</v>
      </c>
    </row>
    <row r="103" spans="2:6" x14ac:dyDescent="0.45">
      <c r="B103">
        <v>17</v>
      </c>
      <c r="C103">
        <v>100712149</v>
      </c>
      <c r="D103" t="s">
        <v>148</v>
      </c>
      <c r="E103" s="1">
        <v>38756</v>
      </c>
      <c r="F103" t="s">
        <v>55</v>
      </c>
    </row>
    <row r="104" spans="2:6" x14ac:dyDescent="0.45">
      <c r="B104">
        <v>18</v>
      </c>
      <c r="C104">
        <v>134705124</v>
      </c>
      <c r="D104" t="s">
        <v>149</v>
      </c>
      <c r="E104" s="1">
        <v>38890</v>
      </c>
      <c r="F104" t="s">
        <v>55</v>
      </c>
    </row>
    <row r="105" spans="2:6" x14ac:dyDescent="0.45">
      <c r="B105">
        <v>19</v>
      </c>
      <c r="C105">
        <v>133487516</v>
      </c>
      <c r="D105" t="s">
        <v>150</v>
      </c>
      <c r="E105" s="1">
        <v>38845</v>
      </c>
      <c r="F105" t="s">
        <v>55</v>
      </c>
    </row>
    <row r="106" spans="2:6" x14ac:dyDescent="0.45">
      <c r="B106">
        <v>20</v>
      </c>
      <c r="C106">
        <v>1934705126</v>
      </c>
      <c r="D106" t="s">
        <v>151</v>
      </c>
      <c r="E106" s="1">
        <v>38722</v>
      </c>
      <c r="F106" t="s">
        <v>57</v>
      </c>
    </row>
    <row r="107" spans="2:6" x14ac:dyDescent="0.45">
      <c r="B107">
        <v>21</v>
      </c>
      <c r="C107">
        <v>155211025</v>
      </c>
      <c r="D107" t="s">
        <v>152</v>
      </c>
      <c r="E107" s="1">
        <v>38968</v>
      </c>
      <c r="F107" t="s">
        <v>55</v>
      </c>
    </row>
    <row r="108" spans="2:6" x14ac:dyDescent="0.45">
      <c r="B108">
        <v>22</v>
      </c>
      <c r="C108">
        <v>133899173</v>
      </c>
      <c r="D108" t="s">
        <v>153</v>
      </c>
      <c r="E108" s="1">
        <v>39017</v>
      </c>
      <c r="F108" t="s">
        <v>55</v>
      </c>
    </row>
    <row r="109" spans="2:6" x14ac:dyDescent="0.45">
      <c r="B109">
        <v>23</v>
      </c>
      <c r="C109">
        <v>216575109</v>
      </c>
      <c r="D109" t="s">
        <v>154</v>
      </c>
      <c r="E109" s="1">
        <v>38742</v>
      </c>
      <c r="F109" t="s">
        <v>55</v>
      </c>
    </row>
    <row r="110" spans="2:6" x14ac:dyDescent="0.45">
      <c r="B110">
        <v>24</v>
      </c>
      <c r="C110">
        <v>133091048</v>
      </c>
      <c r="D110" t="s">
        <v>155</v>
      </c>
      <c r="E110" s="1">
        <v>39001</v>
      </c>
      <c r="F110" t="s">
        <v>55</v>
      </c>
    </row>
    <row r="111" spans="2:6" x14ac:dyDescent="0.45">
      <c r="B111">
        <v>25</v>
      </c>
      <c r="C111">
        <v>150498663</v>
      </c>
      <c r="D111" t="s">
        <v>156</v>
      </c>
      <c r="E111" s="1">
        <v>38892</v>
      </c>
      <c r="F111" t="s">
        <v>57</v>
      </c>
    </row>
    <row r="112" spans="2:6" x14ac:dyDescent="0.45">
      <c r="B112">
        <v>26</v>
      </c>
      <c r="C112">
        <v>134705131</v>
      </c>
      <c r="D112" t="s">
        <v>157</v>
      </c>
      <c r="E112" s="1">
        <v>38893</v>
      </c>
      <c r="F112" t="s">
        <v>57</v>
      </c>
    </row>
    <row r="113" spans="2:6" x14ac:dyDescent="0.45">
      <c r="B113">
        <v>27</v>
      </c>
      <c r="C113">
        <v>116855831</v>
      </c>
      <c r="D113" t="s">
        <v>158</v>
      </c>
      <c r="E113" s="1">
        <v>38974</v>
      </c>
      <c r="F113" t="s">
        <v>55</v>
      </c>
    </row>
    <row r="114" spans="2:6" x14ac:dyDescent="0.45">
      <c r="B114">
        <v>28</v>
      </c>
      <c r="C114">
        <v>3334705134</v>
      </c>
      <c r="D114" t="s">
        <v>159</v>
      </c>
      <c r="E114" s="1">
        <v>39079</v>
      </c>
      <c r="F114" t="s">
        <v>57</v>
      </c>
    </row>
    <row r="115" spans="2:6" x14ac:dyDescent="0.45">
      <c r="B115">
        <v>29</v>
      </c>
      <c r="C115">
        <v>116574892</v>
      </c>
      <c r="D115" t="s">
        <v>160</v>
      </c>
      <c r="E115" s="1">
        <v>38837</v>
      </c>
      <c r="F115" t="s">
        <v>55</v>
      </c>
    </row>
    <row r="116" spans="2:6" x14ac:dyDescent="0.45">
      <c r="B116">
        <v>30</v>
      </c>
      <c r="C116">
        <v>148598733</v>
      </c>
      <c r="D116" t="s">
        <v>161</v>
      </c>
      <c r="E116" s="1">
        <v>38919</v>
      </c>
      <c r="F116" t="s">
        <v>55</v>
      </c>
    </row>
    <row r="117" spans="2:6" x14ac:dyDescent="0.45">
      <c r="B117">
        <v>31</v>
      </c>
      <c r="C117">
        <v>139081404</v>
      </c>
      <c r="D117" t="s">
        <v>162</v>
      </c>
      <c r="E117" s="1">
        <v>38742</v>
      </c>
      <c r="F117" t="s">
        <v>55</v>
      </c>
    </row>
    <row r="118" spans="2:6" x14ac:dyDescent="0.45">
      <c r="B118">
        <v>32</v>
      </c>
      <c r="C118">
        <v>116991535</v>
      </c>
      <c r="D118" t="s">
        <v>163</v>
      </c>
      <c r="E118" s="1">
        <v>39029</v>
      </c>
      <c r="F118" t="s">
        <v>57</v>
      </c>
    </row>
    <row r="119" spans="2:6" x14ac:dyDescent="0.45">
      <c r="B119">
        <v>33</v>
      </c>
      <c r="C119">
        <v>148790322</v>
      </c>
      <c r="D119" t="s">
        <v>164</v>
      </c>
      <c r="E119" s="1">
        <v>39007</v>
      </c>
      <c r="F119" t="s">
        <v>165</v>
      </c>
    </row>
    <row r="120" spans="2:6" x14ac:dyDescent="0.45">
      <c r="B120">
        <v>34</v>
      </c>
      <c r="C120">
        <v>3516799173</v>
      </c>
      <c r="D120" t="s">
        <v>166</v>
      </c>
      <c r="E120" s="1">
        <v>39056</v>
      </c>
      <c r="F120" t="s">
        <v>165</v>
      </c>
    </row>
    <row r="121" spans="2:6" x14ac:dyDescent="0.45">
      <c r="B121">
        <v>35</v>
      </c>
      <c r="C121">
        <v>3134705145</v>
      </c>
      <c r="D121" t="s">
        <v>91</v>
      </c>
      <c r="E121" s="1">
        <v>39077</v>
      </c>
      <c r="F121" t="s">
        <v>57</v>
      </c>
    </row>
    <row r="122" spans="2:6" x14ac:dyDescent="0.45">
      <c r="B122">
        <v>36</v>
      </c>
      <c r="C122">
        <v>132435659</v>
      </c>
      <c r="D122" t="s">
        <v>167</v>
      </c>
      <c r="E122" s="1">
        <v>38863</v>
      </c>
      <c r="F122" t="s">
        <v>57</v>
      </c>
    </row>
    <row r="123" spans="2:6" x14ac:dyDescent="0.45">
      <c r="B123">
        <v>37</v>
      </c>
      <c r="C123">
        <v>150499720</v>
      </c>
      <c r="D123" t="s">
        <v>168</v>
      </c>
      <c r="E123" s="1">
        <v>38850</v>
      </c>
      <c r="F123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CA6B-E84A-4A9D-B142-799C03F42B21}">
  <dimension ref="A1:E189"/>
  <sheetViews>
    <sheetView topLeftCell="A74" zoomScale="82" zoomScaleNormal="40" workbookViewId="0">
      <selection activeCell="E102" sqref="E102"/>
    </sheetView>
  </sheetViews>
  <sheetFormatPr defaultRowHeight="14.25" x14ac:dyDescent="0.45"/>
  <cols>
    <col min="2" max="2" width="23.19921875" bestFit="1" customWidth="1"/>
    <col min="3" max="3" width="10.86328125" hidden="1" customWidth="1"/>
    <col min="4" max="4" width="38.46484375" style="2" bestFit="1" customWidth="1"/>
    <col min="5" max="5" width="68.33203125" bestFit="1" customWidth="1"/>
  </cols>
  <sheetData>
    <row r="1" spans="1:5" x14ac:dyDescent="0.45">
      <c r="A1" s="2" t="s">
        <v>370</v>
      </c>
      <c r="B1" s="2" t="s">
        <v>183</v>
      </c>
      <c r="C1" s="2">
        <v>905549590</v>
      </c>
    </row>
    <row r="2" spans="1:5" x14ac:dyDescent="0.45">
      <c r="A2" s="2" t="s">
        <v>371</v>
      </c>
      <c r="B2" s="2" t="s">
        <v>184</v>
      </c>
      <c r="C2" s="2">
        <v>905101596</v>
      </c>
    </row>
    <row r="3" spans="1:5" x14ac:dyDescent="0.45">
      <c r="A3" s="2" t="s">
        <v>372</v>
      </c>
      <c r="B3" s="2" t="s">
        <v>185</v>
      </c>
      <c r="C3" s="2">
        <v>987494110</v>
      </c>
    </row>
    <row r="4" spans="1:5" x14ac:dyDescent="0.45">
      <c r="A4" s="2" t="s">
        <v>373</v>
      </c>
      <c r="B4" s="2" t="s">
        <v>186</v>
      </c>
      <c r="C4" s="2">
        <v>933316721</v>
      </c>
    </row>
    <row r="5" spans="1:5" x14ac:dyDescent="0.45">
      <c r="A5" s="2" t="s">
        <v>374</v>
      </c>
      <c r="B5" s="2" t="s">
        <v>187</v>
      </c>
      <c r="C5" s="2" t="s">
        <v>367</v>
      </c>
      <c r="E5" s="2"/>
    </row>
    <row r="6" spans="1:5" x14ac:dyDescent="0.45">
      <c r="A6" s="2" t="s">
        <v>375</v>
      </c>
      <c r="B6" s="2" t="s">
        <v>188</v>
      </c>
      <c r="C6" s="2">
        <v>352945630</v>
      </c>
    </row>
    <row r="7" spans="1:5" x14ac:dyDescent="0.45">
      <c r="A7" s="2" t="s">
        <v>376</v>
      </c>
      <c r="B7" s="2" t="s">
        <v>189</v>
      </c>
      <c r="C7" s="2">
        <v>962003727</v>
      </c>
    </row>
    <row r="8" spans="1:5" x14ac:dyDescent="0.45">
      <c r="A8" s="2" t="s">
        <v>377</v>
      </c>
      <c r="B8" s="2" t="s">
        <v>190</v>
      </c>
      <c r="C8" s="2">
        <v>363001164</v>
      </c>
    </row>
    <row r="9" spans="1:5" x14ac:dyDescent="0.45">
      <c r="A9" s="2" t="s">
        <v>378</v>
      </c>
      <c r="B9" s="2" t="s">
        <v>191</v>
      </c>
      <c r="C9" s="2">
        <v>584168700</v>
      </c>
    </row>
    <row r="10" spans="1:5" x14ac:dyDescent="0.45">
      <c r="A10" s="2" t="s">
        <v>379</v>
      </c>
      <c r="B10" s="2" t="s">
        <v>192</v>
      </c>
      <c r="C10" s="2">
        <v>399342064</v>
      </c>
    </row>
    <row r="11" spans="1:5" x14ac:dyDescent="0.45">
      <c r="A11" s="2" t="s">
        <v>380</v>
      </c>
      <c r="B11" s="2" t="s">
        <v>193</v>
      </c>
      <c r="C11" s="2">
        <v>905525284</v>
      </c>
    </row>
    <row r="12" spans="1:5" x14ac:dyDescent="0.45">
      <c r="A12" s="2" t="s">
        <v>381</v>
      </c>
      <c r="B12" s="2" t="s">
        <v>194</v>
      </c>
      <c r="C12" s="2">
        <v>965624465</v>
      </c>
    </row>
    <row r="13" spans="1:5" x14ac:dyDescent="0.45">
      <c r="A13" s="2" t="s">
        <v>382</v>
      </c>
      <c r="B13" s="2" t="s">
        <v>195</v>
      </c>
      <c r="C13" s="2">
        <v>911200088</v>
      </c>
    </row>
    <row r="14" spans="1:5" x14ac:dyDescent="0.45">
      <c r="A14" s="2" t="s">
        <v>383</v>
      </c>
      <c r="B14" s="2" t="s">
        <v>196</v>
      </c>
      <c r="C14" s="2">
        <v>905104761</v>
      </c>
    </row>
    <row r="15" spans="1:5" x14ac:dyDescent="0.45">
      <c r="A15" s="2" t="s">
        <v>384</v>
      </c>
      <c r="B15" s="2" t="s">
        <v>197</v>
      </c>
      <c r="C15" s="2">
        <v>945493620</v>
      </c>
    </row>
    <row r="16" spans="1:5" x14ac:dyDescent="0.45">
      <c r="A16" s="2" t="s">
        <v>385</v>
      </c>
      <c r="B16" s="2" t="s">
        <v>198</v>
      </c>
      <c r="C16" s="2">
        <v>968255968</v>
      </c>
    </row>
    <row r="17" spans="1:3" x14ac:dyDescent="0.45">
      <c r="A17" s="2" t="s">
        <v>386</v>
      </c>
      <c r="B17" s="2" t="s">
        <v>199</v>
      </c>
      <c r="C17" s="2">
        <v>356333248</v>
      </c>
    </row>
    <row r="18" spans="1:3" x14ac:dyDescent="0.45">
      <c r="A18" s="2" t="s">
        <v>387</v>
      </c>
      <c r="B18" s="2" t="s">
        <v>200</v>
      </c>
      <c r="C18" s="2" t="s">
        <v>368</v>
      </c>
    </row>
    <row r="19" spans="1:3" x14ac:dyDescent="0.45">
      <c r="A19" s="2" t="s">
        <v>388</v>
      </c>
      <c r="B19" s="2" t="s">
        <v>201</v>
      </c>
      <c r="C19" s="2">
        <v>384927708</v>
      </c>
    </row>
    <row r="20" spans="1:3" x14ac:dyDescent="0.45">
      <c r="A20" s="2" t="s">
        <v>389</v>
      </c>
      <c r="B20" s="2" t="s">
        <v>202</v>
      </c>
      <c r="C20" s="2">
        <v>702508992</v>
      </c>
    </row>
    <row r="21" spans="1:3" x14ac:dyDescent="0.45">
      <c r="A21" s="2" t="s">
        <v>390</v>
      </c>
      <c r="B21" s="2" t="s">
        <v>203</v>
      </c>
      <c r="C21" s="2">
        <v>375100515</v>
      </c>
    </row>
    <row r="22" spans="1:3" x14ac:dyDescent="0.45">
      <c r="A22" s="2" t="s">
        <v>391</v>
      </c>
      <c r="B22" s="2" t="s">
        <v>204</v>
      </c>
      <c r="C22" s="2">
        <v>702595435</v>
      </c>
    </row>
    <row r="23" spans="1:3" x14ac:dyDescent="0.45">
      <c r="A23" s="2" t="s">
        <v>392</v>
      </c>
      <c r="B23" s="2" t="s">
        <v>102</v>
      </c>
      <c r="C23" s="2">
        <v>905993347</v>
      </c>
    </row>
    <row r="24" spans="1:3" x14ac:dyDescent="0.45">
      <c r="A24" s="2" t="s">
        <v>393</v>
      </c>
      <c r="B24" s="2" t="s">
        <v>205</v>
      </c>
      <c r="C24" s="2">
        <v>345735733</v>
      </c>
    </row>
    <row r="25" spans="1:3" x14ac:dyDescent="0.45">
      <c r="A25" s="2" t="s">
        <v>394</v>
      </c>
      <c r="B25" s="2" t="s">
        <v>206</v>
      </c>
      <c r="C25" s="2">
        <v>905161167</v>
      </c>
    </row>
    <row r="26" spans="1:3" x14ac:dyDescent="0.45">
      <c r="A26" s="2" t="s">
        <v>395</v>
      </c>
      <c r="B26" s="2" t="s">
        <v>207</v>
      </c>
      <c r="C26" s="2">
        <v>977822824</v>
      </c>
    </row>
    <row r="27" spans="1:3" x14ac:dyDescent="0.45">
      <c r="A27" s="2" t="s">
        <v>396</v>
      </c>
      <c r="B27" s="2" t="s">
        <v>208</v>
      </c>
      <c r="C27" s="2">
        <v>964976423</v>
      </c>
    </row>
    <row r="28" spans="1:3" x14ac:dyDescent="0.45">
      <c r="A28" s="2" t="s">
        <v>397</v>
      </c>
      <c r="B28" s="2" t="s">
        <v>209</v>
      </c>
      <c r="C28" s="2">
        <v>905361737</v>
      </c>
    </row>
    <row r="29" spans="1:3" x14ac:dyDescent="0.45">
      <c r="A29" s="2" t="s">
        <v>398</v>
      </c>
      <c r="B29" s="2" t="s">
        <v>210</v>
      </c>
      <c r="C29" s="2">
        <v>365475320</v>
      </c>
    </row>
    <row r="30" spans="1:3" x14ac:dyDescent="0.45">
      <c r="A30" s="2" t="s">
        <v>399</v>
      </c>
      <c r="B30" s="2" t="s">
        <v>211</v>
      </c>
      <c r="C30" s="2">
        <v>372048388</v>
      </c>
    </row>
    <row r="31" spans="1:3" x14ac:dyDescent="0.45">
      <c r="A31" s="2" t="s">
        <v>400</v>
      </c>
      <c r="B31" s="2" t="s">
        <v>212</v>
      </c>
      <c r="C31" s="2">
        <v>989236246</v>
      </c>
    </row>
    <row r="32" spans="1:3" x14ac:dyDescent="0.45">
      <c r="A32" s="2" t="s">
        <v>401</v>
      </c>
      <c r="B32" s="2" t="s">
        <v>213</v>
      </c>
      <c r="C32" s="2">
        <v>702461642</v>
      </c>
    </row>
    <row r="33" spans="1:3" x14ac:dyDescent="0.45">
      <c r="A33" s="2" t="s">
        <v>402</v>
      </c>
      <c r="B33" s="2" t="s">
        <v>214</v>
      </c>
      <c r="C33" s="2">
        <v>905935725</v>
      </c>
    </row>
    <row r="34" spans="1:3" x14ac:dyDescent="0.45">
      <c r="A34" s="2" t="s">
        <v>403</v>
      </c>
      <c r="B34" s="2" t="s">
        <v>215</v>
      </c>
      <c r="C34" s="2">
        <v>935088338</v>
      </c>
    </row>
    <row r="35" spans="1:3" x14ac:dyDescent="0.45">
      <c r="A35" s="2" t="s">
        <v>404</v>
      </c>
      <c r="B35" s="2" t="s">
        <v>216</v>
      </c>
      <c r="C35" s="2">
        <v>905508100</v>
      </c>
    </row>
    <row r="36" spans="1:3" x14ac:dyDescent="0.45">
      <c r="A36" s="2" t="s">
        <v>405</v>
      </c>
      <c r="B36" s="2" t="s">
        <v>217</v>
      </c>
      <c r="C36" s="2">
        <v>935234936</v>
      </c>
    </row>
    <row r="37" spans="1:3" x14ac:dyDescent="0.45">
      <c r="A37" s="2" t="s">
        <v>406</v>
      </c>
      <c r="B37" s="2" t="s">
        <v>218</v>
      </c>
      <c r="C37" s="2">
        <v>986017408</v>
      </c>
    </row>
    <row r="38" spans="1:3" x14ac:dyDescent="0.45">
      <c r="A38" s="2" t="s">
        <v>407</v>
      </c>
      <c r="B38" s="2" t="s">
        <v>219</v>
      </c>
      <c r="C38" s="2">
        <v>779785889</v>
      </c>
    </row>
    <row r="39" spans="1:3" x14ac:dyDescent="0.45">
      <c r="A39" s="2" t="s">
        <v>408</v>
      </c>
      <c r="B39" s="2" t="s">
        <v>220</v>
      </c>
      <c r="C39" s="2">
        <v>778652381</v>
      </c>
    </row>
    <row r="40" spans="1:3" x14ac:dyDescent="0.45">
      <c r="A40" s="2" t="s">
        <v>409</v>
      </c>
      <c r="B40" s="2" t="s">
        <v>221</v>
      </c>
      <c r="C40" s="2">
        <v>905660414</v>
      </c>
    </row>
    <row r="41" spans="1:3" x14ac:dyDescent="0.45">
      <c r="A41" s="2" t="s">
        <v>410</v>
      </c>
      <c r="B41" s="2" t="s">
        <v>222</v>
      </c>
      <c r="C41" s="2">
        <v>979961449</v>
      </c>
    </row>
    <row r="42" spans="1:3" x14ac:dyDescent="0.45">
      <c r="A42" s="2" t="s">
        <v>411</v>
      </c>
      <c r="B42" s="2" t="s">
        <v>223</v>
      </c>
      <c r="C42" s="2">
        <v>935349534</v>
      </c>
    </row>
    <row r="43" spans="1:3" x14ac:dyDescent="0.45">
      <c r="A43" s="2" t="s">
        <v>412</v>
      </c>
      <c r="B43" s="2" t="s">
        <v>224</v>
      </c>
      <c r="C43" s="2">
        <v>858977276</v>
      </c>
    </row>
    <row r="44" spans="1:3" x14ac:dyDescent="0.45">
      <c r="A44" s="2" t="s">
        <v>413</v>
      </c>
      <c r="B44" s="2" t="s">
        <v>225</v>
      </c>
      <c r="C44" s="2">
        <v>901138285</v>
      </c>
    </row>
    <row r="45" spans="1:3" x14ac:dyDescent="0.45">
      <c r="A45" s="2" t="s">
        <v>414</v>
      </c>
      <c r="B45" s="2" t="s">
        <v>226</v>
      </c>
      <c r="C45" s="2">
        <v>935404614</v>
      </c>
    </row>
    <row r="46" spans="1:3" x14ac:dyDescent="0.45">
      <c r="A46" s="2" t="s">
        <v>415</v>
      </c>
      <c r="B46" s="2" t="s">
        <v>227</v>
      </c>
      <c r="C46" s="2">
        <v>833311555</v>
      </c>
    </row>
    <row r="47" spans="1:3" x14ac:dyDescent="0.45">
      <c r="A47" s="2" t="s">
        <v>416</v>
      </c>
      <c r="B47" s="2" t="s">
        <v>228</v>
      </c>
      <c r="C47" s="2">
        <v>794257261</v>
      </c>
    </row>
    <row r="48" spans="1:3" x14ac:dyDescent="0.45">
      <c r="A48" s="2" t="s">
        <v>417</v>
      </c>
      <c r="B48" s="2" t="s">
        <v>229</v>
      </c>
      <c r="C48" s="2">
        <v>789486480</v>
      </c>
    </row>
    <row r="49" spans="1:3" x14ac:dyDescent="0.45">
      <c r="A49" s="2" t="s">
        <v>418</v>
      </c>
      <c r="B49" s="2" t="s">
        <v>230</v>
      </c>
      <c r="C49" s="2">
        <v>934774467</v>
      </c>
    </row>
    <row r="50" spans="1:3" x14ac:dyDescent="0.45">
      <c r="A50" s="2" t="s">
        <v>419</v>
      </c>
      <c r="B50" s="2" t="s">
        <v>231</v>
      </c>
      <c r="C50" s="2">
        <v>936057142</v>
      </c>
    </row>
    <row r="51" spans="1:3" x14ac:dyDescent="0.45">
      <c r="A51" s="2" t="s">
        <v>420</v>
      </c>
      <c r="B51" s="2" t="s">
        <v>232</v>
      </c>
      <c r="C51" s="2">
        <v>905641905</v>
      </c>
    </row>
    <row r="52" spans="1:3" x14ac:dyDescent="0.45">
      <c r="A52" s="2" t="s">
        <v>421</v>
      </c>
      <c r="B52" s="2" t="s">
        <v>233</v>
      </c>
      <c r="C52" s="2">
        <v>936828777</v>
      </c>
    </row>
    <row r="53" spans="1:3" x14ac:dyDescent="0.45">
      <c r="A53" s="2" t="s">
        <v>422</v>
      </c>
      <c r="B53" s="2" t="s">
        <v>234</v>
      </c>
      <c r="C53" s="2">
        <v>904152120</v>
      </c>
    </row>
    <row r="54" spans="1:3" x14ac:dyDescent="0.45">
      <c r="A54" s="2" t="s">
        <v>423</v>
      </c>
      <c r="B54" s="2" t="s">
        <v>91</v>
      </c>
      <c r="C54" s="2">
        <v>367851947</v>
      </c>
    </row>
    <row r="55" spans="1:3" x14ac:dyDescent="0.45">
      <c r="A55" s="2" t="s">
        <v>424</v>
      </c>
      <c r="B55" s="2" t="s">
        <v>235</v>
      </c>
      <c r="C55" s="2">
        <v>974770964</v>
      </c>
    </row>
    <row r="56" spans="1:3" x14ac:dyDescent="0.45">
      <c r="A56" s="2" t="s">
        <v>425</v>
      </c>
      <c r="B56" s="2" t="s">
        <v>236</v>
      </c>
      <c r="C56" s="2">
        <v>764135895</v>
      </c>
    </row>
    <row r="57" spans="1:3" x14ac:dyDescent="0.45">
      <c r="A57" s="2" t="s">
        <v>426</v>
      </c>
      <c r="B57" s="2" t="s">
        <v>237</v>
      </c>
      <c r="C57" s="2">
        <v>369536950</v>
      </c>
    </row>
    <row r="58" spans="1:3" x14ac:dyDescent="0.45">
      <c r="A58" s="2" t="s">
        <v>427</v>
      </c>
      <c r="B58" s="2" t="s">
        <v>238</v>
      </c>
      <c r="C58" s="2">
        <v>903531538</v>
      </c>
    </row>
    <row r="59" spans="1:3" x14ac:dyDescent="0.45">
      <c r="A59" s="2" t="s">
        <v>428</v>
      </c>
      <c r="B59" s="2" t="s">
        <v>239</v>
      </c>
      <c r="C59" s="2">
        <v>983755270</v>
      </c>
    </row>
    <row r="60" spans="1:3" x14ac:dyDescent="0.45">
      <c r="A60" s="2" t="s">
        <v>429</v>
      </c>
      <c r="B60" s="2" t="s">
        <v>240</v>
      </c>
      <c r="C60" s="2">
        <v>905247023</v>
      </c>
    </row>
    <row r="61" spans="1:3" x14ac:dyDescent="0.45">
      <c r="A61" s="2" t="s">
        <v>430</v>
      </c>
      <c r="B61" s="2" t="s">
        <v>241</v>
      </c>
      <c r="C61" s="2">
        <v>913497744</v>
      </c>
    </row>
    <row r="62" spans="1:3" x14ac:dyDescent="0.45">
      <c r="A62" s="2" t="s">
        <v>431</v>
      </c>
      <c r="B62" s="2" t="s">
        <v>242</v>
      </c>
      <c r="C62" s="2">
        <v>358044902</v>
      </c>
    </row>
    <row r="63" spans="1:3" x14ac:dyDescent="0.45">
      <c r="A63" s="2" t="s">
        <v>432</v>
      </c>
      <c r="B63" s="2" t="s">
        <v>243</v>
      </c>
      <c r="C63" s="2">
        <v>919068456</v>
      </c>
    </row>
    <row r="64" spans="1:3" x14ac:dyDescent="0.45">
      <c r="A64" s="2" t="s">
        <v>433</v>
      </c>
      <c r="B64" s="2" t="s">
        <v>244</v>
      </c>
      <c r="C64" s="2">
        <v>905124760</v>
      </c>
    </row>
    <row r="65" spans="1:3" x14ac:dyDescent="0.45">
      <c r="A65" s="2" t="s">
        <v>434</v>
      </c>
      <c r="B65" s="2" t="s">
        <v>245</v>
      </c>
      <c r="C65" s="2">
        <v>983923203</v>
      </c>
    </row>
    <row r="66" spans="1:3" x14ac:dyDescent="0.45">
      <c r="A66" s="2" t="s">
        <v>435</v>
      </c>
      <c r="B66" s="2" t="s">
        <v>246</v>
      </c>
      <c r="C66" s="2">
        <v>333280670</v>
      </c>
    </row>
    <row r="67" spans="1:3" x14ac:dyDescent="0.45">
      <c r="A67" s="2" t="s">
        <v>436</v>
      </c>
      <c r="B67" s="2" t="s">
        <v>247</v>
      </c>
      <c r="C67" s="2">
        <v>889050929</v>
      </c>
    </row>
    <row r="68" spans="1:3" x14ac:dyDescent="0.45">
      <c r="A68" s="2" t="s">
        <v>437</v>
      </c>
      <c r="B68" s="2" t="s">
        <v>248</v>
      </c>
      <c r="C68" s="2">
        <v>974165145</v>
      </c>
    </row>
    <row r="69" spans="1:3" x14ac:dyDescent="0.45">
      <c r="A69" s="2" t="s">
        <v>438</v>
      </c>
      <c r="B69" s="2" t="s">
        <v>249</v>
      </c>
      <c r="C69" s="2">
        <v>916312456</v>
      </c>
    </row>
    <row r="70" spans="1:3" x14ac:dyDescent="0.45">
      <c r="A70" s="2" t="s">
        <v>439</v>
      </c>
      <c r="B70" s="2" t="s">
        <v>250</v>
      </c>
      <c r="C70" s="2">
        <v>762760167</v>
      </c>
    </row>
    <row r="71" spans="1:3" x14ac:dyDescent="0.45">
      <c r="A71" s="2" t="s">
        <v>440</v>
      </c>
      <c r="B71" s="2" t="s">
        <v>251</v>
      </c>
      <c r="C71" s="2">
        <v>931958232</v>
      </c>
    </row>
    <row r="72" spans="1:3" x14ac:dyDescent="0.45">
      <c r="A72" s="2" t="s">
        <v>441</v>
      </c>
      <c r="B72" s="2" t="s">
        <v>211</v>
      </c>
      <c r="C72" s="2">
        <v>982418186</v>
      </c>
    </row>
    <row r="73" spans="1:3" x14ac:dyDescent="0.45">
      <c r="A73" s="2" t="s">
        <v>442</v>
      </c>
      <c r="B73" s="2" t="s">
        <v>252</v>
      </c>
      <c r="C73" s="2">
        <v>333795580</v>
      </c>
    </row>
    <row r="74" spans="1:3" x14ac:dyDescent="0.45">
      <c r="A74" s="2" t="s">
        <v>443</v>
      </c>
      <c r="B74" s="2" t="s">
        <v>253</v>
      </c>
      <c r="C74" s="2">
        <v>329188644</v>
      </c>
    </row>
    <row r="75" spans="1:3" x14ac:dyDescent="0.45">
      <c r="A75" s="2" t="s">
        <v>444</v>
      </c>
      <c r="B75" s="2" t="s">
        <v>254</v>
      </c>
      <c r="C75" s="2">
        <v>339593219</v>
      </c>
    </row>
    <row r="76" spans="1:3" x14ac:dyDescent="0.45">
      <c r="A76" s="2" t="s">
        <v>445</v>
      </c>
      <c r="B76" s="2" t="s">
        <v>255</v>
      </c>
      <c r="C76" s="2">
        <v>936233125</v>
      </c>
    </row>
    <row r="77" spans="1:3" x14ac:dyDescent="0.45">
      <c r="A77" s="2" t="s">
        <v>446</v>
      </c>
      <c r="B77" s="2" t="s">
        <v>256</v>
      </c>
      <c r="C77" s="2">
        <v>772789987</v>
      </c>
    </row>
    <row r="78" spans="1:3" x14ac:dyDescent="0.45">
      <c r="A78" s="2" t="s">
        <v>447</v>
      </c>
      <c r="B78" s="2" t="s">
        <v>257</v>
      </c>
      <c r="C78" s="2">
        <v>386580586</v>
      </c>
    </row>
    <row r="79" spans="1:3" x14ac:dyDescent="0.45">
      <c r="A79" s="2" t="s">
        <v>448</v>
      </c>
      <c r="B79" s="2" t="s">
        <v>258</v>
      </c>
      <c r="C79" s="2">
        <v>339277016</v>
      </c>
    </row>
    <row r="80" spans="1:3" x14ac:dyDescent="0.45">
      <c r="A80" s="2" t="s">
        <v>449</v>
      </c>
      <c r="B80" s="2" t="s">
        <v>259</v>
      </c>
      <c r="C80" s="2">
        <v>905985443</v>
      </c>
    </row>
    <row r="81" spans="1:4" x14ac:dyDescent="0.45">
      <c r="A81" s="2" t="s">
        <v>450</v>
      </c>
      <c r="B81" s="2" t="s">
        <v>260</v>
      </c>
      <c r="C81" s="2">
        <v>906506129</v>
      </c>
    </row>
    <row r="82" spans="1:4" x14ac:dyDescent="0.45">
      <c r="A82" s="2" t="s">
        <v>451</v>
      </c>
      <c r="B82" s="2" t="s">
        <v>261</v>
      </c>
      <c r="C82" s="2">
        <v>905292828</v>
      </c>
    </row>
    <row r="83" spans="1:4" x14ac:dyDescent="0.45">
      <c r="A83" s="2" t="s">
        <v>452</v>
      </c>
      <c r="B83" s="2" t="s">
        <v>262</v>
      </c>
      <c r="C83" s="2">
        <v>905298976</v>
      </c>
    </row>
    <row r="84" spans="1:4" x14ac:dyDescent="0.45">
      <c r="A84" s="2" t="s">
        <v>453</v>
      </c>
      <c r="B84" s="2" t="s">
        <v>263</v>
      </c>
      <c r="C84" s="2">
        <v>934943460</v>
      </c>
    </row>
    <row r="85" spans="1:4" x14ac:dyDescent="0.45">
      <c r="A85" s="2" t="s">
        <v>454</v>
      </c>
      <c r="B85" s="2" t="s">
        <v>264</v>
      </c>
      <c r="C85" s="2">
        <v>396021429</v>
      </c>
    </row>
    <row r="86" spans="1:4" x14ac:dyDescent="0.45">
      <c r="A86" s="2" t="s">
        <v>455</v>
      </c>
      <c r="B86" s="2" t="s">
        <v>265</v>
      </c>
      <c r="C86" s="2">
        <v>339577110</v>
      </c>
    </row>
    <row r="87" spans="1:4" x14ac:dyDescent="0.45">
      <c r="A87" s="2" t="s">
        <v>456</v>
      </c>
      <c r="B87" s="2" t="s">
        <v>266</v>
      </c>
      <c r="C87" s="2">
        <v>932539417</v>
      </c>
    </row>
    <row r="88" spans="1:4" x14ac:dyDescent="0.45">
      <c r="A88" s="2" t="s">
        <v>457</v>
      </c>
      <c r="B88" s="2" t="s">
        <v>267</v>
      </c>
      <c r="C88" s="2">
        <v>385291310</v>
      </c>
    </row>
    <row r="89" spans="1:4" x14ac:dyDescent="0.45">
      <c r="A89" s="2" t="s">
        <v>458</v>
      </c>
      <c r="B89" s="2" t="s">
        <v>268</v>
      </c>
      <c r="C89" s="2">
        <v>794660380</v>
      </c>
    </row>
    <row r="90" spans="1:4" x14ac:dyDescent="0.45">
      <c r="A90" s="2" t="s">
        <v>459</v>
      </c>
      <c r="B90" s="2" t="s">
        <v>114</v>
      </c>
      <c r="C90" s="2">
        <v>376554416</v>
      </c>
    </row>
    <row r="91" spans="1:4" x14ac:dyDescent="0.45">
      <c r="A91" s="2" t="s">
        <v>460</v>
      </c>
      <c r="B91" s="2" t="s">
        <v>269</v>
      </c>
      <c r="C91" s="2">
        <v>815645790</v>
      </c>
      <c r="D91" s="2" t="str">
        <f t="shared" ref="D91:D122" si="0" xml:space="preserve">  "0"&amp;C91&amp;" "</f>
        <v xml:space="preserve">0815645790 </v>
      </c>
    </row>
    <row r="92" spans="1:4" x14ac:dyDescent="0.45">
      <c r="A92" s="2" t="s">
        <v>461</v>
      </c>
      <c r="B92" s="2" t="s">
        <v>270</v>
      </c>
      <c r="C92" s="2">
        <v>376864040</v>
      </c>
      <c r="D92" s="2" t="str">
        <f t="shared" si="0"/>
        <v xml:space="preserve">0376864040 </v>
      </c>
    </row>
    <row r="93" spans="1:4" x14ac:dyDescent="0.45">
      <c r="A93" s="2" t="s">
        <v>462</v>
      </c>
      <c r="B93" s="2" t="s">
        <v>271</v>
      </c>
      <c r="C93" s="2">
        <v>987788531</v>
      </c>
      <c r="D93" s="2" t="str">
        <f t="shared" si="0"/>
        <v xml:space="preserve">0987788531 </v>
      </c>
    </row>
    <row r="94" spans="1:4" x14ac:dyDescent="0.45">
      <c r="A94" s="2" t="s">
        <v>463</v>
      </c>
      <c r="B94" s="2" t="s">
        <v>272</v>
      </c>
      <c r="C94" s="2">
        <v>971075935</v>
      </c>
      <c r="D94" s="2" t="str">
        <f t="shared" si="0"/>
        <v xml:space="preserve">0971075935 </v>
      </c>
    </row>
    <row r="95" spans="1:4" x14ac:dyDescent="0.45">
      <c r="A95" s="2" t="s">
        <v>464</v>
      </c>
      <c r="B95" s="2" t="s">
        <v>273</v>
      </c>
      <c r="C95" s="2">
        <v>984491363</v>
      </c>
      <c r="D95" s="2" t="str">
        <f t="shared" si="0"/>
        <v xml:space="preserve">0984491363 </v>
      </c>
    </row>
    <row r="96" spans="1:4" x14ac:dyDescent="0.45">
      <c r="A96" s="2" t="s">
        <v>465</v>
      </c>
      <c r="B96" s="2" t="s">
        <v>274</v>
      </c>
      <c r="C96" s="2">
        <v>932061239</v>
      </c>
      <c r="D96" s="2" t="str">
        <f t="shared" si="0"/>
        <v xml:space="preserve">0932061239 </v>
      </c>
    </row>
    <row r="97" spans="1:4" x14ac:dyDescent="0.45">
      <c r="A97" s="2" t="s">
        <v>466</v>
      </c>
      <c r="B97" s="2" t="s">
        <v>275</v>
      </c>
      <c r="C97" s="2">
        <v>905773133</v>
      </c>
      <c r="D97" s="2" t="str">
        <f t="shared" si="0"/>
        <v xml:space="preserve">0905773133 </v>
      </c>
    </row>
    <row r="98" spans="1:4" x14ac:dyDescent="0.45">
      <c r="A98" s="2" t="s">
        <v>467</v>
      </c>
      <c r="B98" s="2" t="s">
        <v>276</v>
      </c>
      <c r="C98" s="2">
        <v>775595904</v>
      </c>
      <c r="D98" s="2" t="str">
        <f t="shared" si="0"/>
        <v xml:space="preserve">0775595904 </v>
      </c>
    </row>
    <row r="99" spans="1:4" x14ac:dyDescent="0.45">
      <c r="A99" s="2" t="s">
        <v>468</v>
      </c>
      <c r="B99" s="2" t="s">
        <v>277</v>
      </c>
      <c r="C99" s="2">
        <v>799343141</v>
      </c>
      <c r="D99" s="2" t="str">
        <f t="shared" si="0"/>
        <v xml:space="preserve">0799343141 </v>
      </c>
    </row>
    <row r="100" spans="1:4" x14ac:dyDescent="0.45">
      <c r="A100" s="2" t="s">
        <v>469</v>
      </c>
      <c r="B100" s="2" t="s">
        <v>278</v>
      </c>
      <c r="C100" s="2">
        <v>907411140</v>
      </c>
      <c r="D100" s="2" t="str">
        <f t="shared" si="0"/>
        <v xml:space="preserve">0907411140 </v>
      </c>
    </row>
    <row r="101" spans="1:4" x14ac:dyDescent="0.45">
      <c r="A101" s="2" t="s">
        <v>470</v>
      </c>
      <c r="B101" s="2" t="s">
        <v>279</v>
      </c>
      <c r="C101" s="2">
        <v>556039284</v>
      </c>
      <c r="D101" s="2" t="str">
        <f t="shared" si="0"/>
        <v xml:space="preserve">0556039284 </v>
      </c>
    </row>
    <row r="102" spans="1:4" x14ac:dyDescent="0.45">
      <c r="A102" s="2" t="s">
        <v>471</v>
      </c>
      <c r="B102" s="2" t="s">
        <v>280</v>
      </c>
      <c r="C102" s="2">
        <v>905516146</v>
      </c>
      <c r="D102" s="2" t="str">
        <f t="shared" si="0"/>
        <v xml:space="preserve">0905516146 </v>
      </c>
    </row>
    <row r="103" spans="1:4" x14ac:dyDescent="0.45">
      <c r="A103" s="2" t="s">
        <v>472</v>
      </c>
      <c r="B103" s="2" t="s">
        <v>281</v>
      </c>
      <c r="C103" s="2">
        <v>972607879</v>
      </c>
      <c r="D103" s="2" t="str">
        <f t="shared" si="0"/>
        <v xml:space="preserve">0972607879 </v>
      </c>
    </row>
    <row r="104" spans="1:4" x14ac:dyDescent="0.45">
      <c r="A104" s="2" t="s">
        <v>473</v>
      </c>
      <c r="B104" s="2" t="s">
        <v>282</v>
      </c>
      <c r="C104" s="2">
        <v>353941554</v>
      </c>
      <c r="D104" s="2" t="str">
        <f t="shared" si="0"/>
        <v xml:space="preserve">0353941554 </v>
      </c>
    </row>
    <row r="105" spans="1:4" x14ac:dyDescent="0.45">
      <c r="A105" s="2" t="s">
        <v>474</v>
      </c>
      <c r="B105" s="2" t="s">
        <v>283</v>
      </c>
      <c r="C105" s="2">
        <v>332784694</v>
      </c>
      <c r="D105" s="2" t="str">
        <f t="shared" si="0"/>
        <v xml:space="preserve">0332784694 </v>
      </c>
    </row>
    <row r="106" spans="1:4" x14ac:dyDescent="0.45">
      <c r="A106" s="2" t="s">
        <v>475</v>
      </c>
      <c r="B106" s="2" t="s">
        <v>284</v>
      </c>
      <c r="C106" s="2">
        <v>977617267</v>
      </c>
      <c r="D106" s="2" t="str">
        <f t="shared" si="0"/>
        <v xml:space="preserve">0977617267 </v>
      </c>
    </row>
    <row r="107" spans="1:4" x14ac:dyDescent="0.45">
      <c r="A107" s="2" t="s">
        <v>476</v>
      </c>
      <c r="B107" s="2" t="s">
        <v>285</v>
      </c>
      <c r="C107" s="2">
        <v>358896226</v>
      </c>
      <c r="D107" s="2" t="str">
        <f t="shared" si="0"/>
        <v xml:space="preserve">0358896226 </v>
      </c>
    </row>
    <row r="108" spans="1:4" x14ac:dyDescent="0.45">
      <c r="A108" s="2" t="s">
        <v>477</v>
      </c>
      <c r="B108" s="2" t="s">
        <v>286</v>
      </c>
      <c r="C108" s="2">
        <v>388783976</v>
      </c>
      <c r="D108" s="2" t="str">
        <f t="shared" si="0"/>
        <v xml:space="preserve">0388783976 </v>
      </c>
    </row>
    <row r="109" spans="1:4" x14ac:dyDescent="0.45">
      <c r="A109" s="2" t="s">
        <v>478</v>
      </c>
      <c r="B109" s="2" t="s">
        <v>287</v>
      </c>
      <c r="C109" s="2">
        <v>919312077</v>
      </c>
      <c r="D109" s="2" t="str">
        <f t="shared" si="0"/>
        <v xml:space="preserve">0919312077 </v>
      </c>
    </row>
    <row r="110" spans="1:4" x14ac:dyDescent="0.45">
      <c r="A110" s="2" t="s">
        <v>479</v>
      </c>
      <c r="B110" s="2" t="s">
        <v>288</v>
      </c>
      <c r="C110" s="2">
        <v>867071213</v>
      </c>
      <c r="D110" s="2" t="str">
        <f t="shared" si="0"/>
        <v xml:space="preserve">0867071213 </v>
      </c>
    </row>
    <row r="111" spans="1:4" x14ac:dyDescent="0.45">
      <c r="A111" s="2" t="s">
        <v>480</v>
      </c>
      <c r="B111" s="2" t="s">
        <v>289</v>
      </c>
      <c r="C111" s="2">
        <v>964573878</v>
      </c>
      <c r="D111" s="2" t="str">
        <f t="shared" si="0"/>
        <v xml:space="preserve">0964573878 </v>
      </c>
    </row>
    <row r="112" spans="1:4" x14ac:dyDescent="0.45">
      <c r="A112" s="2" t="s">
        <v>481</v>
      </c>
      <c r="B112" s="2" t="s">
        <v>290</v>
      </c>
      <c r="C112" s="2">
        <v>399430170</v>
      </c>
      <c r="D112" s="2" t="str">
        <f t="shared" si="0"/>
        <v xml:space="preserve">0399430170 </v>
      </c>
    </row>
    <row r="113" spans="1:4" x14ac:dyDescent="0.45">
      <c r="A113" s="2" t="s">
        <v>482</v>
      </c>
      <c r="B113" s="2" t="s">
        <v>291</v>
      </c>
      <c r="C113" s="2">
        <v>935049599</v>
      </c>
      <c r="D113" s="2" t="str">
        <f t="shared" si="0"/>
        <v xml:space="preserve">0935049599 </v>
      </c>
    </row>
    <row r="114" spans="1:4" x14ac:dyDescent="0.45">
      <c r="A114" s="2" t="s">
        <v>483</v>
      </c>
      <c r="B114" s="2" t="s">
        <v>292</v>
      </c>
      <c r="C114" s="2">
        <v>978404117</v>
      </c>
      <c r="D114" s="2" t="str">
        <f t="shared" si="0"/>
        <v xml:space="preserve">0978404117 </v>
      </c>
    </row>
    <row r="115" spans="1:4" x14ac:dyDescent="0.45">
      <c r="A115" s="2" t="s">
        <v>484</v>
      </c>
      <c r="B115" s="2" t="s">
        <v>293</v>
      </c>
      <c r="C115" s="2">
        <v>903246567</v>
      </c>
      <c r="D115" s="2" t="str">
        <f t="shared" si="0"/>
        <v xml:space="preserve">0903246567 </v>
      </c>
    </row>
    <row r="116" spans="1:4" x14ac:dyDescent="0.45">
      <c r="A116" s="2" t="s">
        <v>485</v>
      </c>
      <c r="B116" s="2" t="s">
        <v>294</v>
      </c>
      <c r="C116" s="2">
        <v>984110033</v>
      </c>
      <c r="D116" s="2" t="str">
        <f t="shared" si="0"/>
        <v xml:space="preserve">0984110033 </v>
      </c>
    </row>
    <row r="117" spans="1:4" x14ac:dyDescent="0.45">
      <c r="A117" s="2" t="s">
        <v>486</v>
      </c>
      <c r="B117" s="2" t="s">
        <v>295</v>
      </c>
      <c r="C117" s="2">
        <v>905973141</v>
      </c>
      <c r="D117" s="2" t="str">
        <f t="shared" si="0"/>
        <v xml:space="preserve">0905973141 </v>
      </c>
    </row>
    <row r="118" spans="1:4" x14ac:dyDescent="0.45">
      <c r="A118" s="2" t="s">
        <v>487</v>
      </c>
      <c r="B118" s="2" t="s">
        <v>296</v>
      </c>
      <c r="C118" s="2">
        <v>919305638</v>
      </c>
      <c r="D118" s="2" t="str">
        <f t="shared" si="0"/>
        <v xml:space="preserve">0919305638 </v>
      </c>
    </row>
    <row r="119" spans="1:4" x14ac:dyDescent="0.45">
      <c r="A119" s="2" t="s">
        <v>488</v>
      </c>
      <c r="B119" s="2" t="s">
        <v>297</v>
      </c>
      <c r="C119" s="2">
        <v>905659363</v>
      </c>
      <c r="D119" s="2" t="str">
        <f t="shared" si="0"/>
        <v xml:space="preserve">0905659363 </v>
      </c>
    </row>
    <row r="120" spans="1:4" x14ac:dyDescent="0.45">
      <c r="A120" s="2" t="s">
        <v>489</v>
      </c>
      <c r="B120" s="2" t="s">
        <v>298</v>
      </c>
      <c r="C120" s="2">
        <v>913473261</v>
      </c>
      <c r="D120" s="2" t="str">
        <f t="shared" si="0"/>
        <v xml:space="preserve">0913473261 </v>
      </c>
    </row>
    <row r="121" spans="1:4" x14ac:dyDescent="0.45">
      <c r="A121" s="2" t="s">
        <v>490</v>
      </c>
      <c r="B121" s="2" t="s">
        <v>299</v>
      </c>
      <c r="C121" s="2">
        <v>946851876</v>
      </c>
      <c r="D121" s="2" t="str">
        <f t="shared" si="0"/>
        <v xml:space="preserve">0946851876 </v>
      </c>
    </row>
    <row r="122" spans="1:4" x14ac:dyDescent="0.45">
      <c r="A122" s="2" t="s">
        <v>491</v>
      </c>
      <c r="B122" s="2" t="s">
        <v>300</v>
      </c>
      <c r="C122" s="2">
        <v>905533832</v>
      </c>
      <c r="D122" s="2" t="str">
        <f t="shared" si="0"/>
        <v xml:space="preserve">0905533832 </v>
      </c>
    </row>
    <row r="123" spans="1:4" x14ac:dyDescent="0.45">
      <c r="A123" s="2" t="s">
        <v>492</v>
      </c>
      <c r="B123" s="2" t="s">
        <v>301</v>
      </c>
      <c r="C123" s="2">
        <v>901059460</v>
      </c>
      <c r="D123" s="2" t="str">
        <f t="shared" ref="D123:D154" si="1" xml:space="preserve">  "0"&amp;C123&amp;" "</f>
        <v xml:space="preserve">0901059460 </v>
      </c>
    </row>
    <row r="124" spans="1:4" x14ac:dyDescent="0.45">
      <c r="A124" s="2" t="s">
        <v>493</v>
      </c>
      <c r="B124" s="2" t="s">
        <v>302</v>
      </c>
      <c r="C124" s="2">
        <v>949236719</v>
      </c>
      <c r="D124" s="2" t="str">
        <f t="shared" si="1"/>
        <v xml:space="preserve">0949236719 </v>
      </c>
    </row>
    <row r="125" spans="1:4" x14ac:dyDescent="0.45">
      <c r="A125" s="2" t="s">
        <v>494</v>
      </c>
      <c r="B125" s="2" t="s">
        <v>303</v>
      </c>
      <c r="C125" s="2">
        <v>777447849</v>
      </c>
      <c r="D125" s="2" t="str">
        <f t="shared" si="1"/>
        <v xml:space="preserve">0777447849 </v>
      </c>
    </row>
    <row r="126" spans="1:4" x14ac:dyDescent="0.45">
      <c r="A126" s="2" t="s">
        <v>495</v>
      </c>
      <c r="B126" s="2" t="s">
        <v>304</v>
      </c>
      <c r="C126" s="2">
        <v>333631042</v>
      </c>
      <c r="D126" s="2" t="str">
        <f t="shared" si="1"/>
        <v xml:space="preserve">0333631042 </v>
      </c>
    </row>
    <row r="127" spans="1:4" x14ac:dyDescent="0.45">
      <c r="A127" s="2" t="s">
        <v>496</v>
      </c>
      <c r="B127" s="2" t="s">
        <v>305</v>
      </c>
      <c r="C127" s="2">
        <v>912920196</v>
      </c>
      <c r="D127" s="2" t="str">
        <f t="shared" si="1"/>
        <v xml:space="preserve">0912920196 </v>
      </c>
    </row>
    <row r="128" spans="1:4" x14ac:dyDescent="0.45">
      <c r="A128" s="2" t="s">
        <v>497</v>
      </c>
      <c r="B128" s="2" t="s">
        <v>306</v>
      </c>
      <c r="C128" s="2">
        <v>357415378</v>
      </c>
      <c r="D128" s="2" t="str">
        <f t="shared" si="1"/>
        <v xml:space="preserve">0357415378 </v>
      </c>
    </row>
    <row r="129" spans="1:4" x14ac:dyDescent="0.45">
      <c r="A129" s="2" t="s">
        <v>498</v>
      </c>
      <c r="B129" s="2" t="s">
        <v>307</v>
      </c>
      <c r="C129" s="2">
        <v>977680987</v>
      </c>
      <c r="D129" s="2" t="str">
        <f t="shared" si="1"/>
        <v xml:space="preserve">0977680987 </v>
      </c>
    </row>
    <row r="130" spans="1:4" x14ac:dyDescent="0.45">
      <c r="A130" s="2" t="s">
        <v>499</v>
      </c>
      <c r="B130" s="2" t="s">
        <v>308</v>
      </c>
      <c r="C130" s="2" t="s">
        <v>369</v>
      </c>
      <c r="D130" s="2" t="str">
        <f t="shared" si="1"/>
        <v xml:space="preserve">0909096090 </v>
      </c>
    </row>
    <row r="131" spans="1:4" x14ac:dyDescent="0.45">
      <c r="A131" s="2" t="s">
        <v>500</v>
      </c>
      <c r="B131" s="2" t="s">
        <v>309</v>
      </c>
      <c r="C131" s="2">
        <v>974986129</v>
      </c>
      <c r="D131" s="2" t="str">
        <f t="shared" si="1"/>
        <v xml:space="preserve">0974986129 </v>
      </c>
    </row>
    <row r="132" spans="1:4" x14ac:dyDescent="0.45">
      <c r="A132" s="2" t="s">
        <v>501</v>
      </c>
      <c r="B132" s="2" t="s">
        <v>310</v>
      </c>
      <c r="C132" s="2">
        <v>912145879</v>
      </c>
      <c r="D132" s="2" t="str">
        <f t="shared" si="1"/>
        <v xml:space="preserve">0912145879 </v>
      </c>
    </row>
    <row r="133" spans="1:4" x14ac:dyDescent="0.45">
      <c r="A133" s="2" t="s">
        <v>502</v>
      </c>
      <c r="B133" s="2" t="s">
        <v>311</v>
      </c>
      <c r="C133" s="2">
        <v>867979203</v>
      </c>
      <c r="D133" s="2" t="str">
        <f t="shared" si="1"/>
        <v xml:space="preserve">0867979203 </v>
      </c>
    </row>
    <row r="134" spans="1:4" x14ac:dyDescent="0.45">
      <c r="A134" s="2" t="s">
        <v>503</v>
      </c>
      <c r="B134" s="2" t="s">
        <v>312</v>
      </c>
      <c r="C134" s="2">
        <v>972639388</v>
      </c>
      <c r="D134" s="2" t="str">
        <f t="shared" si="1"/>
        <v xml:space="preserve">0972639388 </v>
      </c>
    </row>
    <row r="135" spans="1:4" x14ac:dyDescent="0.45">
      <c r="A135" s="2" t="s">
        <v>504</v>
      </c>
      <c r="B135" s="2" t="s">
        <v>313</v>
      </c>
      <c r="C135" s="2">
        <v>905192425</v>
      </c>
      <c r="D135" s="2" t="str">
        <f t="shared" si="1"/>
        <v xml:space="preserve">0905192425 </v>
      </c>
    </row>
    <row r="136" spans="1:4" x14ac:dyDescent="0.45">
      <c r="A136" s="2" t="s">
        <v>505</v>
      </c>
      <c r="B136" s="2" t="s">
        <v>314</v>
      </c>
      <c r="C136" s="2">
        <v>906403423</v>
      </c>
      <c r="D136" s="2" t="str">
        <f t="shared" si="1"/>
        <v xml:space="preserve">0906403423 </v>
      </c>
    </row>
    <row r="137" spans="1:4" x14ac:dyDescent="0.45">
      <c r="A137" s="2" t="s">
        <v>506</v>
      </c>
      <c r="B137" s="2" t="s">
        <v>315</v>
      </c>
      <c r="C137" s="2">
        <v>787770598</v>
      </c>
      <c r="D137" s="2" t="str">
        <f t="shared" si="1"/>
        <v xml:space="preserve">0787770598 </v>
      </c>
    </row>
    <row r="138" spans="1:4" x14ac:dyDescent="0.45">
      <c r="A138" s="2" t="s">
        <v>507</v>
      </c>
      <c r="B138" s="2" t="s">
        <v>316</v>
      </c>
      <c r="C138" s="2">
        <v>363932532</v>
      </c>
      <c r="D138" s="2" t="str">
        <f t="shared" si="1"/>
        <v xml:space="preserve">0363932532 </v>
      </c>
    </row>
    <row r="139" spans="1:4" x14ac:dyDescent="0.45">
      <c r="A139" s="2" t="s">
        <v>508</v>
      </c>
      <c r="B139" s="2" t="s">
        <v>317</v>
      </c>
      <c r="C139" s="2">
        <v>766690632</v>
      </c>
      <c r="D139" s="2" t="str">
        <f t="shared" si="1"/>
        <v xml:space="preserve">0766690632 </v>
      </c>
    </row>
    <row r="140" spans="1:4" x14ac:dyDescent="0.45">
      <c r="A140" s="2" t="s">
        <v>509</v>
      </c>
      <c r="B140" s="2" t="s">
        <v>318</v>
      </c>
      <c r="C140" s="2">
        <v>962591658</v>
      </c>
      <c r="D140" s="2" t="str">
        <f t="shared" si="1"/>
        <v xml:space="preserve">0962591658 </v>
      </c>
    </row>
    <row r="141" spans="1:4" x14ac:dyDescent="0.45">
      <c r="A141" s="2" t="s">
        <v>510</v>
      </c>
      <c r="B141" s="2" t="s">
        <v>319</v>
      </c>
      <c r="C141" s="2">
        <v>949517354</v>
      </c>
      <c r="D141" s="2" t="str">
        <f t="shared" si="1"/>
        <v xml:space="preserve">0949517354 </v>
      </c>
    </row>
    <row r="142" spans="1:4" x14ac:dyDescent="0.45">
      <c r="A142" s="2" t="s">
        <v>511</v>
      </c>
      <c r="B142" s="2" t="s">
        <v>320</v>
      </c>
      <c r="C142" s="2">
        <v>708110020</v>
      </c>
      <c r="D142" s="2" t="str">
        <f t="shared" si="1"/>
        <v xml:space="preserve">0708110020 </v>
      </c>
    </row>
    <row r="143" spans="1:4" x14ac:dyDescent="0.45">
      <c r="A143" s="2" t="s">
        <v>512</v>
      </c>
      <c r="B143" s="2" t="s">
        <v>321</v>
      </c>
      <c r="C143" s="2">
        <v>919170091</v>
      </c>
      <c r="D143" s="2" t="str">
        <f t="shared" si="1"/>
        <v xml:space="preserve">0919170091 </v>
      </c>
    </row>
    <row r="144" spans="1:4" x14ac:dyDescent="0.45">
      <c r="A144" s="2" t="s">
        <v>513</v>
      </c>
      <c r="B144" s="2" t="s">
        <v>322</v>
      </c>
      <c r="C144" s="2">
        <v>785156564</v>
      </c>
      <c r="D144" s="2" t="str">
        <f t="shared" si="1"/>
        <v xml:space="preserve">0785156564 </v>
      </c>
    </row>
    <row r="145" spans="1:4" x14ac:dyDescent="0.45">
      <c r="A145" s="2" t="s">
        <v>514</v>
      </c>
      <c r="B145" s="2" t="s">
        <v>323</v>
      </c>
      <c r="C145" s="2">
        <v>944310379</v>
      </c>
      <c r="D145" s="2" t="str">
        <f t="shared" si="1"/>
        <v xml:space="preserve">0944310379 </v>
      </c>
    </row>
    <row r="146" spans="1:4" x14ac:dyDescent="0.45">
      <c r="A146" s="2" t="s">
        <v>515</v>
      </c>
      <c r="B146" s="2" t="s">
        <v>324</v>
      </c>
      <c r="C146" s="2">
        <v>787520668</v>
      </c>
      <c r="D146" s="2" t="str">
        <f t="shared" si="1"/>
        <v xml:space="preserve">0787520668 </v>
      </c>
    </row>
    <row r="147" spans="1:4" x14ac:dyDescent="0.45">
      <c r="A147" s="2" t="s">
        <v>516</v>
      </c>
      <c r="B147" s="2" t="s">
        <v>325</v>
      </c>
      <c r="C147" s="2">
        <v>328355283</v>
      </c>
      <c r="D147" s="2" t="str">
        <f t="shared" si="1"/>
        <v xml:space="preserve">0328355283 </v>
      </c>
    </row>
    <row r="148" spans="1:4" x14ac:dyDescent="0.45">
      <c r="A148" s="2" t="s">
        <v>517</v>
      </c>
      <c r="B148" s="2" t="s">
        <v>326</v>
      </c>
      <c r="C148" s="2">
        <v>944485758</v>
      </c>
      <c r="D148" s="2" t="str">
        <f t="shared" si="1"/>
        <v xml:space="preserve">0944485758 </v>
      </c>
    </row>
    <row r="149" spans="1:4" x14ac:dyDescent="0.45">
      <c r="A149" s="2" t="s">
        <v>518</v>
      </c>
      <c r="B149" s="2" t="s">
        <v>327</v>
      </c>
      <c r="C149" s="2">
        <v>985394017</v>
      </c>
      <c r="D149" s="2" t="str">
        <f t="shared" si="1"/>
        <v xml:space="preserve">0985394017 </v>
      </c>
    </row>
    <row r="150" spans="1:4" x14ac:dyDescent="0.45">
      <c r="A150" s="2" t="s">
        <v>519</v>
      </c>
      <c r="B150" s="2" t="s">
        <v>328</v>
      </c>
      <c r="C150" s="2">
        <v>386834335</v>
      </c>
      <c r="D150" s="2" t="str">
        <f t="shared" si="1"/>
        <v xml:space="preserve">0386834335 </v>
      </c>
    </row>
    <row r="151" spans="1:4" x14ac:dyDescent="0.45">
      <c r="A151" s="2" t="s">
        <v>520</v>
      </c>
      <c r="B151" s="2" t="s">
        <v>329</v>
      </c>
      <c r="C151" s="2">
        <v>905443942</v>
      </c>
      <c r="D151" s="2" t="str">
        <f t="shared" si="1"/>
        <v xml:space="preserve">0905443942 </v>
      </c>
    </row>
    <row r="152" spans="1:4" x14ac:dyDescent="0.45">
      <c r="A152" s="2" t="s">
        <v>521</v>
      </c>
      <c r="B152" s="2" t="s">
        <v>330</v>
      </c>
      <c r="C152" s="2">
        <v>796649291</v>
      </c>
      <c r="D152" s="2" t="str">
        <f t="shared" si="1"/>
        <v xml:space="preserve">0796649291 </v>
      </c>
    </row>
    <row r="153" spans="1:4" x14ac:dyDescent="0.45">
      <c r="A153" s="2" t="s">
        <v>522</v>
      </c>
      <c r="B153" s="2" t="s">
        <v>331</v>
      </c>
      <c r="C153" s="2">
        <v>905078245</v>
      </c>
      <c r="D153" s="2" t="str">
        <f t="shared" si="1"/>
        <v xml:space="preserve">0905078245 </v>
      </c>
    </row>
    <row r="154" spans="1:4" x14ac:dyDescent="0.45">
      <c r="A154" s="2" t="s">
        <v>523</v>
      </c>
      <c r="B154" s="2" t="s">
        <v>332</v>
      </c>
      <c r="C154" s="2">
        <v>944582092</v>
      </c>
      <c r="D154" s="2" t="str">
        <f t="shared" si="1"/>
        <v xml:space="preserve">0944582092 </v>
      </c>
    </row>
    <row r="155" spans="1:4" x14ac:dyDescent="0.45">
      <c r="A155" s="2" t="s">
        <v>524</v>
      </c>
      <c r="B155" s="2" t="s">
        <v>333</v>
      </c>
      <c r="C155" s="2">
        <v>941929178</v>
      </c>
      <c r="D155" s="2" t="str">
        <f t="shared" ref="D155:D186" si="2" xml:space="preserve">  "0"&amp;C155&amp;" "</f>
        <v xml:space="preserve">0941929178 </v>
      </c>
    </row>
    <row r="156" spans="1:4" x14ac:dyDescent="0.45">
      <c r="A156" s="2" t="s">
        <v>525</v>
      </c>
      <c r="B156" s="2" t="s">
        <v>334</v>
      </c>
      <c r="C156" s="2">
        <v>905963141</v>
      </c>
      <c r="D156" s="2" t="str">
        <f t="shared" si="2"/>
        <v xml:space="preserve">0905963141 </v>
      </c>
    </row>
    <row r="157" spans="1:4" x14ac:dyDescent="0.45">
      <c r="A157" s="2" t="s">
        <v>526</v>
      </c>
      <c r="B157" s="2" t="s">
        <v>335</v>
      </c>
      <c r="C157" s="2">
        <v>905063311</v>
      </c>
      <c r="D157" s="2" t="str">
        <f t="shared" si="2"/>
        <v xml:space="preserve">0905063311 </v>
      </c>
    </row>
    <row r="158" spans="1:4" x14ac:dyDescent="0.45">
      <c r="A158" s="2" t="s">
        <v>527</v>
      </c>
      <c r="B158" s="2" t="s">
        <v>336</v>
      </c>
      <c r="C158" s="2">
        <v>928331166</v>
      </c>
      <c r="D158" s="2" t="str">
        <f t="shared" si="2"/>
        <v xml:space="preserve">0928331166 </v>
      </c>
    </row>
    <row r="159" spans="1:4" x14ac:dyDescent="0.45">
      <c r="A159" s="2" t="s">
        <v>528</v>
      </c>
      <c r="B159" s="2" t="s">
        <v>337</v>
      </c>
      <c r="C159" s="2">
        <v>868830012</v>
      </c>
      <c r="D159" s="2" t="str">
        <f t="shared" si="2"/>
        <v xml:space="preserve">0868830012 </v>
      </c>
    </row>
    <row r="160" spans="1:4" x14ac:dyDescent="0.45">
      <c r="A160" s="2" t="s">
        <v>529</v>
      </c>
      <c r="B160" s="2" t="s">
        <v>338</v>
      </c>
      <c r="C160" s="2">
        <v>913416051</v>
      </c>
      <c r="D160" s="2" t="str">
        <f t="shared" si="2"/>
        <v xml:space="preserve">0913416051 </v>
      </c>
    </row>
    <row r="161" spans="1:4" x14ac:dyDescent="0.45">
      <c r="A161" s="2" t="s">
        <v>530</v>
      </c>
      <c r="B161" s="2" t="s">
        <v>339</v>
      </c>
      <c r="C161" s="2">
        <v>946097664</v>
      </c>
      <c r="D161" s="2" t="str">
        <f t="shared" si="2"/>
        <v xml:space="preserve">0946097664 </v>
      </c>
    </row>
    <row r="162" spans="1:4" x14ac:dyDescent="0.45">
      <c r="A162" s="2" t="s">
        <v>531</v>
      </c>
      <c r="B162" s="2" t="s">
        <v>340</v>
      </c>
      <c r="C162" s="2">
        <v>366135067</v>
      </c>
      <c r="D162" s="2" t="str">
        <f t="shared" si="2"/>
        <v xml:space="preserve">0366135067 </v>
      </c>
    </row>
    <row r="163" spans="1:4" x14ac:dyDescent="0.45">
      <c r="A163" s="2" t="s">
        <v>532</v>
      </c>
      <c r="B163" s="2" t="s">
        <v>341</v>
      </c>
      <c r="C163" s="2">
        <v>375774614</v>
      </c>
      <c r="D163" s="2" t="str">
        <f t="shared" si="2"/>
        <v xml:space="preserve">0375774614 </v>
      </c>
    </row>
    <row r="164" spans="1:4" x14ac:dyDescent="0.45">
      <c r="A164" s="2" t="s">
        <v>533</v>
      </c>
      <c r="B164" s="2" t="s">
        <v>342</v>
      </c>
      <c r="C164" s="2">
        <v>933486749</v>
      </c>
      <c r="D164" s="2" t="str">
        <f t="shared" si="2"/>
        <v xml:space="preserve">0933486749 </v>
      </c>
    </row>
    <row r="165" spans="1:4" x14ac:dyDescent="0.45">
      <c r="A165" s="2" t="s">
        <v>534</v>
      </c>
      <c r="B165" s="2" t="s">
        <v>343</v>
      </c>
      <c r="C165" s="2">
        <v>334570870</v>
      </c>
      <c r="D165" s="2" t="str">
        <f t="shared" si="2"/>
        <v xml:space="preserve">0334570870 </v>
      </c>
    </row>
    <row r="166" spans="1:4" x14ac:dyDescent="0.45">
      <c r="A166" s="2" t="s">
        <v>535</v>
      </c>
      <c r="B166" s="2" t="s">
        <v>344</v>
      </c>
      <c r="C166" s="2">
        <v>384570322</v>
      </c>
      <c r="D166" s="2" t="str">
        <f t="shared" si="2"/>
        <v xml:space="preserve">0384570322 </v>
      </c>
    </row>
    <row r="167" spans="1:4" x14ac:dyDescent="0.45">
      <c r="A167" s="2" t="s">
        <v>536</v>
      </c>
      <c r="B167" s="2" t="s">
        <v>345</v>
      </c>
      <c r="C167" s="2">
        <v>935555789</v>
      </c>
      <c r="D167" s="2" t="str">
        <f t="shared" si="2"/>
        <v xml:space="preserve">0935555789 </v>
      </c>
    </row>
    <row r="168" spans="1:4" x14ac:dyDescent="0.45">
      <c r="A168" s="2" t="s">
        <v>537</v>
      </c>
      <c r="B168" s="2" t="s">
        <v>346</v>
      </c>
      <c r="C168" s="2">
        <v>935318867</v>
      </c>
      <c r="D168" s="2" t="str">
        <f t="shared" si="2"/>
        <v xml:space="preserve">0935318867 </v>
      </c>
    </row>
    <row r="169" spans="1:4" x14ac:dyDescent="0.45">
      <c r="A169" s="2" t="s">
        <v>538</v>
      </c>
      <c r="B169" s="2" t="s">
        <v>347</v>
      </c>
      <c r="C169" s="2">
        <v>905799855</v>
      </c>
      <c r="D169" s="2" t="str">
        <f t="shared" si="2"/>
        <v xml:space="preserve">0905799855 </v>
      </c>
    </row>
    <row r="170" spans="1:4" x14ac:dyDescent="0.45">
      <c r="A170" s="2" t="s">
        <v>539</v>
      </c>
      <c r="B170" s="2" t="s">
        <v>348</v>
      </c>
      <c r="C170" s="2">
        <v>393073234</v>
      </c>
      <c r="D170" s="2" t="str">
        <f t="shared" si="2"/>
        <v xml:space="preserve">0393073234 </v>
      </c>
    </row>
    <row r="171" spans="1:4" x14ac:dyDescent="0.45">
      <c r="A171" s="2" t="s">
        <v>540</v>
      </c>
      <c r="B171" s="2" t="s">
        <v>349</v>
      </c>
      <c r="C171" s="2">
        <v>363742735</v>
      </c>
      <c r="D171" s="2" t="str">
        <f t="shared" si="2"/>
        <v xml:space="preserve">0363742735 </v>
      </c>
    </row>
    <row r="172" spans="1:4" x14ac:dyDescent="0.45">
      <c r="A172" s="2" t="s">
        <v>541</v>
      </c>
      <c r="B172" s="2" t="s">
        <v>350</v>
      </c>
      <c r="C172" s="2">
        <v>905485403</v>
      </c>
      <c r="D172" s="2" t="str">
        <f t="shared" si="2"/>
        <v xml:space="preserve">0905485403 </v>
      </c>
    </row>
    <row r="173" spans="1:4" x14ac:dyDescent="0.45">
      <c r="A173" s="2" t="s">
        <v>542</v>
      </c>
      <c r="B173" s="2" t="s">
        <v>351</v>
      </c>
      <c r="C173" s="2">
        <v>935259314</v>
      </c>
      <c r="D173" s="2" t="str">
        <f t="shared" si="2"/>
        <v xml:space="preserve">0935259314 </v>
      </c>
    </row>
    <row r="174" spans="1:4" x14ac:dyDescent="0.45">
      <c r="A174" s="2" t="s">
        <v>543</v>
      </c>
      <c r="B174" s="2" t="s">
        <v>352</v>
      </c>
      <c r="C174" s="2">
        <v>973684206</v>
      </c>
      <c r="D174" s="2" t="str">
        <f t="shared" si="2"/>
        <v xml:space="preserve">0973684206 </v>
      </c>
    </row>
    <row r="175" spans="1:4" x14ac:dyDescent="0.45">
      <c r="A175" s="2" t="s">
        <v>544</v>
      </c>
      <c r="B175" s="2" t="s">
        <v>353</v>
      </c>
      <c r="C175" s="2">
        <v>905456465</v>
      </c>
      <c r="D175" s="2" t="str">
        <f t="shared" si="2"/>
        <v xml:space="preserve">0905456465 </v>
      </c>
    </row>
    <row r="176" spans="1:4" x14ac:dyDescent="0.45">
      <c r="A176" s="2" t="s">
        <v>545</v>
      </c>
      <c r="B176" s="2" t="s">
        <v>354</v>
      </c>
      <c r="C176" s="2">
        <v>905702302</v>
      </c>
      <c r="D176" s="2" t="str">
        <f t="shared" si="2"/>
        <v xml:space="preserve">0905702302 </v>
      </c>
    </row>
    <row r="177" spans="1:4" x14ac:dyDescent="0.45">
      <c r="A177" s="2" t="s">
        <v>546</v>
      </c>
      <c r="B177" s="2" t="s">
        <v>355</v>
      </c>
      <c r="C177" s="2">
        <v>953007467</v>
      </c>
      <c r="D177" s="2" t="str">
        <f t="shared" si="2"/>
        <v xml:space="preserve">0953007467 </v>
      </c>
    </row>
    <row r="178" spans="1:4" x14ac:dyDescent="0.45">
      <c r="A178" s="2" t="s">
        <v>547</v>
      </c>
      <c r="B178" s="2" t="s">
        <v>356</v>
      </c>
      <c r="C178" s="2">
        <v>774446511</v>
      </c>
      <c r="D178" s="2" t="str">
        <f t="shared" si="2"/>
        <v xml:space="preserve">0774446511 </v>
      </c>
    </row>
    <row r="179" spans="1:4" x14ac:dyDescent="0.45">
      <c r="A179" s="2" t="s">
        <v>548</v>
      </c>
      <c r="B179" s="2" t="s">
        <v>357</v>
      </c>
      <c r="C179" s="2">
        <v>365690734</v>
      </c>
      <c r="D179" s="2" t="str">
        <f t="shared" si="2"/>
        <v xml:space="preserve">0365690734 </v>
      </c>
    </row>
    <row r="180" spans="1:4" x14ac:dyDescent="0.45">
      <c r="A180" s="2" t="s">
        <v>549</v>
      </c>
      <c r="B180" s="2" t="s">
        <v>358</v>
      </c>
      <c r="C180" s="2">
        <v>767282459</v>
      </c>
      <c r="D180" s="2" t="str">
        <f t="shared" si="2"/>
        <v xml:space="preserve">0767282459 </v>
      </c>
    </row>
    <row r="181" spans="1:4" x14ac:dyDescent="0.45">
      <c r="A181" s="2" t="s">
        <v>550</v>
      </c>
      <c r="B181" s="2" t="s">
        <v>359</v>
      </c>
      <c r="C181" s="2">
        <v>329060845</v>
      </c>
      <c r="D181" s="2" t="str">
        <f t="shared" si="2"/>
        <v xml:space="preserve">0329060845 </v>
      </c>
    </row>
    <row r="182" spans="1:4" x14ac:dyDescent="0.45">
      <c r="A182" s="2" t="s">
        <v>551</v>
      </c>
      <c r="B182" s="2" t="s">
        <v>360</v>
      </c>
      <c r="C182" s="2">
        <v>386171688</v>
      </c>
      <c r="D182" s="2" t="str">
        <f t="shared" si="2"/>
        <v xml:space="preserve">0386171688 </v>
      </c>
    </row>
    <row r="183" spans="1:4" x14ac:dyDescent="0.45">
      <c r="A183" s="2" t="s">
        <v>552</v>
      </c>
      <c r="B183" s="2" t="s">
        <v>361</v>
      </c>
      <c r="C183" s="2">
        <v>379151523</v>
      </c>
      <c r="D183" s="2" t="str">
        <f t="shared" si="2"/>
        <v xml:space="preserve">0379151523 </v>
      </c>
    </row>
    <row r="184" spans="1:4" x14ac:dyDescent="0.45">
      <c r="A184" s="2" t="s">
        <v>553</v>
      </c>
      <c r="B184" s="2" t="s">
        <v>362</v>
      </c>
      <c r="C184" s="2">
        <v>365765653</v>
      </c>
      <c r="D184" s="2" t="str">
        <f t="shared" si="2"/>
        <v xml:space="preserve">0365765653 </v>
      </c>
    </row>
    <row r="185" spans="1:4" x14ac:dyDescent="0.45">
      <c r="A185" s="2" t="s">
        <v>554</v>
      </c>
      <c r="B185" s="2" t="s">
        <v>363</v>
      </c>
      <c r="C185" s="2">
        <v>905165383</v>
      </c>
      <c r="D185" s="2" t="str">
        <f t="shared" si="2"/>
        <v xml:space="preserve">0905165383 </v>
      </c>
    </row>
    <row r="186" spans="1:4" x14ac:dyDescent="0.45">
      <c r="A186" s="2" t="s">
        <v>555</v>
      </c>
      <c r="B186" s="2" t="s">
        <v>364</v>
      </c>
      <c r="C186" s="2">
        <v>905838995</v>
      </c>
      <c r="D186" s="2" t="str">
        <f t="shared" si="2"/>
        <v xml:space="preserve">0905838995 </v>
      </c>
    </row>
    <row r="187" spans="1:4" x14ac:dyDescent="0.45">
      <c r="A187" s="2" t="s">
        <v>556</v>
      </c>
      <c r="B187" s="2" t="s">
        <v>365</v>
      </c>
      <c r="C187" s="2">
        <v>934821422</v>
      </c>
      <c r="D187" s="2" t="str">
        <f t="shared" ref="D187:D188" si="3" xml:space="preserve">  "0"&amp;C187&amp;" "</f>
        <v xml:space="preserve">0934821422 </v>
      </c>
    </row>
    <row r="188" spans="1:4" x14ac:dyDescent="0.45">
      <c r="A188" s="2" t="s">
        <v>557</v>
      </c>
      <c r="B188" s="2" t="s">
        <v>366</v>
      </c>
      <c r="C188" s="2">
        <v>972107934</v>
      </c>
      <c r="D188" s="2" t="str">
        <f t="shared" si="3"/>
        <v xml:space="preserve">0972107934 </v>
      </c>
    </row>
    <row r="189" spans="1:4" x14ac:dyDescent="0.45">
      <c r="A189" s="2"/>
      <c r="B189" s="2"/>
      <c r="C189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E0B2-DD59-4B1D-93B4-76DB6C90C0E3}">
  <dimension ref="A1:F22"/>
  <sheetViews>
    <sheetView workbookViewId="0">
      <selection activeCell="N12" sqref="N12"/>
    </sheetView>
  </sheetViews>
  <sheetFormatPr defaultRowHeight="14.25" x14ac:dyDescent="0.45"/>
  <sheetData>
    <row r="1" spans="1:6" x14ac:dyDescent="0.45">
      <c r="A1" s="34" t="s">
        <v>1039</v>
      </c>
      <c r="B1" s="35" t="s">
        <v>1040</v>
      </c>
      <c r="C1" s="34" t="s">
        <v>1039</v>
      </c>
      <c r="D1" s="35" t="s">
        <v>1040</v>
      </c>
      <c r="E1" s="34" t="s">
        <v>1039</v>
      </c>
      <c r="F1" s="35" t="s">
        <v>1040</v>
      </c>
    </row>
    <row r="2" spans="1:6" x14ac:dyDescent="0.45">
      <c r="A2" s="36">
        <v>1</v>
      </c>
      <c r="B2" s="37" t="s">
        <v>1041</v>
      </c>
      <c r="C2" s="36">
        <v>22</v>
      </c>
      <c r="D2" s="37" t="s">
        <v>1042</v>
      </c>
      <c r="E2" s="36">
        <v>43</v>
      </c>
      <c r="F2" s="37" t="s">
        <v>1043</v>
      </c>
    </row>
    <row r="3" spans="1:6" x14ac:dyDescent="0.45">
      <c r="A3" s="36">
        <v>2</v>
      </c>
      <c r="B3" s="37" t="s">
        <v>1044</v>
      </c>
      <c r="C3" s="36">
        <v>23</v>
      </c>
      <c r="D3" s="37" t="s">
        <v>1045</v>
      </c>
      <c r="E3" s="36">
        <v>44</v>
      </c>
      <c r="F3" s="37" t="s">
        <v>1046</v>
      </c>
    </row>
    <row r="4" spans="1:6" x14ac:dyDescent="0.45">
      <c r="A4" s="36">
        <v>3</v>
      </c>
      <c r="B4" s="37" t="s">
        <v>1047</v>
      </c>
      <c r="C4" s="36">
        <v>24</v>
      </c>
      <c r="D4" s="37" t="s">
        <v>1048</v>
      </c>
      <c r="E4" s="36">
        <v>45</v>
      </c>
      <c r="F4" s="37" t="s">
        <v>1049</v>
      </c>
    </row>
    <row r="5" spans="1:6" x14ac:dyDescent="0.45">
      <c r="A5" s="36">
        <v>4</v>
      </c>
      <c r="B5" s="37" t="s">
        <v>1050</v>
      </c>
      <c r="C5" s="36">
        <v>25</v>
      </c>
      <c r="D5" s="37" t="s">
        <v>1051</v>
      </c>
      <c r="E5" s="36">
        <v>46</v>
      </c>
      <c r="F5" s="37" t="s">
        <v>1052</v>
      </c>
    </row>
    <row r="6" spans="1:6" x14ac:dyDescent="0.45">
      <c r="A6" s="36">
        <v>5</v>
      </c>
      <c r="B6" s="37" t="s">
        <v>1053</v>
      </c>
      <c r="C6" s="36">
        <v>26</v>
      </c>
      <c r="D6" s="37" t="s">
        <v>1054</v>
      </c>
      <c r="E6" s="36">
        <v>47</v>
      </c>
      <c r="F6" s="37" t="s">
        <v>1055</v>
      </c>
    </row>
    <row r="7" spans="1:6" x14ac:dyDescent="0.45">
      <c r="A7" s="36">
        <v>6</v>
      </c>
      <c r="B7" s="37" t="s">
        <v>1056</v>
      </c>
      <c r="C7" s="36">
        <v>27</v>
      </c>
      <c r="D7" s="37" t="s">
        <v>1057</v>
      </c>
      <c r="E7" s="36">
        <v>48</v>
      </c>
      <c r="F7" s="37" t="s">
        <v>1058</v>
      </c>
    </row>
    <row r="8" spans="1:6" x14ac:dyDescent="0.45">
      <c r="A8" s="36">
        <v>7</v>
      </c>
      <c r="B8" s="37" t="s">
        <v>1059</v>
      </c>
      <c r="C8" s="36">
        <v>28</v>
      </c>
      <c r="D8" s="37" t="s">
        <v>1060</v>
      </c>
      <c r="E8" s="36">
        <v>49</v>
      </c>
      <c r="F8" s="37" t="s">
        <v>1061</v>
      </c>
    </row>
    <row r="9" spans="1:6" x14ac:dyDescent="0.45">
      <c r="A9" s="36">
        <v>8</v>
      </c>
      <c r="B9" s="37" t="s">
        <v>1062</v>
      </c>
      <c r="C9" s="36">
        <v>29</v>
      </c>
      <c r="D9" s="37" t="s">
        <v>1063</v>
      </c>
      <c r="E9" s="36">
        <v>50</v>
      </c>
      <c r="F9" s="37" t="s">
        <v>1064</v>
      </c>
    </row>
    <row r="10" spans="1:6" x14ac:dyDescent="0.45">
      <c r="A10" s="36">
        <v>9</v>
      </c>
      <c r="B10" s="37" t="s">
        <v>1065</v>
      </c>
      <c r="C10" s="36">
        <v>30</v>
      </c>
      <c r="D10" s="37" t="s">
        <v>1066</v>
      </c>
      <c r="E10" s="36">
        <v>51</v>
      </c>
      <c r="F10" s="37" t="s">
        <v>1067</v>
      </c>
    </row>
    <row r="11" spans="1:6" x14ac:dyDescent="0.45">
      <c r="A11" s="36">
        <v>10</v>
      </c>
      <c r="B11" s="37" t="s">
        <v>1068</v>
      </c>
      <c r="C11" s="36">
        <v>31</v>
      </c>
      <c r="D11" s="37" t="s">
        <v>1069</v>
      </c>
      <c r="E11" s="36">
        <v>52</v>
      </c>
      <c r="F11" s="37" t="s">
        <v>1070</v>
      </c>
    </row>
    <row r="12" spans="1:6" x14ac:dyDescent="0.45">
      <c r="A12" s="36">
        <v>11</v>
      </c>
      <c r="B12" s="37" t="s">
        <v>1071</v>
      </c>
      <c r="C12" s="36">
        <v>32</v>
      </c>
      <c r="D12" s="37" t="s">
        <v>1072</v>
      </c>
      <c r="E12" s="36">
        <v>53</v>
      </c>
      <c r="F12" s="37" t="s">
        <v>1073</v>
      </c>
    </row>
    <row r="13" spans="1:6" x14ac:dyDescent="0.45">
      <c r="A13" s="36">
        <v>12</v>
      </c>
      <c r="B13" s="37" t="s">
        <v>1074</v>
      </c>
      <c r="C13" s="36">
        <v>33</v>
      </c>
      <c r="D13" s="37" t="s">
        <v>1075</v>
      </c>
      <c r="E13" s="36">
        <v>54</v>
      </c>
      <c r="F13" s="37" t="s">
        <v>1076</v>
      </c>
    </row>
    <row r="14" spans="1:6" x14ac:dyDescent="0.45">
      <c r="A14" s="36">
        <v>13</v>
      </c>
      <c r="B14" s="37" t="s">
        <v>1077</v>
      </c>
      <c r="C14" s="36">
        <v>34</v>
      </c>
      <c r="D14" s="37" t="s">
        <v>1078</v>
      </c>
      <c r="E14" s="36">
        <v>55</v>
      </c>
      <c r="F14" s="37" t="s">
        <v>1079</v>
      </c>
    </row>
    <row r="15" spans="1:6" x14ac:dyDescent="0.45">
      <c r="A15" s="36">
        <v>14</v>
      </c>
      <c r="B15" s="37" t="s">
        <v>1080</v>
      </c>
      <c r="C15" s="36">
        <v>35</v>
      </c>
      <c r="D15" s="37" t="s">
        <v>1081</v>
      </c>
      <c r="E15" s="36">
        <v>56</v>
      </c>
      <c r="F15" s="37" t="s">
        <v>1082</v>
      </c>
    </row>
    <row r="16" spans="1:6" x14ac:dyDescent="0.45">
      <c r="A16" s="36">
        <v>15</v>
      </c>
      <c r="B16" s="37" t="s">
        <v>1083</v>
      </c>
      <c r="C16" s="36">
        <v>36</v>
      </c>
      <c r="D16" s="37" t="s">
        <v>1084</v>
      </c>
      <c r="E16" s="36">
        <v>57</v>
      </c>
      <c r="F16" s="37" t="s">
        <v>1085</v>
      </c>
    </row>
    <row r="17" spans="1:6" x14ac:dyDescent="0.45">
      <c r="A17" s="36">
        <v>16</v>
      </c>
      <c r="B17" s="37" t="s">
        <v>1086</v>
      </c>
      <c r="C17" s="36">
        <v>37</v>
      </c>
      <c r="D17" s="37" t="s">
        <v>1087</v>
      </c>
      <c r="E17" s="36">
        <v>58</v>
      </c>
      <c r="F17" s="37" t="s">
        <v>1088</v>
      </c>
    </row>
    <row r="18" spans="1:6" x14ac:dyDescent="0.45">
      <c r="A18" s="36">
        <v>17</v>
      </c>
      <c r="B18" s="37" t="s">
        <v>1089</v>
      </c>
      <c r="C18" s="36">
        <v>38</v>
      </c>
      <c r="D18" s="37" t="s">
        <v>1090</v>
      </c>
      <c r="E18" s="36">
        <v>59</v>
      </c>
      <c r="F18" s="37" t="s">
        <v>1091</v>
      </c>
    </row>
    <row r="19" spans="1:6" x14ac:dyDescent="0.45">
      <c r="A19" s="36">
        <v>18</v>
      </c>
      <c r="B19" s="37" t="s">
        <v>1092</v>
      </c>
      <c r="C19" s="36">
        <v>39</v>
      </c>
      <c r="D19" s="37" t="s">
        <v>1093</v>
      </c>
      <c r="E19" s="36">
        <v>60</v>
      </c>
      <c r="F19" s="37" t="s">
        <v>1094</v>
      </c>
    </row>
    <row r="20" spans="1:6" x14ac:dyDescent="0.45">
      <c r="A20" s="36">
        <v>19</v>
      </c>
      <c r="B20" s="37" t="s">
        <v>1095</v>
      </c>
      <c r="C20" s="36">
        <v>40</v>
      </c>
      <c r="D20" s="37" t="s">
        <v>1096</v>
      </c>
      <c r="E20" s="36">
        <v>61</v>
      </c>
      <c r="F20" s="37" t="s">
        <v>1097</v>
      </c>
    </row>
    <row r="21" spans="1:6" x14ac:dyDescent="0.45">
      <c r="A21" s="36">
        <v>20</v>
      </c>
      <c r="B21" s="37" t="s">
        <v>1098</v>
      </c>
      <c r="C21" s="36">
        <v>41</v>
      </c>
      <c r="D21" s="37" t="s">
        <v>1099</v>
      </c>
      <c r="E21" s="36">
        <v>62</v>
      </c>
      <c r="F21" s="37" t="s">
        <v>1100</v>
      </c>
    </row>
    <row r="22" spans="1:6" x14ac:dyDescent="0.45">
      <c r="A22" s="36">
        <v>21</v>
      </c>
      <c r="B22" s="37" t="s">
        <v>1101</v>
      </c>
      <c r="C22" s="36">
        <v>42</v>
      </c>
      <c r="D22" s="37" t="s">
        <v>1102</v>
      </c>
      <c r="E22" s="36">
        <v>63</v>
      </c>
      <c r="F22" s="37" t="s">
        <v>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KHACHHANG</vt:lpstr>
      <vt:lpstr>NHANVIEN</vt:lpstr>
      <vt:lpstr>SANPHAM</vt:lpstr>
      <vt:lpstr>HOADON</vt:lpstr>
      <vt:lpstr>CTHD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Lại Quan Thiên</dc:creator>
  <cp:lastModifiedBy>Lại Quan Thiên</cp:lastModifiedBy>
  <dcterms:created xsi:type="dcterms:W3CDTF">2023-12-25T18:30:17Z</dcterms:created>
  <dcterms:modified xsi:type="dcterms:W3CDTF">2024-03-28T19:07:59Z</dcterms:modified>
</cp:coreProperties>
</file>