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ANDA RODRIGUES\Desktop\CURSO EXCEL DIO\"/>
    </mc:Choice>
  </mc:AlternateContent>
  <xr:revisionPtr revIDLastSave="0" documentId="13_ncr:1_{31EA56E1-E225-4ACE-9A2E-CDD51A1234CA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23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<sst xmlns="http://schemas.openxmlformats.org/spreadsheetml/2006/main" count="2023" uniqueCount="325">
  <si>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</si>
  <si>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</si>
  <si>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</si>
  <si>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</si>
  <si>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</si>
  <si>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</si>
  <si>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</si>
  <si>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</si>
  <si>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</si>
  <si>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</si>
  <si>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</si>
  <si>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</si>
  <si>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</si>
  <si>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</si>
  <si>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</si>
  <si>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</si>
  <si>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</si>
  <si>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</si>
  <si>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</si>
  <si>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</si>
  <si>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</si>
  <si>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</si>
  <si>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</si>
  <si>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</si>
  <si>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</si>
  <si>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</si>
  <si>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</si>
  <si>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</si>
  <si>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</si>
  <si>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</si>
  <si>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</si>
  <si>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</si>
  <si>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</si>
  <si>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</si>
  <si>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</si>
  <si>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</si>
  <si>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</si>
  <si>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</si>
  <si>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</si>
  <si>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</si>
  <si>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</si>
  <si>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</si>
  <si>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</si>
  <si>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</si>
  <si>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</si>
  <si>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</si>
  <si>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</si>
  <si>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</si>
  <si>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</si>
  <si>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</si>
  <si>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</si>
  <si>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</si>
  <si>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</si>
  <si>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</si>
  <si>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</si>
  <si>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</si>
  <si>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</si>
  <si>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</si>
  <si>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</si>
  <si>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</si>
  <si>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</si>
  <si>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</si>
  <si>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</si>
  <si>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</si>
  <si>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</si>
  <si>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</si>
  <si>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</si>
  <si>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</si>
  <si>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</si>
  <si>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</si>
  <si>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</si>
  <si>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</si>
  <si>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</si>
  <si>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</si>
  <si>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</si>
  <si>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</si>
  <si>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</si>
  <si>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</si>
  <si>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</si>
  <si>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</si>
  <si>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</si>
  <si>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</si>
  <si>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</si>
  <si>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</si>
  <si>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</si>
  <si>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</si>
  <si>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</si>
  <si>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</si>
  <si>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</si>
  <si>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</si>
  <si>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</si>
  <si>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</si>
  <si>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</si>
  <si>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</si>
  <si>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</si>
  <si>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</si>
  <si>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</si>
  <si>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</si>
  <si>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</si>
  <si>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</si>
  <si>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</si>
  <si>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</si>
  <si>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</si>
  <si>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</si>
  <si>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</si>
  <si>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</si>
  <si>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</si>
  <si>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</si>
  <si>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</si>
  <si>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</si>
  <si>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</si>
  <si>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</si>
  <si>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</si>
  <si>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</si>
  <si>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</si>
  <si>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</si>
  <si>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</si>
  <si>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</si>
  <si>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</si>
  <si>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</si>
  <si>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</si>
  <si>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</si>
  <si>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</si>
  <si>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</si>
  <si>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</si>
  <si>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</si>
  <si>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</si>
  <si>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</si>
  <si>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</si>
  <si>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</si>
  <si>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</si>
  <si>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</si>
  <si>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</si>
  <si>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</si>
  <si>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</si>
  <si>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</si>
  <si>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</si>
  <si>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</si>
  <si>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</si>
  <si>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</si>
  <si>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</si>
  <si>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</si>
  <si>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</si>
  <si>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</si>
  <si>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</si>
  <si>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</si>
  <si>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</si>
  <si>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</si>
  <si>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</si>
  <si>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</si>
  <si>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</si>
  <si>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</si>
  <si>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</si>
  <si>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</si>
  <si>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</si>
  <si>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</si>
  <si>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</si>
  <si>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</si>
  <si>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</si>
  <si>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</si>
  <si>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</si>
  <si>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</si>
  <si>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</si>
  <si>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</si>
  <si>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</si>
  <si>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</si>
  <si>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</si>
  <si>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</si>
  <si>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</si>
  <si>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</si>
  <si>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</si>
  <si>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</si>
  <si>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</si>
  <si>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</si>
  <si>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</si>
  <si>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</si>
  <si>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</si>
  <si>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</si>
  <si>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</si>
  <si>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</si>
  <si>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</si>
  <si>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</si>
  <si>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</si>
  <si>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</si>
  <si>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</si>
  <si>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</si>
  <si>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</si>
  <si>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</si>
  <si>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</si>
  <si>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</si>
  <si>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</si>
  <si>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</si>
  <si>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</si>
  <si>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</si>
  <si>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</si>
  <si>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</si>
  <si>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</si>
  <si>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</si>
  <si>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</si>
  <si>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</si>
  <si>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</si>
  <si>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</si>
  <si>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</si>
  <si>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</si>
  <si>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</si>
  <si>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</si>
  <si>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</si>
  <si>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</si>
  <si>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</si>
  <si>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</si>
  <si>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</si>
  <si>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</si>
  <si>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</si>
  <si>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</si>
  <si>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</si>
  <si>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</si>
  <si>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</si>
  <si>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</si>
  <si>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</si>
  <si>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</si>
  <si>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</si>
  <si>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</si>
  <si>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</si>
  <si>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</si>
  <si>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</si>
  <si>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</si>
  <si>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</si>
  <si>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</si>
  <si>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</si>
  <si>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</si>
  <si>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</si>
  <si>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</si>
  <si>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</si>
  <si>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</si>
  <si>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</si>
  <si>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</si>
  <si>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</si>
  <si>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</si>
  <si>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</si>
  <si>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</si>
  <si>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</si>
  <si>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</si>
  <si>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</si>
  <si>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</si>
  <si>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</si>
  <si>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</si>
  <si>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</si>
  <si>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</si>
  <si>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</si>
  <si>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</si>
  <si>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</si>
  <si>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</si>
  <si>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</si>
  <si>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</si>
  <si>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</si>
  <si>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</si>
  <si>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</si>
  <si>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</si>
  <si>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</si>
  <si>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</si>
  <si>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</si>
  <si>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</si>
  <si>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</si>
  <si>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</si>
  <si>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</si>
  <si>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</si>
  <si>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</si>
  <si>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</si>
  <si>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</si>
  <si>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</si>
  <si>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</si>
  <si>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</si>
  <si>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</si>
  <si>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</si>
  <si>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</si>
  <si>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</si>
  <si>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</si>
  <si>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</si>
  <si>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</si>
  <si>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</si>
  <si>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</si>
  <si>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</si>
  <si>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</si>
  <si>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</si>
  <si>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</si>
  <si>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</si>
  <si>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</si>
  <si>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</si>
  <si>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</si>
  <si>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</si>
  <si>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</si>
  <si>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</si>
  <si>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</si>
  <si>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</si>
  <si>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</si>
  <si>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</si>
  <si>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</si>
  <si>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</si>
  <si>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</si>
  <si>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</si>
  <si>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</si>
  <si>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</si>
  <si>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</si>
  <si>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</si>
  <si>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</si>
  <si>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</si>
  <si>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</si>
  <si>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</si>
  <si>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</si>
  <si>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</si>
  <si>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</si>
  <si>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</si>
  <si>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</si>
  <si>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negóio respondida através de alguma análise de dados especiífica</t>
  </si>
  <si>
    <r>
      <t xml:space="preserve">Pergunta de Negóio 1: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gregadas)</t>
    </r>
  </si>
  <si>
    <t>Rótulos de Linha</t>
  </si>
  <si>
    <t>Total Geral</t>
  </si>
  <si>
    <t>Soma de Total Value</t>
  </si>
  <si>
    <t>Pergunta de Negócio 2: Qual faturamento de planos anuasis, separados por auto renovação</t>
  </si>
  <si>
    <t>XBOX GAME PASS SUBSCRIPTIONS SALES</t>
  </si>
  <si>
    <t xml:space="preserve">do </t>
  </si>
  <si>
    <t>Pergunta de negócio 3: Total de vendas de assinaturas do EA Play</t>
  </si>
  <si>
    <t>Soma de EA Play Season Pass</t>
  </si>
  <si>
    <t>Pergunta de negócio 4: Total de assinatura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</si>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</sst>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8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0A962766-76E1-4A86-B635-05AD34532E90}">
      <tableStyleElement type="wholeTable" dxfId="5"/>
      <tableStyleElement type="headerRow" dxfId="4"/>
    </tableStyle>
    <tableStyle name="SlicerStyleLight6 3" pivot="0" table="0" count="10" xr9:uid="{E5D8E100-BDCF-41EF-8E09-11A0D42DBB14}">
      <tableStyleElement type="wholeTable" dxfId="3"/>
      <tableStyleElement type="headerRow" dxfId="2"/>
    </tableStyle>
  </tableStyles>
  <colors>
    <mruColors>
      <color rgb="FF2AE6B1"/>
      <color rgb="FF5BF6A8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BASE.xlsx]C̳álculos!tbl_annual_total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3670166229223"/>
          <c:y val="0.28499562554680663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7-4D36-8CE4-DC1D0EF74487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7-4D36-8CE4-DC1D0EF74487}"/>
              </c:ext>
            </c:extLst>
          </c:dPt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7-4D36-8CE4-DC1D0EF7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166040"/>
        <c:axId val="541173960"/>
      </c:barChart>
      <c:catAx>
        <c:axId val="54116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73960"/>
        <c:crosses val="autoZero"/>
        <c:auto val="1"/>
        <c:lblAlgn val="ctr"/>
        <c:lblOffset val="100"/>
        <c:noMultiLvlLbl val="0"/>
      </c:catAx>
      <c:valAx>
        <c:axId val="5411739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116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BASE.xlsx]C̳álculos!tbl_annual_total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BF6A8"/>
          </a:solidFill>
          <a:ln>
            <a:noFill/>
          </a:ln>
          <a:effectLst/>
        </c:spPr>
      </c:pivotFmt>
      <c:pivotFmt>
        <c:idx val="11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594301387698443E-2"/>
          <c:y val="0.31311816940150294"/>
          <c:w val="0.69486329833770777"/>
          <c:h val="0.659349406701883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7-4D36-8CE4-DC1D0EF74487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7-4D36-8CE4-DC1D0EF744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B7-4D36-8CE4-DC1D0EF7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166040"/>
        <c:axId val="541173960"/>
      </c:barChart>
      <c:catAx>
        <c:axId val="54116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173960"/>
        <c:crosses val="autoZero"/>
        <c:auto val="1"/>
        <c:lblAlgn val="ctr"/>
        <c:lblOffset val="100"/>
        <c:noMultiLvlLbl val="0"/>
      </c:catAx>
      <c:valAx>
        <c:axId val="5411739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116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307731</xdr:colOff>
      <xdr:row>12</xdr:row>
      <xdr:rowOff>157529</xdr:rowOff>
    </xdr:from>
    <xdr:to>
      <xdr:col>11</xdr:col>
      <xdr:colOff>393456</xdr:colOff>
      <xdr:row>16</xdr:row>
      <xdr:rowOff>81329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22731" y="2582741"/>
          <a:ext cx="693860" cy="693126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79131</xdr:colOff>
      <xdr:row>21</xdr:row>
      <xdr:rowOff>180975</xdr:rowOff>
    </xdr:from>
    <xdr:to>
      <xdr:col>3</xdr:col>
      <xdr:colOff>79131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266" y="4328013"/>
          <a:ext cx="1216269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810" y="5404337"/>
          <a:ext cx="1545079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25134</xdr:colOff>
      <xdr:row>0</xdr:row>
      <xdr:rowOff>56887</xdr:rowOff>
    </xdr:from>
    <xdr:to>
      <xdr:col>2</xdr:col>
      <xdr:colOff>555624</xdr:colOff>
      <xdr:row>2</xdr:row>
      <xdr:rowOff>245673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1EB394-9194-4627-AA01-4C77D9E6E2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3" t="10483" r="73106" b="-4659"/>
        <a:stretch>
          <a:fillRect/>
        </a:stretch>
      </xdr:blipFill>
      <xdr:spPr>
        <a:xfrm>
          <a:off x="2120634" y="56887"/>
          <a:ext cx="773907" cy="961369"/>
        </a:xfrm>
        <a:prstGeom prst="rect">
          <a:avLst/>
        </a:prstGeom>
      </xdr:spPr>
    </xdr:pic>
    <xdr:clientData/>
  </xdr:twoCellAnchor>
  <xdr:twoCellAnchor>
    <xdr:from>
      <xdr:col>2</xdr:col>
      <xdr:colOff>275166</xdr:colOff>
      <xdr:row>13</xdr:row>
      <xdr:rowOff>125677</xdr:rowOff>
    </xdr:from>
    <xdr:to>
      <xdr:col>19</xdr:col>
      <xdr:colOff>148166</xdr:colOff>
      <xdr:row>35</xdr:row>
      <xdr:rowOff>137583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2078D15E-C7B6-1B84-B0D4-DEEBCA16522C}"/>
            </a:ext>
          </a:extLst>
        </xdr:cNvPr>
        <xdr:cNvGrpSpPr/>
      </xdr:nvGrpSpPr>
      <xdr:grpSpPr>
        <a:xfrm>
          <a:off x="2608791" y="3364177"/>
          <a:ext cx="10064750" cy="4202906"/>
          <a:chOff x="3000374" y="1476375"/>
          <a:chExt cx="4786313" cy="300037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F652997-7490-FF4E-3038-01A76E8A89F7}"/>
              </a:ext>
            </a:extLst>
          </xdr:cNvPr>
          <xdr:cNvSpPr/>
        </xdr:nvSpPr>
        <xdr:spPr>
          <a:xfrm>
            <a:off x="3000374" y="1476375"/>
            <a:ext cx="4786313" cy="3000375"/>
          </a:xfrm>
          <a:prstGeom prst="roundRect">
            <a:avLst>
              <a:gd name="adj" fmla="val 2314"/>
            </a:avLst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F289EE7-6EB6-43D3-8BFF-77A5B1A93102}"/>
              </a:ext>
            </a:extLst>
          </xdr:cNvPr>
          <xdr:cNvGraphicFramePr>
            <a:graphicFrameLocks/>
          </xdr:cNvGraphicFramePr>
        </xdr:nvGraphicFramePr>
        <xdr:xfrm>
          <a:off x="3251115" y="2059073"/>
          <a:ext cx="4528429" cy="22863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3</xdr:row>
      <xdr:rowOff>178594</xdr:rowOff>
    </xdr:from>
    <xdr:to>
      <xdr:col>0</xdr:col>
      <xdr:colOff>2071687</xdr:colOff>
      <xdr:row>10</xdr:row>
      <xdr:rowOff>161928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433A787-0282-40FD-9DC5-57666D2486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26344"/>
              <a:ext cx="2071687" cy="1602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306915</xdr:colOff>
      <xdr:row>5</xdr:row>
      <xdr:rowOff>116417</xdr:rowOff>
    </xdr:from>
    <xdr:to>
      <xdr:col>10</xdr:col>
      <xdr:colOff>306916</xdr:colOff>
      <xdr:row>11</xdr:row>
      <xdr:rowOff>44450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9CE639E-1822-59A8-B6B6-A6DBF3642862}"/>
            </a:ext>
          </a:extLst>
        </xdr:cNvPr>
        <xdr:cNvGrpSpPr/>
      </xdr:nvGrpSpPr>
      <xdr:grpSpPr>
        <a:xfrm>
          <a:off x="2640540" y="1583267"/>
          <a:ext cx="4876801" cy="1318683"/>
          <a:chOff x="2614083" y="1894417"/>
          <a:chExt cx="4667250" cy="1325033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59DE032E-7E03-DD54-6DF0-196C18A9BFAE}"/>
              </a:ext>
            </a:extLst>
          </xdr:cNvPr>
          <xdr:cNvSpPr/>
        </xdr:nvSpPr>
        <xdr:spPr>
          <a:xfrm>
            <a:off x="2614083" y="1915583"/>
            <a:ext cx="4646083" cy="1174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/>
          </a:p>
        </xdr:txBody>
      </xdr:sp>
      <xdr:sp macro="" textlink="C̳álculos!D23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436225DC-E8D1-40A0-954F-F9606F9D329D}"/>
              </a:ext>
            </a:extLst>
          </xdr:cNvPr>
          <xdr:cNvSpPr/>
        </xdr:nvSpPr>
        <xdr:spPr>
          <a:xfrm>
            <a:off x="4254499" y="2123017"/>
            <a:ext cx="2476501" cy="97366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A379FBF-F91B-4498-A2AF-E4B8ABE12D91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R$ 1.350,00 </a:t>
            </a:fld>
            <a:endParaRPr lang="en-US" sz="3600">
              <a:solidFill>
                <a:srgbClr val="2AE6B1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C4D354D3-8178-41A4-9EBF-5EE9A2C4F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2000250"/>
            <a:ext cx="1216269" cy="121920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37C9A7FF-578B-823B-309C-12706259B210}"/>
              </a:ext>
            </a:extLst>
          </xdr:cNvPr>
          <xdr:cNvSpPr/>
        </xdr:nvSpPr>
        <xdr:spPr>
          <a:xfrm>
            <a:off x="2614083" y="1894417"/>
            <a:ext cx="4667250" cy="37041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529165</xdr:colOff>
      <xdr:row>5</xdr:row>
      <xdr:rowOff>105834</xdr:rowOff>
    </xdr:from>
    <xdr:to>
      <xdr:col>19</xdr:col>
      <xdr:colOff>190499</xdr:colOff>
      <xdr:row>10</xdr:row>
      <xdr:rowOff>136525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8876BDC6-3CCA-6B21-061F-BC1A8FBA92C8}"/>
            </a:ext>
          </a:extLst>
        </xdr:cNvPr>
        <xdr:cNvGrpSpPr/>
      </xdr:nvGrpSpPr>
      <xdr:grpSpPr>
        <a:xfrm>
          <a:off x="7739590" y="1572684"/>
          <a:ext cx="4976284" cy="1230841"/>
          <a:chOff x="7715250" y="1905000"/>
          <a:chExt cx="4920711" cy="1237047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73407AAC-16AF-4502-9A6F-8AE5F60D71A0}"/>
              </a:ext>
            </a:extLst>
          </xdr:cNvPr>
          <xdr:cNvGrpSpPr/>
        </xdr:nvGrpSpPr>
        <xdr:grpSpPr>
          <a:xfrm>
            <a:off x="7715250" y="1905000"/>
            <a:ext cx="4920711" cy="1237047"/>
            <a:chOff x="2614083" y="1894417"/>
            <a:chExt cx="4920711" cy="1237047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7395435B-C89E-82C3-24FF-4EC892419F20}"/>
                </a:ext>
              </a:extLst>
            </xdr:cNvPr>
            <xdr:cNvSpPr/>
          </xdr:nvSpPr>
          <xdr:spPr>
            <a:xfrm>
              <a:off x="2614083" y="1915583"/>
              <a:ext cx="4910307" cy="11747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800"/>
            </a:p>
          </xdr:txBody>
        </xdr:sp>
        <xdr:sp macro="" textlink="C̳álculos!D34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84CDD9C0-259D-AA74-3504-584D903029EE}"/>
                </a:ext>
              </a:extLst>
            </xdr:cNvPr>
            <xdr:cNvSpPr/>
          </xdr:nvSpPr>
          <xdr:spPr>
            <a:xfrm>
              <a:off x="4294907" y="2157798"/>
              <a:ext cx="2846917" cy="973666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9C7FDE5-A10A-4169-B667-664706866CB1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t> R$ 1.800,00 </a:t>
              </a:fld>
              <a:endParaRPr lang="en-US" sz="36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770C9D16-3290-B834-6B3D-DCDB3FADDE2C}"/>
                </a:ext>
              </a:extLst>
            </xdr:cNvPr>
            <xdr:cNvSpPr/>
          </xdr:nvSpPr>
          <xdr:spPr>
            <a:xfrm>
              <a:off x="2614083" y="1894417"/>
              <a:ext cx="4920711" cy="370416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 P PASS </a:t>
              </a:r>
            </a:p>
            <a:p>
              <a:pPr algn="ctr"/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E478161C-76CA-40D1-A88A-F698B7962906}"/>
              </a:ext>
            </a:extLst>
          </xdr:cNvPr>
          <xdr:cNvGrpSpPr/>
        </xdr:nvGrpSpPr>
        <xdr:grpSpPr>
          <a:xfrm>
            <a:off x="8023635" y="2329340"/>
            <a:ext cx="1068917" cy="691909"/>
            <a:chOff x="3850654" y="5387061"/>
            <a:chExt cx="1549476" cy="983894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A7E07CA-0788-2C5B-118C-F36E6D80BA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8974" y="5387061"/>
              <a:ext cx="555496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A3B03381-C628-D6D1-2053-58499D89B0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850654" y="6113742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285750</xdr:colOff>
      <xdr:row>13</xdr:row>
      <xdr:rowOff>116418</xdr:rowOff>
    </xdr:from>
    <xdr:to>
      <xdr:col>19</xdr:col>
      <xdr:colOff>148166</xdr:colOff>
      <xdr:row>15</xdr:row>
      <xdr:rowOff>105834</xdr:rowOff>
    </xdr:to>
    <xdr:sp macro="" textlink="">
      <xdr:nvSpPr>
        <xdr:cNvPr id="30" name="Retângulo: Cantos Superiores Arredondados 29">
          <a:extLst>
            <a:ext uri="{FF2B5EF4-FFF2-40B4-BE49-F238E27FC236}">
              <a16:creationId xmlns:a16="http://schemas.microsoft.com/office/drawing/2014/main" id="{F4F9F607-0B00-4D1F-AD9D-ED9E154CC8F4}"/>
            </a:ext>
          </a:extLst>
        </xdr:cNvPr>
        <xdr:cNvSpPr/>
      </xdr:nvSpPr>
      <xdr:spPr>
        <a:xfrm>
          <a:off x="2624667" y="3672418"/>
          <a:ext cx="10117666" cy="370416"/>
        </a:xfrm>
        <a:prstGeom prst="round2SameRect">
          <a:avLst>
            <a:gd name="adj1" fmla="val 16667"/>
            <a:gd name="adj2" fmla="val 0"/>
          </a:avLst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600" b="1" baseline="0">
              <a:latin typeface="Segoe UI" panose="020B0502040204020203" pitchFamily="34" charset="0"/>
              <a:cs typeface="Segoe UI" panose="020B0502040204020203" pitchFamily="34" charset="0"/>
            </a:rPr>
            <a:t>SUBSCRIPTIONS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 EA PLAY SEASON PASS</a:t>
          </a:r>
          <a:endParaRPr lang="pt-BR" sz="14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254001</xdr:colOff>
      <xdr:row>13</xdr:row>
      <xdr:rowOff>116418</xdr:rowOff>
    </xdr:from>
    <xdr:to>
      <xdr:col>19</xdr:col>
      <xdr:colOff>180975</xdr:colOff>
      <xdr:row>33</xdr:row>
      <xdr:rowOff>148167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8CC9D8F1-A275-2F13-2B79-6139D3A1BFC9}"/>
            </a:ext>
          </a:extLst>
        </xdr:cNvPr>
        <xdr:cNvGrpSpPr/>
      </xdr:nvGrpSpPr>
      <xdr:grpSpPr>
        <a:xfrm>
          <a:off x="2587626" y="3354918"/>
          <a:ext cx="10118724" cy="3841749"/>
          <a:chOff x="2635404" y="3672418"/>
          <a:chExt cx="10159845" cy="3702219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A99741BA-0375-750A-620B-09BBE3CCB71B}"/>
              </a:ext>
            </a:extLst>
          </xdr:cNvPr>
          <xdr:cNvGrpSpPr/>
        </xdr:nvGrpSpPr>
        <xdr:grpSpPr>
          <a:xfrm>
            <a:off x="2656416" y="3681678"/>
            <a:ext cx="10128250" cy="3692959"/>
            <a:chOff x="3000374" y="1476376"/>
            <a:chExt cx="4786313" cy="2636333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EAC973AC-C9F8-5BFE-1F08-7F336F021BF8}"/>
                </a:ext>
              </a:extLst>
            </xdr:cNvPr>
            <xdr:cNvSpPr/>
          </xdr:nvSpPr>
          <xdr:spPr>
            <a:xfrm>
              <a:off x="3000374" y="1476376"/>
              <a:ext cx="4786313" cy="2636333"/>
            </a:xfrm>
            <a:prstGeom prst="roundRect">
              <a:avLst>
                <a:gd name="adj" fmla="val 2314"/>
              </a:avLst>
            </a:prstGeom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3" name="Gráfico 32">
              <a:extLst>
                <a:ext uri="{FF2B5EF4-FFF2-40B4-BE49-F238E27FC236}">
                  <a16:creationId xmlns:a16="http://schemas.microsoft.com/office/drawing/2014/main" id="{B9958E38-9CFA-E1C5-3D8B-F2B096A5A4B8}"/>
                </a:ext>
              </a:extLst>
            </xdr:cNvPr>
            <xdr:cNvGraphicFramePr>
              <a:graphicFrameLocks/>
            </xdr:cNvGraphicFramePr>
          </xdr:nvGraphicFramePr>
          <xdr:xfrm>
            <a:off x="3220435" y="1765161"/>
            <a:ext cx="4216157" cy="18102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71A42A38-E1C1-B001-94FC-C0FB07391F5A}"/>
              </a:ext>
            </a:extLst>
          </xdr:cNvPr>
          <xdr:cNvSpPr/>
        </xdr:nvSpPr>
        <xdr:spPr>
          <a:xfrm>
            <a:off x="2635404" y="3672418"/>
            <a:ext cx="10159845" cy="37041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158750</xdr:colOff>
      <xdr:row>1</xdr:row>
      <xdr:rowOff>74084</xdr:rowOff>
    </xdr:from>
    <xdr:to>
      <xdr:col>0</xdr:col>
      <xdr:colOff>761999</xdr:colOff>
      <xdr:row>2</xdr:row>
      <xdr:rowOff>95250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3DE74ED6-2243-4AA1-91D4-BC70CD7FBE93}"/>
            </a:ext>
          </a:extLst>
        </xdr:cNvPr>
        <xdr:cNvSpPr/>
      </xdr:nvSpPr>
      <xdr:spPr>
        <a:xfrm>
          <a:off x="158750" y="264584"/>
          <a:ext cx="603249" cy="603249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17992</xdr:colOff>
      <xdr:row>2</xdr:row>
      <xdr:rowOff>119592</xdr:rowOff>
    </xdr:from>
    <xdr:to>
      <xdr:col>0</xdr:col>
      <xdr:colOff>1753658</xdr:colOff>
      <xdr:row>3</xdr:row>
      <xdr:rowOff>107950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304D8A4B-0C96-A8AB-B243-1134186C4D45}"/>
            </a:ext>
          </a:extLst>
        </xdr:cNvPr>
        <xdr:cNvSpPr/>
      </xdr:nvSpPr>
      <xdr:spPr>
        <a:xfrm>
          <a:off x="17992" y="891117"/>
          <a:ext cx="1735666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vindo, João Paulo</a:t>
          </a:r>
          <a:endParaRPr lang="pt-BR" sz="1100" b="1"/>
        </a:p>
      </xdr:txBody>
    </xdr:sp>
    <xdr:clientData/>
  </xdr:twoCellAnchor>
  <xdr:twoCellAnchor editAs="absolute">
    <xdr:from>
      <xdr:col>2</xdr:col>
      <xdr:colOff>190499</xdr:colOff>
      <xdr:row>4</xdr:row>
      <xdr:rowOff>104775</xdr:rowOff>
    </xdr:from>
    <xdr:to>
      <xdr:col>6</xdr:col>
      <xdr:colOff>523875</xdr:colOff>
      <xdr:row>5</xdr:row>
      <xdr:rowOff>150283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C97FC87-30A6-4F33-B872-D1541ACCF735}"/>
            </a:ext>
          </a:extLst>
        </xdr:cNvPr>
        <xdr:cNvSpPr/>
      </xdr:nvSpPr>
      <xdr:spPr>
        <a:xfrm>
          <a:off x="2524124" y="1352550"/>
          <a:ext cx="2771776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2">
                  <a:lumMod val="75000"/>
                </a:schemeClr>
              </a:solidFill>
            </a:rPr>
            <a:t>Período</a:t>
          </a:r>
          <a:r>
            <a:rPr lang="pt-BR" sz="1100" b="1" baseline="0">
              <a:solidFill>
                <a:schemeClr val="bg2">
                  <a:lumMod val="75000"/>
                </a:schemeClr>
              </a:solidFill>
            </a:rPr>
            <a:t> de Apuração: 01/01/25 a 31/05/25</a:t>
          </a:r>
          <a:endParaRPr lang="pt-BR" sz="1100" b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6</xdr:col>
      <xdr:colOff>571500</xdr:colOff>
      <xdr:row>4</xdr:row>
      <xdr:rowOff>85725</xdr:rowOff>
    </xdr:from>
    <xdr:to>
      <xdr:col>10</xdr:col>
      <xdr:colOff>247650</xdr:colOff>
      <xdr:row>5</xdr:row>
      <xdr:rowOff>131233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E034FB50-E961-4944-AEF7-449201AECF24}"/>
            </a:ext>
          </a:extLst>
        </xdr:cNvPr>
        <xdr:cNvSpPr/>
      </xdr:nvSpPr>
      <xdr:spPr>
        <a:xfrm>
          <a:off x="5343525" y="1333500"/>
          <a:ext cx="2114550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2">
                  <a:lumMod val="75000"/>
                </a:schemeClr>
              </a:solidFill>
            </a:rPr>
            <a:t>Update</a:t>
          </a:r>
          <a:r>
            <a:rPr lang="pt-BR" sz="1100" b="1" baseline="0">
              <a:solidFill>
                <a:schemeClr val="bg2">
                  <a:lumMod val="75000"/>
                </a:schemeClr>
              </a:solidFill>
            </a:rPr>
            <a:t> date: 31/05/25   22:00 </a:t>
          </a:r>
          <a:endParaRPr lang="pt-BR" sz="1100" b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0.13455</cdr:y>
    </cdr:from>
    <cdr:to>
      <cdr:x>0.01042</cdr:x>
      <cdr:y>0.15122</cdr:y>
    </cdr:to>
    <cdr:sp macro="" textlink="">
      <cdr:nvSpPr>
        <cdr:cNvPr id="2" name="Retângulo: Cantos Arredondados 1">
          <a:extLst xmlns:a="http://schemas.openxmlformats.org/drawingml/2006/main">
            <a:ext uri="{FF2B5EF4-FFF2-40B4-BE49-F238E27FC236}">
              <a16:creationId xmlns:a16="http://schemas.microsoft.com/office/drawing/2014/main" id="{77810EFE-EAE3-FA63-EE93-EB9949A033DB}"/>
            </a:ext>
          </a:extLst>
        </cdr:cNvPr>
        <cdr:cNvSpPr/>
      </cdr:nvSpPr>
      <cdr:spPr>
        <a:xfrm xmlns:a="http://schemas.openxmlformats.org/drawingml/2006/main">
          <a:off x="-40483" y="369094"/>
          <a:ext cx="47625" cy="45719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0.13455</cdr:y>
    </cdr:from>
    <cdr:to>
      <cdr:x>0.01042</cdr:x>
      <cdr:y>0.15122</cdr:y>
    </cdr:to>
    <cdr:sp macro="" textlink="">
      <cdr:nvSpPr>
        <cdr:cNvPr id="2" name="Retângulo: Cantos Arredondados 1">
          <a:extLst xmlns:a="http://schemas.openxmlformats.org/drawingml/2006/main">
            <a:ext uri="{FF2B5EF4-FFF2-40B4-BE49-F238E27FC236}">
              <a16:creationId xmlns:a16="http://schemas.microsoft.com/office/drawing/2014/main" id="{77810EFE-EAE3-FA63-EE93-EB9949A033DB}"/>
            </a:ext>
          </a:extLst>
        </cdr:cNvPr>
        <cdr:cNvSpPr/>
      </cdr:nvSpPr>
      <cdr:spPr>
        <a:xfrm xmlns:a="http://schemas.openxmlformats.org/drawingml/2006/main">
          <a:off x="0" y="352086"/>
          <a:ext cx="99850" cy="43622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 kern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DA RODRIGUES" refreshedDate="45834.670238194441" createdVersion="8" refreshedVersion="8" minRefreshableVersion="3" recordCount="295" xr:uid="{86263F95-07B1-4107-99B7-0478A51397A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570189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CE215-F05C-491D-8005-9A61A4BA03AA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DB95-2C1C-4899-A947-6B5004576C33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954F9-B28F-4F39-BBE1-F8650592D3A9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20DBD0D-9583-4102-BF2E-370BE414737E}" sourceName="Subscription Type">
  <pivotTables>
    <pivotTable tabId="3" name="tbl_annual_total"/>
    <pivotTable tabId="3" name="tbl_easeasonpass_total"/>
    <pivotTable tabId="3" name="Tabela dinâmica3"/>
  </pivotTables>
  <data>
    <tabular pivotCacheId="1557018992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1640631-2ABA-4D36-BC7A-A27A9F83816C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/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="130" zoomScaleNormal="130" workbookViewId="0">
      <selection activeCell="D3" sqref="D3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D3" sqref="D3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F36"/>
  <sheetViews>
    <sheetView showGridLines="0" topLeftCell="A23" zoomScaleNormal="100" workbookViewId="0">
      <selection activeCell="D3" sqref="D3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1:6" x14ac:dyDescent="0.25">
      <c r="B3" s="15" t="s">
        <v>313</v>
      </c>
      <c r="C3" s="15"/>
      <c r="D3" s="15"/>
      <c r="E3" s="15"/>
      <c r="F3" s="15"/>
    </row>
    <row r="5" spans="1:6" x14ac:dyDescent="0.25">
      <c r="B5" t="s">
        <v>314</v>
      </c>
    </row>
    <row r="6" spans="1:6" x14ac:dyDescent="0.25">
      <c r="B6" t="s">
        <v>318</v>
      </c>
    </row>
    <row r="9" spans="1:6" x14ac:dyDescent="0.25">
      <c r="A9" t="s">
        <v>320</v>
      </c>
      <c r="B9" s="12" t="s">
        <v>16</v>
      </c>
      <c r="C9" t="s">
        <v>20</v>
      </c>
    </row>
    <row r="11" spans="1:6" x14ac:dyDescent="0.25">
      <c r="B11" s="12" t="s">
        <v>315</v>
      </c>
      <c r="C11" t="s">
        <v>317</v>
      </c>
    </row>
    <row r="12" spans="1:6" x14ac:dyDescent="0.25">
      <c r="B12" s="13" t="s">
        <v>23</v>
      </c>
      <c r="C12" s="14">
        <v>2824</v>
      </c>
    </row>
    <row r="13" spans="1:6" x14ac:dyDescent="0.25">
      <c r="B13" s="13" t="s">
        <v>19</v>
      </c>
      <c r="C13" s="14">
        <v>747</v>
      </c>
    </row>
    <row r="14" spans="1:6" x14ac:dyDescent="0.25">
      <c r="B14" s="13" t="s">
        <v>316</v>
      </c>
      <c r="C14" s="14">
        <v>3571</v>
      </c>
    </row>
    <row r="17" spans="2:4" x14ac:dyDescent="0.25">
      <c r="B17" s="13" t="s">
        <v>321</v>
      </c>
    </row>
    <row r="19" spans="2:4" x14ac:dyDescent="0.25">
      <c r="B19" s="12" t="s">
        <v>16</v>
      </c>
      <c r="C19" t="s">
        <v>20</v>
      </c>
    </row>
    <row r="21" spans="2:4" x14ac:dyDescent="0.25">
      <c r="B21" s="12" t="s">
        <v>315</v>
      </c>
      <c r="C21" t="s">
        <v>322</v>
      </c>
    </row>
    <row r="22" spans="2:4" x14ac:dyDescent="0.25">
      <c r="B22" s="13" t="s">
        <v>22</v>
      </c>
      <c r="C22" s="14">
        <v>0</v>
      </c>
    </row>
    <row r="23" spans="2:4" x14ac:dyDescent="0.25">
      <c r="B23" s="13" t="s">
        <v>26</v>
      </c>
      <c r="C23" s="14">
        <v>0</v>
      </c>
      <c r="D23" s="17">
        <f>GETPIVOTDATA("EA Play Season Pass
Price",$B$21)</f>
        <v>1350</v>
      </c>
    </row>
    <row r="24" spans="2:4" x14ac:dyDescent="0.25">
      <c r="B24" s="13" t="s">
        <v>18</v>
      </c>
      <c r="C24" s="14">
        <v>1350</v>
      </c>
    </row>
    <row r="25" spans="2:4" x14ac:dyDescent="0.25">
      <c r="B25" s="13" t="s">
        <v>316</v>
      </c>
      <c r="C25" s="14">
        <v>1350</v>
      </c>
    </row>
    <row r="28" spans="2:4" x14ac:dyDescent="0.25">
      <c r="B28" s="13" t="s">
        <v>323</v>
      </c>
    </row>
    <row r="30" spans="2:4" x14ac:dyDescent="0.25">
      <c r="B30" s="12" t="s">
        <v>16</v>
      </c>
      <c r="C30" t="s">
        <v>20</v>
      </c>
    </row>
    <row r="32" spans="2:4" x14ac:dyDescent="0.25">
      <c r="B32" s="12" t="s">
        <v>315</v>
      </c>
      <c r="C32" t="s">
        <v>324</v>
      </c>
    </row>
    <row r="33" spans="2:4" x14ac:dyDescent="0.25">
      <c r="B33" s="13" t="s">
        <v>22</v>
      </c>
      <c r="C33" s="14">
        <v>0</v>
      </c>
    </row>
    <row r="34" spans="2:4" x14ac:dyDescent="0.25">
      <c r="B34" s="13" t="s">
        <v>26</v>
      </c>
      <c r="C34" s="14">
        <v>900</v>
      </c>
      <c r="D34" s="17">
        <f>GETPIVOTDATA("Minecraft Season Pass Price",$B$32)</f>
        <v>1800</v>
      </c>
    </row>
    <row r="35" spans="2:4" x14ac:dyDescent="0.25">
      <c r="B35" s="13" t="s">
        <v>18</v>
      </c>
      <c r="C35" s="14">
        <v>900</v>
      </c>
    </row>
    <row r="36" spans="2:4" x14ac:dyDescent="0.25">
      <c r="B36" s="13" t="s">
        <v>316</v>
      </c>
      <c r="C36" s="14">
        <v>1800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H128"/>
  <sheetViews>
    <sheetView showGridLines="0" showRowColHeaders="0" tabSelected="1" zoomScaleNormal="100" workbookViewId="0">
      <selection activeCell="A12" sqref="A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.42578125" style="5" customWidth="1"/>
    <col min="2" max="2" width="3.5703125" customWidth="1"/>
    <col min="12" max="12" width="6.5703125" customWidth="1"/>
  </cols>
  <sheetData>
    <row r="2" spans="2:60" ht="45.75" customHeight="1" thickBot="1" x14ac:dyDescent="0.5">
      <c r="C2" s="19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2:60" ht="21.75" customHeight="1" thickTop="1" x14ac:dyDescent="0.25"/>
    <row r="4" spans="2:60" ht="15.7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2:60" ht="17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2:60" ht="21.7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2:60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2:60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2:60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2:60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2:60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2:60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2:60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2:60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2:60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2:60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2:60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2:6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2:60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2:60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2:60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2:60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2:60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2:60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2:60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2:60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2:60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2:60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2:60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2:60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2:60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2:60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2:60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2:60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2:60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2:60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2:60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2:60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2:60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2:60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2:60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2:60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2:60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2:60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2:60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2:60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2:60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2:60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2:60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2:60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2:60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2:60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2:60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2:60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2:60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2:60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2:60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2:60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2:60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2:60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2:60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spans="2:60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spans="2:60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pans="2:60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 spans="2:60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spans="2:60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spans="2:60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spans="2:60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 spans="2:60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 spans="2:60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 spans="2:60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spans="2:60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spans="2:60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spans="2:60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 spans="2:60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 spans="2:60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 spans="2:60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 spans="2:60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 spans="2:60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 spans="2:60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 spans="2:60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 spans="2:60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 spans="2:60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</row>
    <row r="84" spans="2:60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</row>
    <row r="85" spans="2:60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</row>
    <row r="86" spans="2:60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 spans="2:60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</row>
    <row r="88" spans="2:60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 spans="2:60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 spans="2:60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 spans="2:60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 spans="2:60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 spans="2:60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 spans="2:60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 spans="2:60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 spans="2:60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  <row r="97" spans="2:60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</row>
    <row r="98" spans="2:60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</row>
    <row r="99" spans="2:60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</row>
    <row r="100" spans="2:60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</row>
    <row r="101" spans="2:60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</row>
    <row r="102" spans="2:60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</row>
    <row r="103" spans="2:60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</row>
    <row r="104" spans="2:60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</row>
    <row r="105" spans="2:60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</row>
    <row r="106" spans="2:60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</row>
    <row r="107" spans="2:60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</row>
    <row r="108" spans="2:60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</row>
    <row r="109" spans="2:60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</row>
    <row r="110" spans="2:60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</row>
    <row r="111" spans="2:60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</row>
    <row r="112" spans="2:60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</row>
    <row r="113" spans="2:60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</row>
    <row r="114" spans="2:60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</row>
    <row r="115" spans="2:60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</row>
    <row r="116" spans="2:60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</row>
    <row r="117" spans="2:60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</row>
    <row r="118" spans="2:60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</row>
    <row r="119" spans="2:60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</row>
    <row r="120" spans="2:60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</row>
    <row r="121" spans="2:60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</row>
    <row r="122" spans="2:60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</row>
    <row r="123" spans="2:60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</row>
    <row r="124" spans="2:60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</row>
    <row r="125" spans="2:60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</row>
    <row r="126" spans="2:60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</row>
    <row r="127" spans="2:60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</row>
    <row r="128" spans="2:60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WANDA RODRIGUES</cp:lastModifiedBy>
  <dcterms:created xsi:type="dcterms:W3CDTF">2024-12-19T13:13:10Z</dcterms:created>
  <dcterms:modified xsi:type="dcterms:W3CDTF">2025-06-27T19:34:53Z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