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KPIs\"/>
    </mc:Choice>
  </mc:AlternateContent>
  <xr:revisionPtr revIDLastSave="0" documentId="8_{551FC3D5-93B9-40CE-A72C-643E1BC9CDFF}" xr6:coauthVersionLast="47" xr6:coauthVersionMax="47" xr10:uidLastSave="{00000000-0000-0000-0000-000000000000}"/>
  <bookViews>
    <workbookView xWindow="-120" yWindow="-120" windowWidth="24240" windowHeight="13140" activeTab="1" xr2:uid="{3B2AB4D1-56C2-40EE-8F2A-363356347636}"/>
  </bookViews>
  <sheets>
    <sheet name="Media Fech Vaga" sheetId="6" r:id="rId1"/>
    <sheet name="Calculo" sheetId="5" r:id="rId2"/>
  </sheets>
  <definedNames>
    <definedName name="_xlnm._FilterDatabase" localSheetId="1" hidden="1">Calculo!$A$1:$I$64</definedName>
  </definedNames>
  <calcPr calcId="191029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2" i="5"/>
  <c r="E14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2" i="5"/>
  <c r="E13" i="5"/>
  <c r="E15" i="5"/>
  <c r="E7" i="5"/>
  <c r="E3" i="5"/>
  <c r="E8" i="5"/>
  <c r="E4" i="5"/>
  <c r="E9" i="5"/>
  <c r="E10" i="5"/>
  <c r="E11" i="5"/>
  <c r="E5" i="5"/>
  <c r="E6" i="5"/>
  <c r="E12" i="5"/>
</calcChain>
</file>

<file path=xl/sharedStrings.xml><?xml version="1.0" encoding="utf-8"?>
<sst xmlns="http://schemas.openxmlformats.org/spreadsheetml/2006/main" count="264" uniqueCount="135">
  <si>
    <t>POSTO</t>
  </si>
  <si>
    <t>BARRA VIVA 1 - ALEGRIA</t>
  </si>
  <si>
    <t>QUEEN PERDIZES</t>
  </si>
  <si>
    <t>PLANO SACOMÃ</t>
  </si>
  <si>
    <t>RETRATO PINHEIROS</t>
  </si>
  <si>
    <t>LAZULLI</t>
  </si>
  <si>
    <t>SANTA TEREZA</t>
  </si>
  <si>
    <t>SALGUEIRO</t>
  </si>
  <si>
    <t>RESERVA SERINGUEIRA</t>
  </si>
  <si>
    <t>27/03/2023</t>
  </si>
  <si>
    <t>GARDEN HOME</t>
  </si>
  <si>
    <t>GIOVANNI GRONCHI</t>
  </si>
  <si>
    <t>BOM SABOR</t>
  </si>
  <si>
    <t>VAGA</t>
  </si>
  <si>
    <t>DATA DA ADMISSÃO</t>
  </si>
  <si>
    <t>COLABORADOR</t>
  </si>
  <si>
    <t>ALEXANDRE BEZERRA</t>
  </si>
  <si>
    <t>ALEXANDRE DOS SANTOS NASCIMENTO</t>
  </si>
  <si>
    <t>ALEXANDRE FERREIRA DO PRADO</t>
  </si>
  <si>
    <t>ALEXSANDER SOUZA DA SILVA</t>
  </si>
  <si>
    <t>ALISSON ROCHA VALENTE</t>
  </si>
  <si>
    <t>ALVARO IGOR DE JESUS DA SILVA</t>
  </si>
  <si>
    <t>ANDRE ANTONIO FERREIRA</t>
  </si>
  <si>
    <t>ANDRE DO RAMO DA SILVA</t>
  </si>
  <si>
    <t>ANTONIO MARIA DO NASCIMENTO</t>
  </si>
  <si>
    <t>CARLOS EDUARDO FERREIRA</t>
  </si>
  <si>
    <t>CARLOS FERREIRA MOREIRA</t>
  </si>
  <si>
    <t>CLAUDIA ALVES FERREIRA SANTANA</t>
  </si>
  <si>
    <t>CLAUDIO JOSE DA SILVA</t>
  </si>
  <si>
    <t>CLAYTON FERNANDES DA SILVA</t>
  </si>
  <si>
    <t>CRISTIANE APARECIDA DE OLIVEIRA</t>
  </si>
  <si>
    <t>CRISTIANE ARAUJO DE CASTRO</t>
  </si>
  <si>
    <t>DANILA GABRIELA DO ESPIRITO SANTO ARAUJO</t>
  </si>
  <si>
    <t>DENIS DO NASCIMENTO ALVES</t>
  </si>
  <si>
    <t>EDSON DO CARMO BARBOSA</t>
  </si>
  <si>
    <t>ELIZANGELA VERISSIMO DE MELO</t>
  </si>
  <si>
    <t>FELIPE ALVES SOUSA</t>
  </si>
  <si>
    <t>GISLENE DE SOUZA</t>
  </si>
  <si>
    <t>GUSTAVO SILVA DE SOUZA</t>
  </si>
  <si>
    <t>HENRIQUE BISPO DE FARIA</t>
  </si>
  <si>
    <t>JANINE SOUSA  DOS SANTOS</t>
  </si>
  <si>
    <t>JEFERSON PEREIRA FIGUEIREDO</t>
  </si>
  <si>
    <t>JOACILENE DA SILVA VIANA</t>
  </si>
  <si>
    <t>JOERLANDIO DE CARVALHO BARROS</t>
  </si>
  <si>
    <t>JONATAS ALVES LIMA DE OLIVEIRA</t>
  </si>
  <si>
    <t>JONATHAN VICTOR PATRICIO DA SILVA</t>
  </si>
  <si>
    <t>JOSE LUIZ DOS SANTOS DANTAS</t>
  </si>
  <si>
    <t>JOSE RICARDO GOMES DA SILVA</t>
  </si>
  <si>
    <t>JOSEANE DOS SANTOS SANTANA VILAÇA</t>
  </si>
  <si>
    <t>JULIANO JOSE DOS SANTOS SILVA</t>
  </si>
  <si>
    <t>KAILAYNE CRISTINA DOS SANTOS OLIVEIRA</t>
  </si>
  <si>
    <t>KLEBER ALMEIDA DE OLIVEIRA</t>
  </si>
  <si>
    <t>LARISSA ALESSANDRA DE OLIVEIRA GONÇALVES DA SILVA</t>
  </si>
  <si>
    <t>LEANDRO DE ALMEIDA</t>
  </si>
  <si>
    <t>LEANDRO MAURICIO AITA</t>
  </si>
  <si>
    <t>LUIG SILVA LEITE</t>
  </si>
  <si>
    <t>LUIZ ALBERTO RODRIGOS DE SOUZA</t>
  </si>
  <si>
    <t>MARCIA PEREIRA DA SILVA BISPO</t>
  </si>
  <si>
    <t>MARCO ANTONIO ALVES DE SOUSA</t>
  </si>
  <si>
    <t>MARCOS ROBERTO DE ALMEIDA</t>
  </si>
  <si>
    <t>MARIA ALVES DA SILVA FILHA</t>
  </si>
  <si>
    <t>MARIVALDA SECUNDO</t>
  </si>
  <si>
    <t>MAYARA OLIVEIRA GRAÇA</t>
  </si>
  <si>
    <t>MAYCON SÁ TELES SOUSA</t>
  </si>
  <si>
    <t>MURILO AUGUSTO DA SILVA</t>
  </si>
  <si>
    <t>PAULO HENRIQUE PEREIRA DA COSTA</t>
  </si>
  <si>
    <t>PAULO PINHO DE SOUZA</t>
  </si>
  <si>
    <t>RAFAEL DIAS LIMA</t>
  </si>
  <si>
    <t>RAFAEL WILLIAN SILVA</t>
  </si>
  <si>
    <t>REINALDO ROCHA CARVALHO</t>
  </si>
  <si>
    <t>RICARDO LINDO SERRA</t>
  </si>
  <si>
    <t>ROBERTO FERREIRA DOS SANTOS</t>
  </si>
  <si>
    <t>RODRIGO RODRIGUES DOURADO</t>
  </si>
  <si>
    <t>ROSELI SANTOS LIMA</t>
  </si>
  <si>
    <t>SIMONE DE CARVALHO BASSUALDI CAVALCANTE</t>
  </si>
  <si>
    <t>SINTIA SINOELIA BARRETO DA SILVA</t>
  </si>
  <si>
    <t>THIAGO DA SILVA LIMA</t>
  </si>
  <si>
    <t>VICENTE DIAS DE SOUZA</t>
  </si>
  <si>
    <t>WALLAS DE SOUZA SAMPAIO</t>
  </si>
  <si>
    <t>17/04/2023</t>
  </si>
  <si>
    <t>29/03/2023</t>
  </si>
  <si>
    <t>09/01/2023</t>
  </si>
  <si>
    <t>12/02/2023</t>
  </si>
  <si>
    <t>08/05/2023</t>
  </si>
  <si>
    <t>05/02/2023</t>
  </si>
  <si>
    <t>03/04/2023</t>
  </si>
  <si>
    <t>17/05/2023</t>
  </si>
  <si>
    <t>08/03/2023</t>
  </si>
  <si>
    <t>07/02/2023</t>
  </si>
  <si>
    <t>22/05/2023</t>
  </si>
  <si>
    <t>20/02/2023</t>
  </si>
  <si>
    <t>06/03/2023</t>
  </si>
  <si>
    <t>23/03/2023</t>
  </si>
  <si>
    <t>04/04/2023</t>
  </si>
  <si>
    <t>15/05/2023</t>
  </si>
  <si>
    <t>15/03/2023</t>
  </si>
  <si>
    <t>18/01/2023</t>
  </si>
  <si>
    <t>02/05/2023</t>
  </si>
  <si>
    <t>13/02/2023</t>
  </si>
  <si>
    <t>11/01/2023</t>
  </si>
  <si>
    <t>24/01/2023</t>
  </si>
  <si>
    <t>01/03/2023</t>
  </si>
  <si>
    <t>20/03/2023</t>
  </si>
  <si>
    <t>23/01/2023</t>
  </si>
  <si>
    <t>05/04/2023</t>
  </si>
  <si>
    <t>18/04/2023</t>
  </si>
  <si>
    <t>26/01/2023</t>
  </si>
  <si>
    <t>10/05/2023</t>
  </si>
  <si>
    <t>AUX LIMPEZA</t>
  </si>
  <si>
    <t>PORTEIRO</t>
  </si>
  <si>
    <t>ZELADOR</t>
  </si>
  <si>
    <t>CONTROL ACESSO</t>
  </si>
  <si>
    <t>MANOBRISTA</t>
  </si>
  <si>
    <t>ENC LIMPEZA</t>
  </si>
  <si>
    <t>ASSIST REC HUMANOS</t>
  </si>
  <si>
    <t>FUERTVENTURA</t>
  </si>
  <si>
    <t>CUPECÊ I</t>
  </si>
  <si>
    <t>QUARTIE BROOKLIN</t>
  </si>
  <si>
    <t>STRATOS ITAIM</t>
  </si>
  <si>
    <t>BARRA VIVA 2 - FECILIDADE</t>
  </si>
  <si>
    <t>GARAGEM - IMERI</t>
  </si>
  <si>
    <t>VIDA VIVA TATUAPE</t>
  </si>
  <si>
    <t>HOME STAY PAULISTANO</t>
  </si>
  <si>
    <t>LOOMI KLABIN</t>
  </si>
  <si>
    <t>VIA PAULISTA HOME STAY</t>
  </si>
  <si>
    <t>AMIXXAM</t>
  </si>
  <si>
    <t>BARRA VIVA 4 - HARMONIA</t>
  </si>
  <si>
    <t>DATA DE APRESENTAÇÃO  / CADASTRO</t>
  </si>
  <si>
    <t>DATA DE ABERTURA</t>
  </si>
  <si>
    <t>QUANTIDADE DIAS ENTRE ABERTURA E ADMISSÃO</t>
  </si>
  <si>
    <t>QUANTIDADE DIAS ENTRE ABERTURA E APRESENTAÇÃO</t>
  </si>
  <si>
    <t>Mês</t>
  </si>
  <si>
    <t>Rótulos de Coluna</t>
  </si>
  <si>
    <t>Total Geral</t>
  </si>
  <si>
    <t>Média de QUANTIDADE DIAS ENTRE ABERTURA E ADMISSÃO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</si>
</sst>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pivotButton="1" applyBorder="1"/>
    <xf numFmtId="1" fontId="0" fillId="0" borderId="1" xfId="0" applyNumberFormat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" fontId="1" fillId="0" borderId="1" xfId="0" applyNumberFormat="1" applyFont="1" applyBorder="1"/>
    <xf numFmtId="0" fontId="1" fillId="0" borderId="1" xfId="0" quotePrefix="1" applyFont="1" applyBorder="1"/>
    <xf numFmtId="1" fontId="1" fillId="0" borderId="1" xfId="0" quotePrefix="1" applyNumberFormat="1" applyFont="1" applyBorder="1"/>
    <xf numFmtId="16" fontId="1" fillId="0" borderId="1" xfId="0" quotePrefix="1" applyNumberFormat="1" applyFont="1" applyBorder="1"/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der Siqueira" refreshedDate="45086.569069675927" createdVersion="8" refreshedVersion="8" minRefreshableVersion="3" recordCount="63" xr:uid="{569693A2-47D8-4132-9629-38275161E93F}">
  <cacheSource type="worksheet">
    <worksheetSource ref="B1:I64" sheet="Calculo"/>
  </cacheSource>
  <cacheFields count="8">
    <cacheField name="VAGA" numFmtId="0">
      <sharedItems/>
    </cacheField>
    <cacheField name="COLABORADOR" numFmtId="0">
      <sharedItems/>
    </cacheField>
    <cacheField name="DATA DE ABERTURA" numFmtId="0">
      <sharedItems containsSemiMixedTypes="0" containsNonDate="0" containsDate="1" containsString="0" minDate="2023-01-02T00:00:00" maxDate="2023-05-16T00:00:00"/>
    </cacheField>
    <cacheField name="Mês" numFmtI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ATA DE APRESENTAÇÃO  / CADASTRO" numFmtId="14">
      <sharedItems containsSemiMixedTypes="0" containsNonDate="0" containsDate="1" containsString="0" minDate="2023-01-02T00:00:00" maxDate="2023-05-16T00:00:00"/>
    </cacheField>
    <cacheField name="DATA DA ADMISSÃO" numFmtId="0">
      <sharedItems/>
    </cacheField>
    <cacheField name="QUANTIDADE DIAS ENTRE ABERTURA E APRESENTAÇÃO" numFmtId="0">
      <sharedItems containsSemiMixedTypes="0" containsString="0" containsNumber="1" containsInteger="1" minValue="0" maxValue="70"/>
    </cacheField>
    <cacheField name="QUANTIDADE DIAS ENTRE ABERTURA E ADMISSÃO" numFmtId="1">
      <sharedItems containsSemiMixedTypes="0" containsString="0" containsNumber="1" containsInteger="1" minValue="4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PORTEIRO"/>
    <s v="ALEXANDRE FERREIRA DO PRADO"/>
    <d v="2023-01-02T00:00:00"/>
    <x v="0"/>
    <d v="2023-01-02T00:00:00"/>
    <s v="09/01/2023"/>
    <n v="0"/>
    <n v="7"/>
  </r>
  <r>
    <s v="CONTROL ACESSO"/>
    <s v="JOACILENE DA SILVA VIANA"/>
    <d v="2023-01-02T00:00:00"/>
    <x v="0"/>
    <d v="2023-01-02T00:00:00"/>
    <s v="09/01/2023"/>
    <n v="0"/>
    <n v="7"/>
  </r>
  <r>
    <s v="AUX LIMPEZA"/>
    <s v="LEANDRO DE ALMEIDA"/>
    <d v="2023-01-02T00:00:00"/>
    <x v="0"/>
    <d v="2023-01-02T00:00:00"/>
    <s v="11/01/2023"/>
    <n v="0"/>
    <n v="9"/>
  </r>
  <r>
    <s v="AUX LIMPEZA"/>
    <s v="RODRIGO RODRIGUES DOURADO"/>
    <d v="2023-01-02T00:00:00"/>
    <x v="0"/>
    <d v="2023-01-02T00:00:00"/>
    <s v="11/01/2023"/>
    <n v="0"/>
    <n v="9"/>
  </r>
  <r>
    <s v="PORTEIRO"/>
    <s v="WALLAS DE SOUZA SAMPAIO"/>
    <d v="2023-01-02T00:00:00"/>
    <x v="0"/>
    <d v="2023-01-02T00:00:00"/>
    <s v="11/01/2023"/>
    <n v="0"/>
    <n v="9"/>
  </r>
  <r>
    <s v="PORTEIRO"/>
    <s v="CLAYTON FERNANDES DA SILVA"/>
    <d v="2023-01-05T00:00:00"/>
    <x v="0"/>
    <d v="2023-01-05T00:00:00"/>
    <s v="09/01/2023"/>
    <n v="0"/>
    <n v="4"/>
  </r>
  <r>
    <s v="AUX LIMPEZA"/>
    <s v="JOSEANE DOS SANTOS SANTANA VILAÇA"/>
    <d v="2023-01-12T00:00:00"/>
    <x v="0"/>
    <d v="2023-01-12T00:00:00"/>
    <s v="18/01/2023"/>
    <n v="0"/>
    <n v="6"/>
  </r>
  <r>
    <s v="AUX LIMPEZA"/>
    <s v="LUIZ ALBERTO RODRIGOS DE SOUZA"/>
    <d v="2023-01-17T00:00:00"/>
    <x v="0"/>
    <d v="2023-01-17T00:00:00"/>
    <s v="24/01/2023"/>
    <n v="0"/>
    <n v="7"/>
  </r>
  <r>
    <s v="ASSIST REC HUMANOS"/>
    <s v="MAYARA OLIVEIRA GRAÇA"/>
    <d v="2023-01-18T00:00:00"/>
    <x v="0"/>
    <d v="2023-01-18T00:00:00"/>
    <s v="23/01/2023"/>
    <n v="0"/>
    <n v="5"/>
  </r>
  <r>
    <s v="PORTEIRO"/>
    <s v="RICARDO LINDO SERRA"/>
    <d v="2023-01-18T00:00:00"/>
    <x v="0"/>
    <d v="2023-01-18T00:00:00"/>
    <s v="26/01/2023"/>
    <n v="0"/>
    <n v="8"/>
  </r>
  <r>
    <s v="AUX LIMPEZA"/>
    <s v="CRISTIANE APARECIDA DE OLIVEIRA"/>
    <d v="2023-01-30T00:00:00"/>
    <x v="0"/>
    <d v="2023-02-01T00:00:00"/>
    <s v="07/02/2023"/>
    <n v="2"/>
    <n v="8"/>
  </r>
  <r>
    <s v="PORTEIRO"/>
    <s v="ALEXSANDER SOUZA DA SILVA"/>
    <d v="2023-01-31T00:00:00"/>
    <x v="0"/>
    <d v="2023-01-31T00:00:00"/>
    <s v="12/02/2023"/>
    <n v="0"/>
    <n v="12"/>
  </r>
  <r>
    <s v="AUX LIMPEZA"/>
    <s v="CARLOS FERREIRA MOREIRA"/>
    <d v="2023-02-01T00:00:00"/>
    <x v="1"/>
    <d v="2023-02-01T00:00:00"/>
    <s v="12/02/2023"/>
    <n v="0"/>
    <n v="11"/>
  </r>
  <r>
    <s v="PORTEIRO"/>
    <s v="ALVARO IGOR DE JESUS DA SILVA"/>
    <d v="2023-02-01T00:00:00"/>
    <x v="1"/>
    <d v="2023-02-01T00:00:00"/>
    <s v="05/02/2023"/>
    <n v="0"/>
    <n v="4"/>
  </r>
  <r>
    <s v="PORTEIRO"/>
    <s v="DANILA GABRIELA DO ESPIRITO SANTO ARAUJO"/>
    <d v="2023-02-02T00:00:00"/>
    <x v="1"/>
    <d v="2023-02-07T00:00:00"/>
    <s v="20/02/2023"/>
    <n v="5"/>
    <n v="18"/>
  </r>
  <r>
    <s v="PORTEIRO"/>
    <s v="KLEBER ALMEIDA DE OLIVEIRA"/>
    <d v="2023-02-06T00:00:00"/>
    <x v="1"/>
    <d v="2023-02-06T00:00:00"/>
    <s v="13/02/2023"/>
    <n v="0"/>
    <n v="7"/>
  </r>
  <r>
    <s v="AUX LIMPEZA"/>
    <s v="GISLENE DE SOUZA"/>
    <d v="2023-02-08T00:00:00"/>
    <x v="1"/>
    <d v="2023-02-08T00:00:00"/>
    <s v="20/02/2023"/>
    <n v="0"/>
    <n v="12"/>
  </r>
  <r>
    <s v="AUX LIMPEZA"/>
    <s v="MARCO ANTONIO ALVES DE SOUSA"/>
    <d v="2023-02-08T00:00:00"/>
    <x v="1"/>
    <d v="2023-02-22T00:00:00"/>
    <s v="01/03/2023"/>
    <n v="14"/>
    <n v="21"/>
  </r>
  <r>
    <s v="PORTEIRO"/>
    <s v="PAULO HENRIQUE PEREIRA DA COSTA"/>
    <d v="2023-02-10T00:00:00"/>
    <x v="1"/>
    <d v="2023-02-17T00:00:00"/>
    <s v="01/03/2023"/>
    <n v="7"/>
    <n v="19"/>
  </r>
  <r>
    <s v="AUX LIMPEZA"/>
    <s v="JONATAS ALVES LIMA DE OLIVEIRA"/>
    <d v="2023-02-13T00:00:00"/>
    <x v="1"/>
    <d v="2023-04-24T00:00:00"/>
    <s v="08/05/2023"/>
    <n v="70"/>
    <n v="84"/>
  </r>
  <r>
    <s v="AUX LIMPEZA"/>
    <s v="DENIS DO NASCIMENTO ALVES"/>
    <d v="2023-02-15T00:00:00"/>
    <x v="1"/>
    <d v="2023-03-01T00:00:00"/>
    <s v="06/03/2023"/>
    <n v="14"/>
    <n v="19"/>
  </r>
  <r>
    <s v="ZELADOR"/>
    <s v="CLAUDIO JOSE DA SILVA"/>
    <d v="2023-02-19T00:00:00"/>
    <x v="1"/>
    <d v="2023-02-22T00:00:00"/>
    <s v="08/03/2023"/>
    <n v="3"/>
    <n v="17"/>
  </r>
  <r>
    <s v="AUX LIMPEZA"/>
    <s v="JOSE LUIZ DOS SANTOS DANTAS"/>
    <d v="2023-02-19T00:00:00"/>
    <x v="1"/>
    <d v="2023-02-22T00:00:00"/>
    <s v="06/03/2023"/>
    <n v="3"/>
    <n v="15"/>
  </r>
  <r>
    <s v="PORTEIRO"/>
    <s v="MARCOS ROBERTO DE ALMEIDA"/>
    <d v="2023-02-19T00:00:00"/>
    <x v="1"/>
    <d v="2023-02-22T00:00:00"/>
    <s v="08/03/2023"/>
    <n v="3"/>
    <n v="17"/>
  </r>
  <r>
    <s v="PORTEIRO"/>
    <s v="REINALDO ROCHA CARVALHO"/>
    <d v="2023-02-19T00:00:00"/>
    <x v="1"/>
    <d v="2023-02-22T00:00:00"/>
    <s v="08/03/2023"/>
    <n v="3"/>
    <n v="17"/>
  </r>
  <r>
    <s v="AUX LIMPEZA"/>
    <s v="SINTIA SINOELIA BARRETO DA SILVA"/>
    <d v="2023-02-19T00:00:00"/>
    <x v="1"/>
    <d v="2023-03-06T00:00:00"/>
    <s v="20/03/2023"/>
    <n v="15"/>
    <n v="29"/>
  </r>
  <r>
    <s v="PORTEIRO"/>
    <s v="THIAGO DA SILVA LIMA"/>
    <d v="2023-02-19T00:00:00"/>
    <x v="1"/>
    <d v="2023-03-09T00:00:00"/>
    <s v="27/03/2023"/>
    <n v="18"/>
    <n v="36"/>
  </r>
  <r>
    <s v="AUX LIMPEZA"/>
    <s v="MURILO AUGUSTO DA SILVA"/>
    <d v="2023-02-27T00:00:00"/>
    <x v="1"/>
    <d v="2023-03-09T00:00:00"/>
    <s v="20/03/2023"/>
    <n v="10"/>
    <n v="21"/>
  </r>
  <r>
    <s v="PORTEIRO"/>
    <s v="LUIG SILVA LEITE"/>
    <d v="2023-02-28T00:00:00"/>
    <x v="1"/>
    <d v="2023-02-28T00:00:00"/>
    <s v="08/03/2023"/>
    <n v="0"/>
    <n v="8"/>
  </r>
  <r>
    <s v="AUX LIMPEZA"/>
    <s v="MAYCON SÁ TELES SOUSA"/>
    <d v="2023-02-28T00:00:00"/>
    <x v="1"/>
    <d v="2023-03-27T00:00:00"/>
    <s v="05/04/2023"/>
    <n v="27"/>
    <n v="36"/>
  </r>
  <r>
    <s v="MANOBRISTA"/>
    <s v="JONATHAN VICTOR PATRICIO DA SILVA"/>
    <d v="2023-03-01T00:00:00"/>
    <x v="2"/>
    <d v="2023-03-27T00:00:00"/>
    <s v="04/04/2023"/>
    <n v="26"/>
    <n v="34"/>
  </r>
  <r>
    <s v="AUX LIMPEZA"/>
    <s v="MARIVALDA SECUNDO"/>
    <d v="2023-03-03T00:00:00"/>
    <x v="2"/>
    <d v="2023-03-09T00:00:00"/>
    <s v="20/03/2023"/>
    <n v="6"/>
    <n v="17"/>
  </r>
  <r>
    <s v="PORTEIRO"/>
    <s v="FELIPE ALVES SOUSA"/>
    <d v="2023-03-06T00:00:00"/>
    <x v="2"/>
    <d v="2023-03-09T00:00:00"/>
    <s v="23/03/2023"/>
    <n v="3"/>
    <n v="17"/>
  </r>
  <r>
    <s v="PORTEIRO"/>
    <s v="JOERLANDIO DE CARVALHO BARROS"/>
    <d v="2023-03-06T00:00:00"/>
    <x v="2"/>
    <d v="2023-03-09T00:00:00"/>
    <s v="15/03/2023"/>
    <n v="3"/>
    <n v="9"/>
  </r>
  <r>
    <s v="ENC LIMPEZA"/>
    <s v="MARCIA PEREIRA DA SILVA BISPO"/>
    <d v="2023-03-06T00:00:00"/>
    <x v="2"/>
    <d v="2023-03-20T00:00:00"/>
    <s v="29/03/2023"/>
    <n v="14"/>
    <n v="23"/>
  </r>
  <r>
    <s v="AUX LIMPEZA"/>
    <s v="LARISSA ALESSANDRA DE OLIVEIRA GONÇALVES DA SILVA"/>
    <d v="2023-03-09T00:00:00"/>
    <x v="2"/>
    <d v="2023-03-09T00:00:00"/>
    <s v="27/03/2023"/>
    <n v="0"/>
    <n v="18"/>
  </r>
  <r>
    <s v="PORTEIRO"/>
    <s v="ALEXANDRE DOS SANTOS NASCIMENTO"/>
    <d v="2023-03-10T00:00:00"/>
    <x v="2"/>
    <d v="2023-03-23T00:00:00"/>
    <s v="29/03/2023"/>
    <n v="13"/>
    <n v="19"/>
  </r>
  <r>
    <s v="PORTEIRO"/>
    <s v="ANDRE ANTONIO FERREIRA"/>
    <d v="2023-03-10T00:00:00"/>
    <x v="2"/>
    <d v="2023-03-20T00:00:00"/>
    <s v="03/04/2023"/>
    <n v="10"/>
    <n v="24"/>
  </r>
  <r>
    <s v="PORTEIRO"/>
    <s v="EDSON DO CARMO BARBOSA"/>
    <d v="2023-03-10T00:00:00"/>
    <x v="2"/>
    <d v="2023-03-27T00:00:00"/>
    <s v="03/04/2023"/>
    <n v="17"/>
    <n v="24"/>
  </r>
  <r>
    <s v="PORTEIRO"/>
    <s v="HENRIQUE BISPO DE FARIA"/>
    <d v="2023-03-10T00:00:00"/>
    <x v="2"/>
    <d v="2023-03-23T00:00:00"/>
    <s v="04/04/2023"/>
    <n v="13"/>
    <n v="25"/>
  </r>
  <r>
    <s v="ZELADOR"/>
    <s v="JOSE RICARDO GOMES DA SILVA"/>
    <d v="2023-03-10T00:00:00"/>
    <x v="2"/>
    <d v="2023-04-03T00:00:00"/>
    <s v="17/04/2023"/>
    <n v="24"/>
    <n v="38"/>
  </r>
  <r>
    <s v="PORTEIRO"/>
    <s v="LEANDRO MAURICIO AITA"/>
    <d v="2023-03-10T00:00:00"/>
    <x v="2"/>
    <d v="2023-03-16T00:00:00"/>
    <s v="23/03/2023"/>
    <n v="6"/>
    <n v="13"/>
  </r>
  <r>
    <s v="AUX LIMPEZA"/>
    <s v="VICENTE DIAS DE SOUZA"/>
    <d v="2023-03-10T00:00:00"/>
    <x v="2"/>
    <d v="2023-03-27T00:00:00"/>
    <s v="05/04/2023"/>
    <n v="17"/>
    <n v="26"/>
  </r>
  <r>
    <s v="AUX LIMPEZA"/>
    <s v="ELIZANGELA VERISSIMO DE MELO"/>
    <d v="2023-03-14T00:00:00"/>
    <x v="2"/>
    <d v="2023-03-20T00:00:00"/>
    <s v="29/03/2023"/>
    <n v="6"/>
    <n v="15"/>
  </r>
  <r>
    <s v="AUX LIMPEZA"/>
    <s v="ALEXANDRE BEZERRA"/>
    <d v="2023-03-16T00:00:00"/>
    <x v="2"/>
    <d v="2023-04-04T00:00:00"/>
    <s v="17/04/2023"/>
    <n v="19"/>
    <n v="32"/>
  </r>
  <r>
    <s v="AUX LIMPEZA"/>
    <s v="GUSTAVO SILVA DE SOUZA"/>
    <d v="2023-03-23T00:00:00"/>
    <x v="2"/>
    <d v="2023-03-27T00:00:00"/>
    <s v="03/04/2023"/>
    <n v="4"/>
    <n v="11"/>
  </r>
  <r>
    <s v="PORTEIRO"/>
    <s v="RAFAEL WILLIAN SILVA"/>
    <d v="2023-03-27T00:00:00"/>
    <x v="2"/>
    <d v="2023-05-12T00:00:00"/>
    <s v="17/05/2023"/>
    <n v="46"/>
    <n v="51"/>
  </r>
  <r>
    <s v="AUX LIMPEZA"/>
    <s v="KAILAYNE CRISTINA DOS SANTOS OLIVEIRA"/>
    <d v="2023-04-04T00:00:00"/>
    <x v="3"/>
    <d v="2023-04-18T00:00:00"/>
    <s v="02/05/2023"/>
    <n v="14"/>
    <n v="28"/>
  </r>
  <r>
    <s v="MANOBRISTA"/>
    <s v="PAULO PINHO DE SOUZA"/>
    <d v="2023-04-10T00:00:00"/>
    <x v="3"/>
    <d v="2023-04-10T00:00:00"/>
    <s v="18/04/2023"/>
    <n v="0"/>
    <n v="8"/>
  </r>
  <r>
    <s v="AUX LIMPEZA"/>
    <s v="CARLOS EDUARDO FERREIRA"/>
    <d v="2023-04-11T00:00:00"/>
    <x v="3"/>
    <d v="2023-05-11T00:00:00"/>
    <s v="17/05/2023"/>
    <n v="30"/>
    <n v="36"/>
  </r>
  <r>
    <s v="AUX LIMPEZA"/>
    <s v="RAFAEL DIAS LIMA"/>
    <d v="2023-04-12T00:00:00"/>
    <x v="3"/>
    <d v="2023-04-20T00:00:00"/>
    <s v="17/05/2023"/>
    <n v="8"/>
    <n v="35"/>
  </r>
  <r>
    <s v="PORTEIRO"/>
    <s v="ALISSON ROCHA VALENTE"/>
    <d v="2023-04-19T00:00:00"/>
    <x v="3"/>
    <d v="2023-04-21T00:00:00"/>
    <s v="08/05/2023"/>
    <n v="2"/>
    <n v="19"/>
  </r>
  <r>
    <s v="PORTEIRO"/>
    <s v="ANDRE DO RAMO DA SILVA"/>
    <d v="2023-04-19T00:00:00"/>
    <x v="3"/>
    <d v="2023-04-24T00:00:00"/>
    <s v="08/05/2023"/>
    <n v="5"/>
    <n v="19"/>
  </r>
  <r>
    <s v="PORTEIRO"/>
    <s v="ANTONIO MARIA DO NASCIMENTO"/>
    <d v="2023-04-19T00:00:00"/>
    <x v="3"/>
    <d v="2023-04-24T00:00:00"/>
    <s v="08/05/2023"/>
    <n v="5"/>
    <n v="19"/>
  </r>
  <r>
    <s v="AUX LIMPEZA"/>
    <s v="JANINE SOUSA  DOS SANTOS"/>
    <d v="2023-04-19T00:00:00"/>
    <x v="3"/>
    <d v="2023-04-24T00:00:00"/>
    <s v="08/05/2023"/>
    <n v="5"/>
    <n v="19"/>
  </r>
  <r>
    <s v="ZELADOR"/>
    <s v="JEFERSON PEREIRA FIGUEIREDO"/>
    <d v="2023-04-19T00:00:00"/>
    <x v="3"/>
    <d v="2023-05-04T00:00:00"/>
    <s v="15/05/2023"/>
    <n v="15"/>
    <n v="26"/>
  </r>
  <r>
    <s v="PORTEIRO"/>
    <s v="JULIANO JOSE DOS SANTOS SILVA"/>
    <d v="2023-04-19T00:00:00"/>
    <x v="3"/>
    <d v="2023-04-28T00:00:00"/>
    <s v="08/05/2023"/>
    <n v="9"/>
    <n v="19"/>
  </r>
  <r>
    <s v="AUX LIMPEZA"/>
    <s v="ROSELI SANTOS LIMA"/>
    <d v="2023-04-19T00:00:00"/>
    <x v="3"/>
    <d v="2023-04-27T00:00:00"/>
    <s v="08/05/2023"/>
    <n v="8"/>
    <n v="19"/>
  </r>
  <r>
    <s v="AUX LIMPEZA"/>
    <s v="SIMONE DE CARVALHO BASSUALDI CAVALCANTE"/>
    <d v="2023-04-20T00:00:00"/>
    <x v="3"/>
    <d v="2023-04-28T00:00:00"/>
    <s v="10/05/2023"/>
    <n v="8"/>
    <n v="20"/>
  </r>
  <r>
    <s v="PORTEIRO"/>
    <s v="MARIA ALVES DA SILVA FILHA"/>
    <d v="2023-04-27T00:00:00"/>
    <x v="3"/>
    <d v="2023-05-02T00:00:00"/>
    <s v="08/05/2023"/>
    <n v="5"/>
    <n v="11"/>
  </r>
  <r>
    <s v="AUX LIMPEZA"/>
    <s v="CLAUDIA ALVES FERREIRA SANTANA"/>
    <d v="2023-05-02T00:00:00"/>
    <x v="4"/>
    <d v="2023-05-04T00:00:00"/>
    <s v="08/05/2023"/>
    <n v="2"/>
    <n v="6"/>
  </r>
  <r>
    <s v="PORTEIRO"/>
    <s v="ROBERTO FERREIRA DOS SANTOS"/>
    <d v="2023-05-12T00:00:00"/>
    <x v="4"/>
    <d v="2023-05-15T00:00:00"/>
    <s v="22/05/2023"/>
    <n v="3"/>
    <n v="10"/>
  </r>
  <r>
    <s v="PORTEIRO"/>
    <s v="CRISTIANE ARAUJO DE CASTRO"/>
    <d v="2023-05-15T00:00:00"/>
    <x v="4"/>
    <d v="2023-05-15T00:00:00"/>
    <s v="22/05/2023"/>
    <n v="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2F16F-5AC7-42F9-926B-7851784B878B}" name="Tabela dinâmica6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G5" firstHeaderRow="1" firstDataRow="2" firstDataCol="1"/>
  <pivotFields count="8">
    <pivotField showAll="0"/>
    <pivotField showAll="0"/>
    <pivotField showAll="0"/>
    <pivotField axis="axisCol" numFmtId="1" showAll="0">
      <items count="6">
        <item x="0"/>
        <item x="1"/>
        <item x="2"/>
        <item x="3"/>
        <item x="4"/>
        <item t="default"/>
      </items>
    </pivotField>
    <pivotField numFmtId="14" showAll="0"/>
    <pivotField showAll="0"/>
    <pivotField showAll="0"/>
    <pivotField dataField="1" numFmtId="1" showAll="0"/>
  </pivotFields>
  <rowItems count="1">
    <i/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édia de QUANTIDADE DIAS ENTRE ABERTURA E ADMISSÃO" fld="7" subtotal="average" baseField="3" baseItem="0" numFmtId="1"/>
  </dataFields>
  <formats count="10">
    <format dxfId="9">
      <pivotArea outline="0" collapsedLevelsAreSubtotals="1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offset="A1" fieldPosition="0"/>
    </format>
    <format dxfId="5">
      <pivotArea dataOnly="0" labelOnly="1" outline="0" axis="axisValues" fieldPosition="0"/>
    </format>
    <format dxfId="4">
      <pivotArea field="3" type="button" dataOnly="0" labelOnly="1" outline="0" axis="axisCol" fieldPosition="0"/>
    </format>
    <format dxfId="3">
      <pivotArea type="topRight" dataOnly="0" labelOnly="1" outline="0" fieldPosition="0"/>
    </format>
    <format dxfId="2">
      <pivotArea type="origin" dataOnly="0" labelOnly="1" outline="0" offset="A2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CD1A-B9A4-48FC-BCB0-F3B52B6E8608}">
  <dimension ref="A3:G5"/>
  <sheetViews>
    <sheetView workbookViewId="0">
      <selection activeCell="J5" sqref="J5"/>
    </sheetView>
  </sheetViews>
  <sheetFormatPr defaultRowHeight="15" x14ac:dyDescent="0.25"/>
  <cols>
    <col min="1" max="1" width="55.42578125" bestFit="1" customWidth="1"/>
    <col min="2" max="2" width="19.5703125" bestFit="1" customWidth="1"/>
    <col min="3" max="6" width="4.140625" customWidth="1"/>
    <col min="7" max="7" width="10.7109375" bestFit="1" customWidth="1"/>
  </cols>
  <sheetData>
    <row r="3" spans="1:7" x14ac:dyDescent="0.25">
      <c r="A3" s="1"/>
      <c r="B3" s="6" t="s">
        <v>132</v>
      </c>
      <c r="C3" s="1"/>
      <c r="D3" s="1"/>
      <c r="E3" s="1"/>
      <c r="F3" s="1"/>
      <c r="G3" s="1"/>
    </row>
    <row r="4" spans="1:7" x14ac:dyDescent="0.25">
      <c r="A4" s="1"/>
      <c r="B4" s="7">
        <v>1</v>
      </c>
      <c r="C4" s="7">
        <v>2</v>
      </c>
      <c r="D4" s="7">
        <v>3</v>
      </c>
      <c r="E4" s="7">
        <v>4</v>
      </c>
      <c r="F4" s="7">
        <v>5</v>
      </c>
      <c r="G4" s="7" t="s">
        <v>133</v>
      </c>
    </row>
    <row r="5" spans="1:7" x14ac:dyDescent="0.25">
      <c r="A5" s="1" t="s">
        <v>134</v>
      </c>
      <c r="B5" s="7">
        <v>7.583333333333333</v>
      </c>
      <c r="C5" s="7">
        <v>21.722222222222221</v>
      </c>
      <c r="D5" s="7">
        <v>23.294117647058822</v>
      </c>
      <c r="E5" s="7">
        <v>21.384615384615383</v>
      </c>
      <c r="F5" s="7">
        <v>7.666666666666667</v>
      </c>
      <c r="G5" s="7">
        <v>18.714285714285715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4273-A663-464B-A8FB-809F123F94AF}">
  <dimension ref="A1:I64"/>
  <sheetViews>
    <sheetView tabSelected="1" topLeftCell="B1" workbookViewId="0">
      <selection activeCell="I7" sqref="I7"/>
    </sheetView>
  </sheetViews>
  <sheetFormatPr defaultRowHeight="15" x14ac:dyDescent="0.25"/>
  <cols>
    <col min="1" max="1" width="27.7109375" style="3" bestFit="1" customWidth="1"/>
    <col min="2" max="2" width="22" style="3" bestFit="1" customWidth="1"/>
    <col min="3" max="3" width="56.5703125" style="3" bestFit="1" customWidth="1"/>
    <col min="4" max="5" width="17.7109375" style="3" customWidth="1"/>
    <col min="6" max="6" width="20.42578125" style="3" customWidth="1"/>
    <col min="7" max="7" width="17.28515625" style="3" customWidth="1"/>
    <col min="8" max="8" width="28.42578125" style="3" customWidth="1"/>
    <col min="9" max="9" width="31" customWidth="1"/>
    <col min="10" max="16384" width="9.140625" style="3"/>
  </cols>
  <sheetData>
    <row r="1" spans="1:9" s="5" customFormat="1" ht="26.25" customHeight="1" x14ac:dyDescent="0.25">
      <c r="A1" s="4" t="s">
        <v>0</v>
      </c>
      <c r="B1" s="8" t="s">
        <v>13</v>
      </c>
      <c r="C1" s="8" t="s">
        <v>15</v>
      </c>
      <c r="D1" s="9" t="s">
        <v>128</v>
      </c>
      <c r="E1" s="9" t="s">
        <v>131</v>
      </c>
      <c r="F1" s="10" t="s">
        <v>127</v>
      </c>
      <c r="G1" s="11" t="s">
        <v>14</v>
      </c>
      <c r="H1" s="12" t="s">
        <v>130</v>
      </c>
      <c r="I1" s="12" t="s">
        <v>129</v>
      </c>
    </row>
    <row r="2" spans="1:9" ht="14.25" x14ac:dyDescent="0.2">
      <c r="A2" s="3" t="s">
        <v>3</v>
      </c>
      <c r="B2" s="2" t="s">
        <v>109</v>
      </c>
      <c r="C2" s="2" t="s">
        <v>18</v>
      </c>
      <c r="D2" s="13">
        <v>44928</v>
      </c>
      <c r="E2" s="14">
        <f>MONTH(D2)</f>
        <v>1</v>
      </c>
      <c r="F2" s="13">
        <v>44928</v>
      </c>
      <c r="G2" s="2" t="s">
        <v>81</v>
      </c>
      <c r="H2" s="15">
        <f>F2-D2</f>
        <v>0</v>
      </c>
      <c r="I2" s="16">
        <f>G2-D2</f>
        <v>7</v>
      </c>
    </row>
    <row r="3" spans="1:9" ht="14.25" x14ac:dyDescent="0.2">
      <c r="A3" s="3" t="s">
        <v>11</v>
      </c>
      <c r="B3" s="2" t="s">
        <v>111</v>
      </c>
      <c r="C3" s="2" t="s">
        <v>42</v>
      </c>
      <c r="D3" s="13">
        <v>44928</v>
      </c>
      <c r="E3" s="14">
        <f>MONTH(D3)</f>
        <v>1</v>
      </c>
      <c r="F3" s="13">
        <v>44928</v>
      </c>
      <c r="G3" s="2" t="s">
        <v>81</v>
      </c>
      <c r="H3" s="15">
        <f t="shared" ref="H3:H64" si="0">F3-D3</f>
        <v>0</v>
      </c>
      <c r="I3" s="16">
        <f t="shared" ref="I3:I64" si="1">G3-D3</f>
        <v>7</v>
      </c>
    </row>
    <row r="4" spans="1:9" ht="14.25" x14ac:dyDescent="0.2">
      <c r="A4" s="3" t="s">
        <v>115</v>
      </c>
      <c r="B4" s="2" t="s">
        <v>108</v>
      </c>
      <c r="C4" s="2" t="s">
        <v>53</v>
      </c>
      <c r="D4" s="13">
        <v>44928</v>
      </c>
      <c r="E4" s="14">
        <f>MONTH(D4)</f>
        <v>1</v>
      </c>
      <c r="F4" s="13">
        <v>44928</v>
      </c>
      <c r="G4" s="2" t="s">
        <v>99</v>
      </c>
      <c r="H4" s="15">
        <f t="shared" si="0"/>
        <v>0</v>
      </c>
      <c r="I4" s="16">
        <f t="shared" si="1"/>
        <v>9</v>
      </c>
    </row>
    <row r="5" spans="1:9" ht="14.25" x14ac:dyDescent="0.2">
      <c r="A5" s="3" t="s">
        <v>11</v>
      </c>
      <c r="B5" s="2" t="s">
        <v>108</v>
      </c>
      <c r="C5" s="2" t="s">
        <v>72</v>
      </c>
      <c r="D5" s="13">
        <v>44928</v>
      </c>
      <c r="E5" s="14">
        <f>MONTH(D5)</f>
        <v>1</v>
      </c>
      <c r="F5" s="13">
        <v>44928</v>
      </c>
      <c r="G5" s="2" t="s">
        <v>99</v>
      </c>
      <c r="H5" s="15">
        <f t="shared" si="0"/>
        <v>0</v>
      </c>
      <c r="I5" s="16">
        <f t="shared" si="1"/>
        <v>9</v>
      </c>
    </row>
    <row r="6" spans="1:9" ht="14.25" x14ac:dyDescent="0.2">
      <c r="A6" s="3" t="s">
        <v>116</v>
      </c>
      <c r="B6" s="2" t="s">
        <v>109</v>
      </c>
      <c r="C6" s="2" t="s">
        <v>78</v>
      </c>
      <c r="D6" s="13">
        <v>44928</v>
      </c>
      <c r="E6" s="14">
        <f>MONTH(D6)</f>
        <v>1</v>
      </c>
      <c r="F6" s="13">
        <v>44928</v>
      </c>
      <c r="G6" s="2" t="s">
        <v>99</v>
      </c>
      <c r="H6" s="15">
        <f t="shared" si="0"/>
        <v>0</v>
      </c>
      <c r="I6" s="16">
        <f t="shared" si="1"/>
        <v>9</v>
      </c>
    </row>
    <row r="7" spans="1:9" ht="14.25" x14ac:dyDescent="0.2">
      <c r="A7" s="3" t="s">
        <v>12</v>
      </c>
      <c r="B7" s="2" t="s">
        <v>109</v>
      </c>
      <c r="C7" s="2" t="s">
        <v>29</v>
      </c>
      <c r="D7" s="13">
        <v>44931</v>
      </c>
      <c r="E7" s="14">
        <f>MONTH(D7)</f>
        <v>1</v>
      </c>
      <c r="F7" s="13">
        <v>44931</v>
      </c>
      <c r="G7" s="2" t="s">
        <v>81</v>
      </c>
      <c r="H7" s="15">
        <f t="shared" si="0"/>
        <v>0</v>
      </c>
      <c r="I7" s="16">
        <f t="shared" si="1"/>
        <v>4</v>
      </c>
    </row>
    <row r="8" spans="1:9" ht="14.25" x14ac:dyDescent="0.2">
      <c r="A8" s="3" t="s">
        <v>11</v>
      </c>
      <c r="B8" s="2" t="s">
        <v>108</v>
      </c>
      <c r="C8" s="2" t="s">
        <v>48</v>
      </c>
      <c r="D8" s="13">
        <v>44938</v>
      </c>
      <c r="E8" s="14">
        <f>MONTH(D8)</f>
        <v>1</v>
      </c>
      <c r="F8" s="13">
        <v>44938</v>
      </c>
      <c r="G8" s="2" t="s">
        <v>96</v>
      </c>
      <c r="H8" s="15">
        <f t="shared" si="0"/>
        <v>0</v>
      </c>
      <c r="I8" s="16">
        <f t="shared" si="1"/>
        <v>6</v>
      </c>
    </row>
    <row r="9" spans="1:9" ht="14.25" x14ac:dyDescent="0.2">
      <c r="A9" s="3" t="s">
        <v>116</v>
      </c>
      <c r="B9" s="2" t="s">
        <v>108</v>
      </c>
      <c r="C9" s="2" t="s">
        <v>56</v>
      </c>
      <c r="D9" s="13">
        <v>44943</v>
      </c>
      <c r="E9" s="14">
        <f>MONTH(D9)</f>
        <v>1</v>
      </c>
      <c r="F9" s="13">
        <v>44943</v>
      </c>
      <c r="G9" s="2" t="s">
        <v>100</v>
      </c>
      <c r="H9" s="15">
        <f t="shared" si="0"/>
        <v>0</v>
      </c>
      <c r="I9" s="16">
        <f t="shared" si="1"/>
        <v>7</v>
      </c>
    </row>
    <row r="10" spans="1:9" ht="14.25" x14ac:dyDescent="0.2">
      <c r="A10" s="3" t="s">
        <v>116</v>
      </c>
      <c r="B10" s="2" t="s">
        <v>114</v>
      </c>
      <c r="C10" s="2" t="s">
        <v>62</v>
      </c>
      <c r="D10" s="13">
        <v>44944</v>
      </c>
      <c r="E10" s="14">
        <f>MONTH(D10)</f>
        <v>1</v>
      </c>
      <c r="F10" s="13">
        <v>44944</v>
      </c>
      <c r="G10" s="2" t="s">
        <v>103</v>
      </c>
      <c r="H10" s="15">
        <f t="shared" si="0"/>
        <v>0</v>
      </c>
      <c r="I10" s="16">
        <f t="shared" si="1"/>
        <v>5</v>
      </c>
    </row>
    <row r="11" spans="1:9" ht="14.25" x14ac:dyDescent="0.2">
      <c r="A11" s="3" t="s">
        <v>4</v>
      </c>
      <c r="B11" s="2" t="s">
        <v>109</v>
      </c>
      <c r="C11" s="2" t="s">
        <v>70</v>
      </c>
      <c r="D11" s="13">
        <v>44944</v>
      </c>
      <c r="E11" s="14">
        <f>MONTH(D11)</f>
        <v>1</v>
      </c>
      <c r="F11" s="13">
        <v>44944</v>
      </c>
      <c r="G11" s="2" t="s">
        <v>106</v>
      </c>
      <c r="H11" s="15">
        <f t="shared" si="0"/>
        <v>0</v>
      </c>
      <c r="I11" s="16">
        <f t="shared" si="1"/>
        <v>8</v>
      </c>
    </row>
    <row r="12" spans="1:9" ht="14.25" x14ac:dyDescent="0.2">
      <c r="A12" s="3" t="s">
        <v>4</v>
      </c>
      <c r="B12" s="2" t="s">
        <v>108</v>
      </c>
      <c r="C12" s="2" t="s">
        <v>30</v>
      </c>
      <c r="D12" s="13">
        <v>44956</v>
      </c>
      <c r="E12" s="14">
        <f>MONTH(D12)</f>
        <v>1</v>
      </c>
      <c r="F12" s="13">
        <v>44958</v>
      </c>
      <c r="G12" s="2" t="s">
        <v>88</v>
      </c>
      <c r="H12" s="15">
        <f t="shared" si="0"/>
        <v>2</v>
      </c>
      <c r="I12" s="16">
        <f t="shared" si="1"/>
        <v>8</v>
      </c>
    </row>
    <row r="13" spans="1:9" ht="14.25" x14ac:dyDescent="0.2">
      <c r="A13" s="3" t="s">
        <v>117</v>
      </c>
      <c r="B13" s="2" t="s">
        <v>109</v>
      </c>
      <c r="C13" s="2" t="s">
        <v>19</v>
      </c>
      <c r="D13" s="13">
        <v>44957</v>
      </c>
      <c r="E13" s="14">
        <f>MONTH(D13)</f>
        <v>1</v>
      </c>
      <c r="F13" s="13">
        <v>44957</v>
      </c>
      <c r="G13" s="2" t="s">
        <v>82</v>
      </c>
      <c r="H13" s="15">
        <f t="shared" si="0"/>
        <v>0</v>
      </c>
      <c r="I13" s="16">
        <f t="shared" si="1"/>
        <v>12</v>
      </c>
    </row>
    <row r="14" spans="1:9" ht="14.25" x14ac:dyDescent="0.2">
      <c r="A14" s="3" t="s">
        <v>8</v>
      </c>
      <c r="B14" s="2" t="s">
        <v>108</v>
      </c>
      <c r="C14" s="2" t="s">
        <v>26</v>
      </c>
      <c r="D14" s="13">
        <v>44958</v>
      </c>
      <c r="E14" s="14">
        <f>MONTH(D14)</f>
        <v>2</v>
      </c>
      <c r="F14" s="13">
        <v>44958</v>
      </c>
      <c r="G14" s="2" t="s">
        <v>82</v>
      </c>
      <c r="H14" s="15">
        <f t="shared" si="0"/>
        <v>0</v>
      </c>
      <c r="I14" s="16">
        <f t="shared" si="1"/>
        <v>11</v>
      </c>
    </row>
    <row r="15" spans="1:9" ht="14.25" x14ac:dyDescent="0.2">
      <c r="A15" s="3" t="s">
        <v>118</v>
      </c>
      <c r="B15" s="2" t="s">
        <v>109</v>
      </c>
      <c r="C15" s="2" t="s">
        <v>21</v>
      </c>
      <c r="D15" s="13">
        <v>44958</v>
      </c>
      <c r="E15" s="14">
        <f>MONTH(D15)</f>
        <v>2</v>
      </c>
      <c r="F15" s="13">
        <v>44958</v>
      </c>
      <c r="G15" s="2" t="s">
        <v>84</v>
      </c>
      <c r="H15" s="15">
        <f t="shared" si="0"/>
        <v>0</v>
      </c>
      <c r="I15" s="16">
        <f t="shared" si="1"/>
        <v>4</v>
      </c>
    </row>
    <row r="16" spans="1:9" ht="14.25" x14ac:dyDescent="0.2">
      <c r="A16" s="3" t="s">
        <v>5</v>
      </c>
      <c r="B16" s="2" t="s">
        <v>109</v>
      </c>
      <c r="C16" s="2" t="s">
        <v>32</v>
      </c>
      <c r="D16" s="13">
        <v>44959</v>
      </c>
      <c r="E16" s="14">
        <f>MONTH(D16)</f>
        <v>2</v>
      </c>
      <c r="F16" s="13">
        <v>44964</v>
      </c>
      <c r="G16" s="2" t="s">
        <v>90</v>
      </c>
      <c r="H16" s="15">
        <f t="shared" si="0"/>
        <v>5</v>
      </c>
      <c r="I16" s="16">
        <f t="shared" si="1"/>
        <v>18</v>
      </c>
    </row>
    <row r="17" spans="1:9" ht="14.25" x14ac:dyDescent="0.2">
      <c r="A17" s="3" t="s">
        <v>119</v>
      </c>
      <c r="B17" s="2" t="s">
        <v>109</v>
      </c>
      <c r="C17" s="2" t="s">
        <v>51</v>
      </c>
      <c r="D17" s="13">
        <v>44963</v>
      </c>
      <c r="E17" s="14">
        <f>MONTH(D17)</f>
        <v>2</v>
      </c>
      <c r="F17" s="13">
        <v>44963</v>
      </c>
      <c r="G17" s="2" t="s">
        <v>98</v>
      </c>
      <c r="H17" s="15">
        <f t="shared" si="0"/>
        <v>0</v>
      </c>
      <c r="I17" s="16">
        <f t="shared" si="1"/>
        <v>7</v>
      </c>
    </row>
    <row r="18" spans="1:9" ht="14.25" x14ac:dyDescent="0.2">
      <c r="A18" s="3" t="s">
        <v>1</v>
      </c>
      <c r="B18" s="2" t="s">
        <v>108</v>
      </c>
      <c r="C18" s="2" t="s">
        <v>37</v>
      </c>
      <c r="D18" s="13">
        <v>44965</v>
      </c>
      <c r="E18" s="14">
        <f>MONTH(D18)</f>
        <v>2</v>
      </c>
      <c r="F18" s="13">
        <v>44965</v>
      </c>
      <c r="G18" s="2" t="s">
        <v>90</v>
      </c>
      <c r="H18" s="15">
        <f t="shared" si="0"/>
        <v>0</v>
      </c>
      <c r="I18" s="16">
        <f t="shared" si="1"/>
        <v>12</v>
      </c>
    </row>
    <row r="19" spans="1:9" ht="14.25" x14ac:dyDescent="0.2">
      <c r="A19" s="3" t="s">
        <v>3</v>
      </c>
      <c r="B19" s="2" t="s">
        <v>108</v>
      </c>
      <c r="C19" s="2" t="s">
        <v>58</v>
      </c>
      <c r="D19" s="13">
        <v>44965</v>
      </c>
      <c r="E19" s="14">
        <f>MONTH(D19)</f>
        <v>2</v>
      </c>
      <c r="F19" s="13">
        <v>44979</v>
      </c>
      <c r="G19" s="2" t="s">
        <v>101</v>
      </c>
      <c r="H19" s="15">
        <f t="shared" si="0"/>
        <v>14</v>
      </c>
      <c r="I19" s="16">
        <f t="shared" si="1"/>
        <v>21</v>
      </c>
    </row>
    <row r="20" spans="1:9" ht="14.25" x14ac:dyDescent="0.2">
      <c r="A20" s="3" t="s">
        <v>11</v>
      </c>
      <c r="B20" s="2" t="s">
        <v>109</v>
      </c>
      <c r="C20" s="2" t="s">
        <v>65</v>
      </c>
      <c r="D20" s="13">
        <v>44967</v>
      </c>
      <c r="E20" s="14">
        <f>MONTH(D20)</f>
        <v>2</v>
      </c>
      <c r="F20" s="13">
        <v>44974</v>
      </c>
      <c r="G20" s="2" t="s">
        <v>101</v>
      </c>
      <c r="H20" s="15">
        <f t="shared" si="0"/>
        <v>7</v>
      </c>
      <c r="I20" s="16">
        <f t="shared" si="1"/>
        <v>19</v>
      </c>
    </row>
    <row r="21" spans="1:9" ht="14.25" x14ac:dyDescent="0.2">
      <c r="A21" s="3" t="s">
        <v>3</v>
      </c>
      <c r="B21" s="2" t="s">
        <v>108</v>
      </c>
      <c r="C21" s="2" t="s">
        <v>44</v>
      </c>
      <c r="D21" s="13">
        <v>44970</v>
      </c>
      <c r="E21" s="14">
        <f>MONTH(D21)</f>
        <v>2</v>
      </c>
      <c r="F21" s="13">
        <v>45040</v>
      </c>
      <c r="G21" s="2" t="s">
        <v>83</v>
      </c>
      <c r="H21" s="15">
        <f t="shared" si="0"/>
        <v>70</v>
      </c>
      <c r="I21" s="16">
        <f t="shared" si="1"/>
        <v>84</v>
      </c>
    </row>
    <row r="22" spans="1:9" ht="14.25" x14ac:dyDescent="0.2">
      <c r="A22" s="3" t="s">
        <v>3</v>
      </c>
      <c r="B22" s="2" t="s">
        <v>108</v>
      </c>
      <c r="C22" s="2" t="s">
        <v>33</v>
      </c>
      <c r="D22" s="13">
        <v>44972</v>
      </c>
      <c r="E22" s="14">
        <f>MONTH(D22)</f>
        <v>2</v>
      </c>
      <c r="F22" s="13">
        <v>44986</v>
      </c>
      <c r="G22" s="2" t="s">
        <v>91</v>
      </c>
      <c r="H22" s="15">
        <f t="shared" si="0"/>
        <v>14</v>
      </c>
      <c r="I22" s="16">
        <f t="shared" si="1"/>
        <v>19</v>
      </c>
    </row>
    <row r="23" spans="1:9" ht="14.25" x14ac:dyDescent="0.2">
      <c r="A23" s="3" t="s">
        <v>3</v>
      </c>
      <c r="B23" s="2" t="s">
        <v>110</v>
      </c>
      <c r="C23" s="2" t="s">
        <v>28</v>
      </c>
      <c r="D23" s="13">
        <v>44976</v>
      </c>
      <c r="E23" s="14">
        <f>MONTH(D23)</f>
        <v>2</v>
      </c>
      <c r="F23" s="13">
        <v>44979</v>
      </c>
      <c r="G23" s="2" t="s">
        <v>87</v>
      </c>
      <c r="H23" s="15">
        <f t="shared" si="0"/>
        <v>3</v>
      </c>
      <c r="I23" s="16">
        <f t="shared" si="1"/>
        <v>17</v>
      </c>
    </row>
    <row r="24" spans="1:9" ht="14.25" x14ac:dyDescent="0.2">
      <c r="A24" s="3" t="s">
        <v>117</v>
      </c>
      <c r="B24" s="2" t="s">
        <v>108</v>
      </c>
      <c r="C24" s="2" t="s">
        <v>46</v>
      </c>
      <c r="D24" s="13">
        <v>44976</v>
      </c>
      <c r="E24" s="14">
        <f>MONTH(D24)</f>
        <v>2</v>
      </c>
      <c r="F24" s="13">
        <v>44979</v>
      </c>
      <c r="G24" s="2" t="s">
        <v>91</v>
      </c>
      <c r="H24" s="15">
        <f t="shared" si="0"/>
        <v>3</v>
      </c>
      <c r="I24" s="16">
        <f t="shared" si="1"/>
        <v>15</v>
      </c>
    </row>
    <row r="25" spans="1:9" ht="14.25" x14ac:dyDescent="0.2">
      <c r="A25" s="3" t="s">
        <v>11</v>
      </c>
      <c r="B25" s="2" t="s">
        <v>109</v>
      </c>
      <c r="C25" s="2" t="s">
        <v>59</v>
      </c>
      <c r="D25" s="13">
        <v>44976</v>
      </c>
      <c r="E25" s="14">
        <f>MONTH(D25)</f>
        <v>2</v>
      </c>
      <c r="F25" s="13">
        <v>44979</v>
      </c>
      <c r="G25" s="2" t="s">
        <v>87</v>
      </c>
      <c r="H25" s="15">
        <f t="shared" si="0"/>
        <v>3</v>
      </c>
      <c r="I25" s="16">
        <f t="shared" si="1"/>
        <v>17</v>
      </c>
    </row>
    <row r="26" spans="1:9" ht="14.25" x14ac:dyDescent="0.2">
      <c r="A26" s="3" t="s">
        <v>119</v>
      </c>
      <c r="B26" s="2" t="s">
        <v>109</v>
      </c>
      <c r="C26" s="2" t="s">
        <v>69</v>
      </c>
      <c r="D26" s="13">
        <v>44976</v>
      </c>
      <c r="E26" s="14">
        <f>MONTH(D26)</f>
        <v>2</v>
      </c>
      <c r="F26" s="13">
        <v>44979</v>
      </c>
      <c r="G26" s="2" t="s">
        <v>87</v>
      </c>
      <c r="H26" s="15">
        <f t="shared" si="0"/>
        <v>3</v>
      </c>
      <c r="I26" s="16">
        <f t="shared" si="1"/>
        <v>17</v>
      </c>
    </row>
    <row r="27" spans="1:9" ht="14.25" x14ac:dyDescent="0.2">
      <c r="A27" s="3" t="s">
        <v>116</v>
      </c>
      <c r="B27" s="2" t="s">
        <v>108</v>
      </c>
      <c r="C27" s="2" t="s">
        <v>75</v>
      </c>
      <c r="D27" s="13">
        <v>44976</v>
      </c>
      <c r="E27" s="14">
        <f>MONTH(D27)</f>
        <v>2</v>
      </c>
      <c r="F27" s="13">
        <v>44991</v>
      </c>
      <c r="G27" s="2" t="s">
        <v>102</v>
      </c>
      <c r="H27" s="15">
        <f t="shared" si="0"/>
        <v>15</v>
      </c>
      <c r="I27" s="16">
        <f t="shared" si="1"/>
        <v>29</v>
      </c>
    </row>
    <row r="28" spans="1:9" ht="14.25" x14ac:dyDescent="0.2">
      <c r="A28" s="3" t="s">
        <v>3</v>
      </c>
      <c r="B28" s="2" t="s">
        <v>109</v>
      </c>
      <c r="C28" s="2" t="s">
        <v>76</v>
      </c>
      <c r="D28" s="13">
        <v>44976</v>
      </c>
      <c r="E28" s="14">
        <f>MONTH(D28)</f>
        <v>2</v>
      </c>
      <c r="F28" s="13">
        <v>44994</v>
      </c>
      <c r="G28" s="2" t="s">
        <v>9</v>
      </c>
      <c r="H28" s="15">
        <f t="shared" si="0"/>
        <v>18</v>
      </c>
      <c r="I28" s="16">
        <f t="shared" si="1"/>
        <v>36</v>
      </c>
    </row>
    <row r="29" spans="1:9" ht="14.25" x14ac:dyDescent="0.2">
      <c r="A29" s="3" t="s">
        <v>3</v>
      </c>
      <c r="B29" s="2" t="s">
        <v>108</v>
      </c>
      <c r="C29" s="2" t="s">
        <v>64</v>
      </c>
      <c r="D29" s="13">
        <v>44984</v>
      </c>
      <c r="E29" s="14">
        <f>MONTH(D29)</f>
        <v>2</v>
      </c>
      <c r="F29" s="13">
        <v>44994</v>
      </c>
      <c r="G29" s="2" t="s">
        <v>102</v>
      </c>
      <c r="H29" s="15">
        <f t="shared" si="0"/>
        <v>10</v>
      </c>
      <c r="I29" s="16">
        <f t="shared" si="1"/>
        <v>21</v>
      </c>
    </row>
    <row r="30" spans="1:9" ht="14.25" x14ac:dyDescent="0.2">
      <c r="A30" s="3" t="s">
        <v>6</v>
      </c>
      <c r="B30" s="2" t="s">
        <v>109</v>
      </c>
      <c r="C30" s="2" t="s">
        <v>55</v>
      </c>
      <c r="D30" s="13">
        <v>44985</v>
      </c>
      <c r="E30" s="14">
        <f>MONTH(D30)</f>
        <v>2</v>
      </c>
      <c r="F30" s="13">
        <v>44985</v>
      </c>
      <c r="G30" s="2" t="s">
        <v>87</v>
      </c>
      <c r="H30" s="15">
        <f t="shared" si="0"/>
        <v>0</v>
      </c>
      <c r="I30" s="16">
        <f t="shared" si="1"/>
        <v>8</v>
      </c>
    </row>
    <row r="31" spans="1:9" ht="14.25" x14ac:dyDescent="0.2">
      <c r="A31" s="3" t="s">
        <v>120</v>
      </c>
      <c r="B31" s="2" t="s">
        <v>108</v>
      </c>
      <c r="C31" s="2" t="s">
        <v>63</v>
      </c>
      <c r="D31" s="13">
        <v>44985</v>
      </c>
      <c r="E31" s="14">
        <f>MONTH(D31)</f>
        <v>2</v>
      </c>
      <c r="F31" s="13">
        <v>45012</v>
      </c>
      <c r="G31" s="2" t="s">
        <v>104</v>
      </c>
      <c r="H31" s="15">
        <f t="shared" si="0"/>
        <v>27</v>
      </c>
      <c r="I31" s="16">
        <f t="shared" si="1"/>
        <v>36</v>
      </c>
    </row>
    <row r="32" spans="1:9" ht="14.25" x14ac:dyDescent="0.2">
      <c r="A32" s="3" t="s">
        <v>8</v>
      </c>
      <c r="B32" s="2" t="s">
        <v>112</v>
      </c>
      <c r="C32" s="2" t="s">
        <v>45</v>
      </c>
      <c r="D32" s="13">
        <v>44986</v>
      </c>
      <c r="E32" s="14">
        <f>MONTH(D32)</f>
        <v>3</v>
      </c>
      <c r="F32" s="13">
        <v>45012</v>
      </c>
      <c r="G32" s="2" t="s">
        <v>93</v>
      </c>
      <c r="H32" s="15">
        <f t="shared" si="0"/>
        <v>26</v>
      </c>
      <c r="I32" s="16">
        <f t="shared" si="1"/>
        <v>34</v>
      </c>
    </row>
    <row r="33" spans="1:9" ht="14.25" x14ac:dyDescent="0.2">
      <c r="A33" s="3" t="s">
        <v>11</v>
      </c>
      <c r="B33" s="2" t="s">
        <v>108</v>
      </c>
      <c r="C33" s="2" t="s">
        <v>61</v>
      </c>
      <c r="D33" s="13">
        <v>44988</v>
      </c>
      <c r="E33" s="14">
        <f>MONTH(D33)</f>
        <v>3</v>
      </c>
      <c r="F33" s="13">
        <v>44994</v>
      </c>
      <c r="G33" s="2" t="s">
        <v>102</v>
      </c>
      <c r="H33" s="15">
        <f t="shared" si="0"/>
        <v>6</v>
      </c>
      <c r="I33" s="16">
        <f t="shared" si="1"/>
        <v>17</v>
      </c>
    </row>
    <row r="34" spans="1:9" ht="14.25" x14ac:dyDescent="0.2">
      <c r="A34" s="3" t="s">
        <v>8</v>
      </c>
      <c r="B34" s="2" t="s">
        <v>109</v>
      </c>
      <c r="C34" s="2" t="s">
        <v>36</v>
      </c>
      <c r="D34" s="13">
        <v>44991</v>
      </c>
      <c r="E34" s="14">
        <f>MONTH(D34)</f>
        <v>3</v>
      </c>
      <c r="F34" s="13">
        <v>44994</v>
      </c>
      <c r="G34" s="2" t="s">
        <v>92</v>
      </c>
      <c r="H34" s="15">
        <f t="shared" si="0"/>
        <v>3</v>
      </c>
      <c r="I34" s="16">
        <f t="shared" si="1"/>
        <v>17</v>
      </c>
    </row>
    <row r="35" spans="1:9" ht="14.25" x14ac:dyDescent="0.2">
      <c r="A35" s="3" t="s">
        <v>116</v>
      </c>
      <c r="B35" s="2" t="s">
        <v>109</v>
      </c>
      <c r="C35" s="2" t="s">
        <v>43</v>
      </c>
      <c r="D35" s="13">
        <v>44991</v>
      </c>
      <c r="E35" s="14">
        <f>MONTH(D35)</f>
        <v>3</v>
      </c>
      <c r="F35" s="13">
        <v>44994</v>
      </c>
      <c r="G35" s="2" t="s">
        <v>95</v>
      </c>
      <c r="H35" s="15">
        <f t="shared" si="0"/>
        <v>3</v>
      </c>
      <c r="I35" s="16">
        <f t="shared" si="1"/>
        <v>9</v>
      </c>
    </row>
    <row r="36" spans="1:9" ht="14.25" x14ac:dyDescent="0.2">
      <c r="A36" s="3" t="s">
        <v>10</v>
      </c>
      <c r="B36" s="2" t="s">
        <v>113</v>
      </c>
      <c r="C36" s="2" t="s">
        <v>57</v>
      </c>
      <c r="D36" s="13">
        <v>44991</v>
      </c>
      <c r="E36" s="14">
        <f>MONTH(D36)</f>
        <v>3</v>
      </c>
      <c r="F36" s="13">
        <v>45005</v>
      </c>
      <c r="G36" s="2" t="s">
        <v>80</v>
      </c>
      <c r="H36" s="15">
        <f t="shared" si="0"/>
        <v>14</v>
      </c>
      <c r="I36" s="16">
        <f t="shared" si="1"/>
        <v>23</v>
      </c>
    </row>
    <row r="37" spans="1:9" ht="14.25" x14ac:dyDescent="0.2">
      <c r="A37" s="3" t="s">
        <v>121</v>
      </c>
      <c r="B37" s="2" t="s">
        <v>108</v>
      </c>
      <c r="C37" s="2" t="s">
        <v>52</v>
      </c>
      <c r="D37" s="13">
        <v>44994</v>
      </c>
      <c r="E37" s="14">
        <f>MONTH(D37)</f>
        <v>3</v>
      </c>
      <c r="F37" s="13">
        <v>44994</v>
      </c>
      <c r="G37" s="2" t="s">
        <v>9</v>
      </c>
      <c r="H37" s="15">
        <f t="shared" si="0"/>
        <v>0</v>
      </c>
      <c r="I37" s="16">
        <f t="shared" si="1"/>
        <v>18</v>
      </c>
    </row>
    <row r="38" spans="1:9" ht="14.25" x14ac:dyDescent="0.2">
      <c r="A38" s="3" t="s">
        <v>122</v>
      </c>
      <c r="B38" s="2" t="s">
        <v>109</v>
      </c>
      <c r="C38" s="2" t="s">
        <v>17</v>
      </c>
      <c r="D38" s="13">
        <v>44995</v>
      </c>
      <c r="E38" s="14">
        <f>MONTH(D38)</f>
        <v>3</v>
      </c>
      <c r="F38" s="13">
        <v>45008</v>
      </c>
      <c r="G38" s="2" t="s">
        <v>80</v>
      </c>
      <c r="H38" s="15">
        <f t="shared" si="0"/>
        <v>13</v>
      </c>
      <c r="I38" s="16">
        <f t="shared" si="1"/>
        <v>19</v>
      </c>
    </row>
    <row r="39" spans="1:9" ht="14.25" x14ac:dyDescent="0.2">
      <c r="A39" s="3" t="s">
        <v>115</v>
      </c>
      <c r="B39" s="2" t="s">
        <v>109</v>
      </c>
      <c r="C39" s="2" t="s">
        <v>22</v>
      </c>
      <c r="D39" s="13">
        <v>44995</v>
      </c>
      <c r="E39" s="14">
        <f>MONTH(D39)</f>
        <v>3</v>
      </c>
      <c r="F39" s="13">
        <v>45005</v>
      </c>
      <c r="G39" s="2" t="s">
        <v>85</v>
      </c>
      <c r="H39" s="15">
        <f t="shared" si="0"/>
        <v>10</v>
      </c>
      <c r="I39" s="16">
        <f t="shared" si="1"/>
        <v>24</v>
      </c>
    </row>
    <row r="40" spans="1:9" ht="14.25" x14ac:dyDescent="0.2">
      <c r="A40" s="3" t="s">
        <v>11</v>
      </c>
      <c r="B40" s="2" t="s">
        <v>109</v>
      </c>
      <c r="C40" s="2" t="s">
        <v>34</v>
      </c>
      <c r="D40" s="13">
        <v>44995</v>
      </c>
      <c r="E40" s="14">
        <f>MONTH(D40)</f>
        <v>3</v>
      </c>
      <c r="F40" s="13">
        <v>45012</v>
      </c>
      <c r="G40" s="2" t="s">
        <v>85</v>
      </c>
      <c r="H40" s="15">
        <f t="shared" si="0"/>
        <v>17</v>
      </c>
      <c r="I40" s="16">
        <f t="shared" si="1"/>
        <v>24</v>
      </c>
    </row>
    <row r="41" spans="1:9" ht="14.25" x14ac:dyDescent="0.2">
      <c r="A41" s="3" t="s">
        <v>123</v>
      </c>
      <c r="B41" s="2" t="s">
        <v>109</v>
      </c>
      <c r="C41" s="2" t="s">
        <v>39</v>
      </c>
      <c r="D41" s="13">
        <v>44995</v>
      </c>
      <c r="E41" s="14">
        <f>MONTH(D41)</f>
        <v>3</v>
      </c>
      <c r="F41" s="13">
        <v>45008</v>
      </c>
      <c r="G41" s="2" t="s">
        <v>93</v>
      </c>
      <c r="H41" s="15">
        <f t="shared" si="0"/>
        <v>13</v>
      </c>
      <c r="I41" s="16">
        <f t="shared" si="1"/>
        <v>25</v>
      </c>
    </row>
    <row r="42" spans="1:9" ht="14.25" x14ac:dyDescent="0.2">
      <c r="A42" s="3" t="s">
        <v>124</v>
      </c>
      <c r="B42" s="2" t="s">
        <v>110</v>
      </c>
      <c r="C42" s="2" t="s">
        <v>47</v>
      </c>
      <c r="D42" s="13">
        <v>44995</v>
      </c>
      <c r="E42" s="14">
        <f>MONTH(D42)</f>
        <v>3</v>
      </c>
      <c r="F42" s="13">
        <v>45019</v>
      </c>
      <c r="G42" s="2" t="s">
        <v>79</v>
      </c>
      <c r="H42" s="15">
        <f t="shared" si="0"/>
        <v>24</v>
      </c>
      <c r="I42" s="16">
        <f t="shared" si="1"/>
        <v>38</v>
      </c>
    </row>
    <row r="43" spans="1:9" ht="14.25" x14ac:dyDescent="0.2">
      <c r="A43" s="3" t="s">
        <v>12</v>
      </c>
      <c r="B43" s="2" t="s">
        <v>109</v>
      </c>
      <c r="C43" s="2" t="s">
        <v>54</v>
      </c>
      <c r="D43" s="13">
        <v>44995</v>
      </c>
      <c r="E43" s="14">
        <f>MONTH(D43)</f>
        <v>3</v>
      </c>
      <c r="F43" s="13">
        <v>45001</v>
      </c>
      <c r="G43" s="2" t="s">
        <v>92</v>
      </c>
      <c r="H43" s="15">
        <f t="shared" si="0"/>
        <v>6</v>
      </c>
      <c r="I43" s="16">
        <f t="shared" si="1"/>
        <v>13</v>
      </c>
    </row>
    <row r="44" spans="1:9" ht="14.25" x14ac:dyDescent="0.2">
      <c r="A44" s="3" t="s">
        <v>4</v>
      </c>
      <c r="B44" s="2" t="s">
        <v>108</v>
      </c>
      <c r="C44" s="2" t="s">
        <v>77</v>
      </c>
      <c r="D44" s="13">
        <v>44995</v>
      </c>
      <c r="E44" s="14">
        <f>MONTH(D44)</f>
        <v>3</v>
      </c>
      <c r="F44" s="13">
        <v>45012</v>
      </c>
      <c r="G44" s="2" t="s">
        <v>104</v>
      </c>
      <c r="H44" s="15">
        <f t="shared" si="0"/>
        <v>17</v>
      </c>
      <c r="I44" s="16">
        <f t="shared" si="1"/>
        <v>26</v>
      </c>
    </row>
    <row r="45" spans="1:9" ht="14.25" x14ac:dyDescent="0.2">
      <c r="A45" s="3" t="s">
        <v>8</v>
      </c>
      <c r="B45" s="2" t="s">
        <v>108</v>
      </c>
      <c r="C45" s="2" t="s">
        <v>35</v>
      </c>
      <c r="D45" s="13">
        <v>44999</v>
      </c>
      <c r="E45" s="14">
        <f>MONTH(D45)</f>
        <v>3</v>
      </c>
      <c r="F45" s="13">
        <v>45005</v>
      </c>
      <c r="G45" s="2" t="s">
        <v>80</v>
      </c>
      <c r="H45" s="15">
        <f t="shared" si="0"/>
        <v>6</v>
      </c>
      <c r="I45" s="16">
        <f t="shared" si="1"/>
        <v>15</v>
      </c>
    </row>
    <row r="46" spans="1:9" ht="14.25" x14ac:dyDescent="0.2">
      <c r="A46" s="3" t="s">
        <v>3</v>
      </c>
      <c r="B46" s="2" t="s">
        <v>108</v>
      </c>
      <c r="C46" s="2" t="s">
        <v>16</v>
      </c>
      <c r="D46" s="13">
        <v>45001</v>
      </c>
      <c r="E46" s="14">
        <f>MONTH(D46)</f>
        <v>3</v>
      </c>
      <c r="F46" s="13">
        <v>45020</v>
      </c>
      <c r="G46" s="2" t="s">
        <v>79</v>
      </c>
      <c r="H46" s="15">
        <f t="shared" si="0"/>
        <v>19</v>
      </c>
      <c r="I46" s="16">
        <f t="shared" si="1"/>
        <v>32</v>
      </c>
    </row>
    <row r="47" spans="1:9" ht="14.25" x14ac:dyDescent="0.2">
      <c r="A47" s="3" t="s">
        <v>12</v>
      </c>
      <c r="B47" s="2" t="s">
        <v>108</v>
      </c>
      <c r="C47" s="2" t="s">
        <v>38</v>
      </c>
      <c r="D47" s="13">
        <v>45008</v>
      </c>
      <c r="E47" s="14">
        <f>MONTH(D47)</f>
        <v>3</v>
      </c>
      <c r="F47" s="13">
        <v>45012</v>
      </c>
      <c r="G47" s="2" t="s">
        <v>85</v>
      </c>
      <c r="H47" s="15">
        <f t="shared" si="0"/>
        <v>4</v>
      </c>
      <c r="I47" s="16">
        <f t="shared" si="1"/>
        <v>11</v>
      </c>
    </row>
    <row r="48" spans="1:9" ht="14.25" x14ac:dyDescent="0.2">
      <c r="A48" s="3" t="s">
        <v>125</v>
      </c>
      <c r="B48" s="2" t="s">
        <v>109</v>
      </c>
      <c r="C48" s="2" t="s">
        <v>68</v>
      </c>
      <c r="D48" s="13">
        <v>45012</v>
      </c>
      <c r="E48" s="14">
        <f>MONTH(D48)</f>
        <v>3</v>
      </c>
      <c r="F48" s="13">
        <v>45058</v>
      </c>
      <c r="G48" s="2" t="s">
        <v>86</v>
      </c>
      <c r="H48" s="15">
        <f t="shared" si="0"/>
        <v>46</v>
      </c>
      <c r="I48" s="16">
        <f t="shared" si="1"/>
        <v>51</v>
      </c>
    </row>
    <row r="49" spans="1:9" ht="14.25" x14ac:dyDescent="0.2">
      <c r="A49" s="3" t="s">
        <v>2</v>
      </c>
      <c r="B49" s="2" t="s">
        <v>108</v>
      </c>
      <c r="C49" s="2" t="s">
        <v>50</v>
      </c>
      <c r="D49" s="13">
        <v>45020</v>
      </c>
      <c r="E49" s="14">
        <f>MONTH(D49)</f>
        <v>4</v>
      </c>
      <c r="F49" s="13">
        <v>45034</v>
      </c>
      <c r="G49" s="2" t="s">
        <v>97</v>
      </c>
      <c r="H49" s="15">
        <f t="shared" si="0"/>
        <v>14</v>
      </c>
      <c r="I49" s="16">
        <f t="shared" si="1"/>
        <v>28</v>
      </c>
    </row>
    <row r="50" spans="1:9" ht="14.25" x14ac:dyDescent="0.2">
      <c r="A50" s="3" t="s">
        <v>12</v>
      </c>
      <c r="B50" s="2" t="s">
        <v>112</v>
      </c>
      <c r="C50" s="2" t="s">
        <v>66</v>
      </c>
      <c r="D50" s="13">
        <v>45026</v>
      </c>
      <c r="E50" s="14">
        <f>MONTH(D50)</f>
        <v>4</v>
      </c>
      <c r="F50" s="13">
        <v>45026</v>
      </c>
      <c r="G50" s="2" t="s">
        <v>105</v>
      </c>
      <c r="H50" s="15">
        <f t="shared" si="0"/>
        <v>0</v>
      </c>
      <c r="I50" s="16">
        <f t="shared" si="1"/>
        <v>8</v>
      </c>
    </row>
    <row r="51" spans="1:9" ht="14.25" x14ac:dyDescent="0.2">
      <c r="A51" s="3" t="s">
        <v>7</v>
      </c>
      <c r="B51" s="2" t="s">
        <v>108</v>
      </c>
      <c r="C51" s="2" t="s">
        <v>25</v>
      </c>
      <c r="D51" s="13">
        <v>45027</v>
      </c>
      <c r="E51" s="14">
        <f>MONTH(D51)</f>
        <v>4</v>
      </c>
      <c r="F51" s="13">
        <v>45057</v>
      </c>
      <c r="G51" s="2" t="s">
        <v>86</v>
      </c>
      <c r="H51" s="15">
        <f t="shared" si="0"/>
        <v>30</v>
      </c>
      <c r="I51" s="16">
        <f t="shared" si="1"/>
        <v>36</v>
      </c>
    </row>
    <row r="52" spans="1:9" ht="14.25" x14ac:dyDescent="0.2">
      <c r="A52" s="3" t="s">
        <v>122</v>
      </c>
      <c r="B52" s="2" t="s">
        <v>108</v>
      </c>
      <c r="C52" s="2" t="s">
        <v>67</v>
      </c>
      <c r="D52" s="13">
        <v>45028</v>
      </c>
      <c r="E52" s="14">
        <f>MONTH(D52)</f>
        <v>4</v>
      </c>
      <c r="F52" s="13">
        <v>45036</v>
      </c>
      <c r="G52" s="2" t="s">
        <v>86</v>
      </c>
      <c r="H52" s="15">
        <f t="shared" si="0"/>
        <v>8</v>
      </c>
      <c r="I52" s="16">
        <f t="shared" si="1"/>
        <v>35</v>
      </c>
    </row>
    <row r="53" spans="1:9" ht="14.25" x14ac:dyDescent="0.2">
      <c r="A53" s="3" t="s">
        <v>126</v>
      </c>
      <c r="B53" s="2" t="s">
        <v>109</v>
      </c>
      <c r="C53" s="2" t="s">
        <v>20</v>
      </c>
      <c r="D53" s="17">
        <v>45035</v>
      </c>
      <c r="E53" s="14">
        <f>MONTH(D53)</f>
        <v>4</v>
      </c>
      <c r="F53" s="13">
        <v>45037</v>
      </c>
      <c r="G53" s="2" t="s">
        <v>83</v>
      </c>
      <c r="H53" s="15">
        <f t="shared" si="0"/>
        <v>2</v>
      </c>
      <c r="I53" s="16">
        <f t="shared" si="1"/>
        <v>19</v>
      </c>
    </row>
    <row r="54" spans="1:9" ht="14.25" x14ac:dyDescent="0.2">
      <c r="A54" s="3" t="s">
        <v>115</v>
      </c>
      <c r="B54" s="2" t="s">
        <v>109</v>
      </c>
      <c r="C54" s="2" t="s">
        <v>23</v>
      </c>
      <c r="D54" s="17">
        <v>45035</v>
      </c>
      <c r="E54" s="14">
        <f>MONTH(D54)</f>
        <v>4</v>
      </c>
      <c r="F54" s="13">
        <v>45040</v>
      </c>
      <c r="G54" s="2" t="s">
        <v>83</v>
      </c>
      <c r="H54" s="15">
        <f t="shared" si="0"/>
        <v>5</v>
      </c>
      <c r="I54" s="16">
        <f t="shared" si="1"/>
        <v>19</v>
      </c>
    </row>
    <row r="55" spans="1:9" ht="14.25" x14ac:dyDescent="0.2">
      <c r="A55" s="3" t="s">
        <v>8</v>
      </c>
      <c r="B55" s="2" t="s">
        <v>109</v>
      </c>
      <c r="C55" s="2" t="s">
        <v>24</v>
      </c>
      <c r="D55" s="17">
        <v>45035</v>
      </c>
      <c r="E55" s="14">
        <f>MONTH(D55)</f>
        <v>4</v>
      </c>
      <c r="F55" s="13">
        <v>45040</v>
      </c>
      <c r="G55" s="2" t="s">
        <v>83</v>
      </c>
      <c r="H55" s="15">
        <f t="shared" si="0"/>
        <v>5</v>
      </c>
      <c r="I55" s="16">
        <f t="shared" si="1"/>
        <v>19</v>
      </c>
    </row>
    <row r="56" spans="1:9" ht="14.25" x14ac:dyDescent="0.2">
      <c r="A56" s="3" t="s">
        <v>3</v>
      </c>
      <c r="B56" s="2" t="s">
        <v>108</v>
      </c>
      <c r="C56" s="2" t="s">
        <v>40</v>
      </c>
      <c r="D56" s="13">
        <v>45035</v>
      </c>
      <c r="E56" s="14">
        <f>MONTH(D56)</f>
        <v>4</v>
      </c>
      <c r="F56" s="13">
        <v>45040</v>
      </c>
      <c r="G56" s="2" t="s">
        <v>83</v>
      </c>
      <c r="H56" s="15">
        <f t="shared" si="0"/>
        <v>5</v>
      </c>
      <c r="I56" s="16">
        <f t="shared" si="1"/>
        <v>19</v>
      </c>
    </row>
    <row r="57" spans="1:9" ht="14.25" x14ac:dyDescent="0.2">
      <c r="A57" s="3" t="s">
        <v>7</v>
      </c>
      <c r="B57" s="2" t="s">
        <v>110</v>
      </c>
      <c r="C57" s="2" t="s">
        <v>41</v>
      </c>
      <c r="D57" s="17">
        <v>45035</v>
      </c>
      <c r="E57" s="14">
        <f>MONTH(D57)</f>
        <v>4</v>
      </c>
      <c r="F57" s="13">
        <v>45050</v>
      </c>
      <c r="G57" s="2" t="s">
        <v>94</v>
      </c>
      <c r="H57" s="15">
        <f t="shared" si="0"/>
        <v>15</v>
      </c>
      <c r="I57" s="16">
        <f t="shared" si="1"/>
        <v>26</v>
      </c>
    </row>
    <row r="58" spans="1:9" ht="14.25" x14ac:dyDescent="0.2">
      <c r="A58" s="3" t="s">
        <v>117</v>
      </c>
      <c r="B58" s="2" t="s">
        <v>109</v>
      </c>
      <c r="C58" s="2" t="s">
        <v>49</v>
      </c>
      <c r="D58" s="17">
        <v>45035</v>
      </c>
      <c r="E58" s="14">
        <f>MONTH(D58)</f>
        <v>4</v>
      </c>
      <c r="F58" s="13">
        <v>45044</v>
      </c>
      <c r="G58" s="2" t="s">
        <v>83</v>
      </c>
      <c r="H58" s="15">
        <f t="shared" si="0"/>
        <v>9</v>
      </c>
      <c r="I58" s="16">
        <f t="shared" si="1"/>
        <v>19</v>
      </c>
    </row>
    <row r="59" spans="1:9" ht="14.25" x14ac:dyDescent="0.2">
      <c r="A59" s="3" t="s">
        <v>116</v>
      </c>
      <c r="B59" s="2" t="s">
        <v>108</v>
      </c>
      <c r="C59" s="2" t="s">
        <v>73</v>
      </c>
      <c r="D59" s="17">
        <v>45035</v>
      </c>
      <c r="E59" s="14">
        <f>MONTH(D59)</f>
        <v>4</v>
      </c>
      <c r="F59" s="13">
        <v>45043</v>
      </c>
      <c r="G59" s="2" t="s">
        <v>83</v>
      </c>
      <c r="H59" s="15">
        <f t="shared" si="0"/>
        <v>8</v>
      </c>
      <c r="I59" s="16">
        <f t="shared" si="1"/>
        <v>19</v>
      </c>
    </row>
    <row r="60" spans="1:9" ht="14.25" x14ac:dyDescent="0.2">
      <c r="A60" s="3" t="s">
        <v>115</v>
      </c>
      <c r="B60" s="2" t="s">
        <v>108</v>
      </c>
      <c r="C60" s="2" t="s">
        <v>74</v>
      </c>
      <c r="D60" s="13">
        <v>45036</v>
      </c>
      <c r="E60" s="14">
        <f>MONTH(D60)</f>
        <v>4</v>
      </c>
      <c r="F60" s="13">
        <v>45044</v>
      </c>
      <c r="G60" s="2" t="s">
        <v>107</v>
      </c>
      <c r="H60" s="15">
        <f t="shared" si="0"/>
        <v>8</v>
      </c>
      <c r="I60" s="16">
        <f t="shared" si="1"/>
        <v>20</v>
      </c>
    </row>
    <row r="61" spans="1:9" ht="14.25" x14ac:dyDescent="0.2">
      <c r="A61" s="3" t="s">
        <v>8</v>
      </c>
      <c r="B61" s="2" t="s">
        <v>109</v>
      </c>
      <c r="C61" s="2" t="s">
        <v>60</v>
      </c>
      <c r="D61" s="13">
        <v>45043</v>
      </c>
      <c r="E61" s="14">
        <f>MONTH(D61)</f>
        <v>4</v>
      </c>
      <c r="F61" s="13">
        <v>45048</v>
      </c>
      <c r="G61" s="2" t="s">
        <v>83</v>
      </c>
      <c r="H61" s="15">
        <f t="shared" si="0"/>
        <v>5</v>
      </c>
      <c r="I61" s="16">
        <f t="shared" si="1"/>
        <v>11</v>
      </c>
    </row>
    <row r="62" spans="1:9" ht="14.25" x14ac:dyDescent="0.2">
      <c r="A62" s="3" t="s">
        <v>8</v>
      </c>
      <c r="B62" s="2" t="s">
        <v>108</v>
      </c>
      <c r="C62" s="2" t="s">
        <v>27</v>
      </c>
      <c r="D62" s="13">
        <v>45048</v>
      </c>
      <c r="E62" s="14">
        <f>MONTH(D62)</f>
        <v>5</v>
      </c>
      <c r="F62" s="13">
        <v>45050</v>
      </c>
      <c r="G62" s="2" t="s">
        <v>83</v>
      </c>
      <c r="H62" s="15">
        <f t="shared" si="0"/>
        <v>2</v>
      </c>
      <c r="I62" s="16">
        <f t="shared" si="1"/>
        <v>6</v>
      </c>
    </row>
    <row r="63" spans="1:9" ht="14.25" x14ac:dyDescent="0.2">
      <c r="A63" s="3" t="s">
        <v>11</v>
      </c>
      <c r="B63" s="2" t="s">
        <v>109</v>
      </c>
      <c r="C63" s="2" t="s">
        <v>71</v>
      </c>
      <c r="D63" s="13">
        <v>45058</v>
      </c>
      <c r="E63" s="14">
        <f>MONTH(D63)</f>
        <v>5</v>
      </c>
      <c r="F63" s="13">
        <v>45061</v>
      </c>
      <c r="G63" s="2" t="s">
        <v>89</v>
      </c>
      <c r="H63" s="15">
        <f t="shared" si="0"/>
        <v>3</v>
      </c>
      <c r="I63" s="16">
        <f t="shared" si="1"/>
        <v>10</v>
      </c>
    </row>
    <row r="64" spans="1:9" ht="14.25" x14ac:dyDescent="0.2">
      <c r="A64" s="3" t="s">
        <v>3</v>
      </c>
      <c r="B64" s="2" t="s">
        <v>109</v>
      </c>
      <c r="C64" s="2" t="s">
        <v>31</v>
      </c>
      <c r="D64" s="13">
        <v>45061</v>
      </c>
      <c r="E64" s="14">
        <f>MONTH(D64)</f>
        <v>5</v>
      </c>
      <c r="F64" s="13">
        <v>45061</v>
      </c>
      <c r="G64" s="2" t="s">
        <v>89</v>
      </c>
      <c r="H64" s="15">
        <f t="shared" si="0"/>
        <v>0</v>
      </c>
      <c r="I64" s="16">
        <f t="shared" si="1"/>
        <v>7</v>
      </c>
    </row>
  </sheetData>
  <autoFilter ref="A1:I64" xr:uid="{21164273-A663-464B-A8FB-809F123F94AF}"/>
  <sortState xmlns:xlrd2="http://schemas.microsoft.com/office/spreadsheetml/2017/richdata2" ref="B2:I64">
    <sortCondition ref="D2:D6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Media Fech Vaga</vt:lpstr>
      <vt:lpstr>Calculo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Wander Siqueira</cp:lastModifiedBy>
  <dcterms:created xsi:type="dcterms:W3CDTF">2023-02-02T17:42:59Z</dcterms:created>
  <dcterms:modified xsi:type="dcterms:W3CDTF">2023-06-09T16:47:51Z</dcterms:modified>
</cp:coreProperties>
</file>