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KID-W-EX3Patch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<sst xmlns="http://schemas.openxmlformats.org/spreadsheetml/2006/main" count="176" uniqueCount="94">
  <si>
    <t xml:space="preserve">TKID Waffle Mask Feb 2018</t>
  </si>
  <si>
    <t xml:space="preserve">Updated</t>
  </si>
  <si>
    <t xml:space="preserve">AGA Marks</t>
  </si>
  <si>
    <t xml:space="preserve">TVPA</t>
  </si>
  <si>
    <t xml:space="preserve">direction</t>
  </si>
  <si>
    <t xml:space="preserve">layer</t>
  </si>
  <si>
    <t xml:space="preserve">x</t>
  </si>
  <si>
    <t xml:space="preserve">y</t>
  </si>
  <si>
    <t xml:space="preserve">Layer</t>
  </si>
  <si>
    <t xml:space="preserve">Al TES y</t>
  </si>
  <si>
    <t xml:space="preserve">Al TES</t>
  </si>
  <si>
    <t xml:space="preserve">Al TES x</t>
  </si>
  <si>
    <t xml:space="preserve">Array Wafer, 3x3, 22.15mm xstep, 22.15mm ystep</t>
  </si>
  <si>
    <t xml:space="preserve">Alternate Array Layout</t>
  </si>
  <si>
    <t xml:space="preserve">mask shift</t>
  </si>
  <si>
    <t xml:space="preserve">Cell size</t>
  </si>
  <si>
    <t xml:space="preserve">blade coordinates</t>
  </si>
  <si>
    <t xml:space="preserve">cell shift</t>
  </si>
  <si>
    <t xml:space="preserve">        wafer shift</t>
  </si>
  <si>
    <t xml:space="preserve">Patch</t>
  </si>
  <si>
    <t xml:space="preserve">Dose</t>
  </si>
  <si>
    <t xml:space="preserve">Mask</t>
  </si>
  <si>
    <t xml:space="preserve">size</t>
  </si>
  <si>
    <t xml:space="preserve">center</t>
  </si>
  <si>
    <t xml:space="preserve">step size</t>
  </si>
  <si>
    <t xml:space="preserve">Description</t>
  </si>
  <si>
    <t xml:space="preserve">Cell name</t>
  </si>
  <si>
    <t xml:space="preserve">xl</t>
  </si>
  <si>
    <t xml:space="preserve">xr</t>
  </si>
  <si>
    <t xml:space="preserve">yu</t>
  </si>
  <si>
    <t xml:space="preserve">yd</t>
  </si>
  <si>
    <t xml:space="preserve">cell shift (x,y)</t>
  </si>
  <si>
    <t xml:space="preserve">Frontside</t>
  </si>
  <si>
    <t xml:space="preserve">C</t>
  </si>
  <si>
    <t xml:space="preserve">R</t>
  </si>
  <si>
    <t xml:space="preserve">Align-Label</t>
  </si>
  <si>
    <t xml:space="preserve">alignment_marks_patch_new</t>
  </si>
  <si>
    <t xml:space="preserve">T 0.5mm</t>
  </si>
  <si>
    <t xml:space="preserve">HF-loss-datecode-May2017</t>
  </si>
  <si>
    <t xml:space="preserve">18 0.5mm</t>
  </si>
  <si>
    <t xml:space="preserve">03 0.5mm</t>
  </si>
  <si>
    <t xml:space="preserve">05 0.5mm</t>
  </si>
  <si>
    <t xml:space="preserve">1 0.5mm</t>
  </si>
  <si>
    <t xml:space="preserve">dash 0.5mm 4x1</t>
  </si>
  <si>
    <t xml:space="preserve">R 0.1mm</t>
  </si>
  <si>
    <t xml:space="preserve">C 0.1mm</t>
  </si>
  <si>
    <t xml:space="preserve"> row 01 0.1mm</t>
  </si>
  <si>
    <t xml:space="preserve">row 02 0.1mm</t>
  </si>
  <si>
    <t xml:space="preserve">row 03 0.1mm</t>
  </si>
  <si>
    <t xml:space="preserve">GP</t>
  </si>
  <si>
    <t xml:space="preserve">Ground-Plane_cap_cutout_r</t>
  </si>
  <si>
    <t xml:space="preserve">shift</t>
  </si>
  <si>
    <t xml:space="preserve">GP_Pad_all_r (left)</t>
  </si>
  <si>
    <t xml:space="preserve">GP_Pad_all_r (right)</t>
  </si>
  <si>
    <t xml:space="preserve">GP_island_left_all</t>
  </si>
  <si>
    <t xml:space="preserve">GP_island_right_all</t>
  </si>
  <si>
    <t xml:space="preserve">GP_pad_mainfeed-r (top)</t>
  </si>
  <si>
    <t xml:space="preserve">GP_pad_mainfeed-r (bottom)</t>
  </si>
  <si>
    <t xml:space="preserve">test top</t>
  </si>
  <si>
    <t xml:space="preserve">GP_Pad_r (top)</t>
  </si>
  <si>
    <t xml:space="preserve">test bot</t>
  </si>
  <si>
    <t xml:space="preserve">GP_Pad_r (bottom)</t>
  </si>
  <si>
    <t xml:space="preserve">150umX15mm_Hline_r</t>
  </si>
  <si>
    <t xml:space="preserve">150umX15mm_Vline_r</t>
  </si>
  <si>
    <t xml:space="preserve">FSN Caps</t>
  </si>
  <si>
    <t xml:space="preserve">LSN_Cap_cutouts_bak_r</t>
  </si>
  <si>
    <t xml:space="preserve">ILD</t>
  </si>
  <si>
    <t xml:space="preserve">ILD_cap_cutout_r</t>
  </si>
  <si>
    <t xml:space="preserve">Via-to Ground_all_r (left)</t>
  </si>
  <si>
    <t xml:space="preserve">Via-to Ground_all_r (right)</t>
  </si>
  <si>
    <t xml:space="preserve">GP_edge_openings</t>
  </si>
  <si>
    <t xml:space="preserve">NbCaps</t>
  </si>
  <si>
    <t xml:space="preserve">Caps_left_r</t>
  </si>
  <si>
    <t xml:space="preserve">Caps_right_r</t>
  </si>
  <si>
    <t xml:space="preserve">Al Ind</t>
  </si>
  <si>
    <t xml:space="preserve">Inductor_left_all_r</t>
  </si>
  <si>
    <t xml:space="preserve">Inductor_right_all_r</t>
  </si>
  <si>
    <t xml:space="preserve">Inductor_left_r (top)</t>
  </si>
  <si>
    <t xml:space="preserve">Inductor_left_r (bot)</t>
  </si>
  <si>
    <t xml:space="preserve">Au heat</t>
  </si>
  <si>
    <t xml:space="preserve">Au_heater_all_r (left)</t>
  </si>
  <si>
    <t xml:space="preserve">Au_heater_all_r (right)</t>
  </si>
  <si>
    <t xml:space="preserve">Nb_Wire</t>
  </si>
  <si>
    <t xml:space="preserve">MSFeed_captoGND_r</t>
  </si>
  <si>
    <t xml:space="preserve">Heater_CaptoIn_lines_left_r</t>
  </si>
  <si>
    <t xml:space="preserve">Heater_CaptoIn_lines_right_r</t>
  </si>
  <si>
    <t xml:space="preserve">test_pads_inductor_r(top)</t>
  </si>
  <si>
    <t xml:space="preserve">test_pads_inductor_r(bot)</t>
  </si>
  <si>
    <t xml:space="preserve">FSN_Island</t>
  </si>
  <si>
    <t xml:space="preserve">FSN_left</t>
  </si>
  <si>
    <t xml:space="preserve">FSN_right</t>
  </si>
  <si>
    <t xml:space="preserve">XeF2</t>
  </si>
  <si>
    <t xml:space="preserve">XeF2_left_r</t>
  </si>
  <si>
    <t xml:space="preserve">XeF2_right_r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</si>
</sst>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MMM\-YY;@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sz val="8"/>
      <name val="Times New Roman"/>
      <family val="1"/>
      <charset val="1"/>
    </font>
    <font>
      <sz val="10"/>
      <color rgb="FFFF000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CCFFFF"/>
        <bgColor rgb="FFCCFFFF"/>
      </patternFill>
    </fill>
  </fills>
  <borders count="32">
    <border diagonalUp="false" diagonalDown="false">
      <left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medium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7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7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9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2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3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2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2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6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2" borderId="2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6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3" borderId="2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4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4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2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3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2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2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6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3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4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2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3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5" borderId="2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6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30" xfId="2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720</xdr:colOff>
      <xdr:row>39</xdr:row>
      <xdr:rowOff>0</xdr:rowOff>
    </xdr:from>
    <xdr:to>
      <xdr:col>14</xdr:col>
      <xdr:colOff>75960</xdr:colOff>
      <xdr:row>42</xdr:row>
      <xdr:rowOff>37800</xdr:rowOff>
    </xdr:to>
    <xdr:sp>
      <xdr:nvSpPr>
        <xdr:cNvPr id="0" name="CustomShape 1"/>
        <xdr:cNvSpPr/>
      </xdr:nvSpPr>
      <xdr:spPr>
        <a:xfrm>
          <a:off x="12240000" y="6247080"/>
          <a:ext cx="75240" cy="525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720</xdr:colOff>
      <xdr:row>39</xdr:row>
      <xdr:rowOff>0</xdr:rowOff>
    </xdr:from>
    <xdr:to>
      <xdr:col>14</xdr:col>
      <xdr:colOff>75960</xdr:colOff>
      <xdr:row>42</xdr:row>
      <xdr:rowOff>37800</xdr:rowOff>
    </xdr:to>
    <xdr:sp>
      <xdr:nvSpPr>
        <xdr:cNvPr id="1" name="CustomShape 1"/>
        <xdr:cNvSpPr/>
      </xdr:nvSpPr>
      <xdr:spPr>
        <a:xfrm>
          <a:off x="12240000" y="6247080"/>
          <a:ext cx="75240" cy="525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720</xdr:colOff>
      <xdr:row>39</xdr:row>
      <xdr:rowOff>0</xdr:rowOff>
    </xdr:from>
    <xdr:to>
      <xdr:col>14</xdr:col>
      <xdr:colOff>75960</xdr:colOff>
      <xdr:row>42</xdr:row>
      <xdr:rowOff>37800</xdr:rowOff>
    </xdr:to>
    <xdr:sp>
      <xdr:nvSpPr>
        <xdr:cNvPr id="2" name="CustomShape 1"/>
        <xdr:cNvSpPr/>
      </xdr:nvSpPr>
      <xdr:spPr>
        <a:xfrm>
          <a:off x="12240000" y="6247080"/>
          <a:ext cx="75240" cy="525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720</xdr:colOff>
      <xdr:row>39</xdr:row>
      <xdr:rowOff>0</xdr:rowOff>
    </xdr:from>
    <xdr:to>
      <xdr:col>14</xdr:col>
      <xdr:colOff>75960</xdr:colOff>
      <xdr:row>42</xdr:row>
      <xdr:rowOff>37800</xdr:rowOff>
    </xdr:to>
    <xdr:sp>
      <xdr:nvSpPr>
        <xdr:cNvPr id="3" name="CustomShape 1"/>
        <xdr:cNvSpPr/>
      </xdr:nvSpPr>
      <xdr:spPr>
        <a:xfrm>
          <a:off x="12240000" y="6247080"/>
          <a:ext cx="75240" cy="525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720</xdr:colOff>
      <xdr:row>39</xdr:row>
      <xdr:rowOff>0</xdr:rowOff>
    </xdr:from>
    <xdr:to>
      <xdr:col>14</xdr:col>
      <xdr:colOff>75960</xdr:colOff>
      <xdr:row>42</xdr:row>
      <xdr:rowOff>37800</xdr:rowOff>
    </xdr:to>
    <xdr:sp>
      <xdr:nvSpPr>
        <xdr:cNvPr id="4" name="CustomShape 1"/>
        <xdr:cNvSpPr/>
      </xdr:nvSpPr>
      <xdr:spPr>
        <a:xfrm>
          <a:off x="12240000" y="6247080"/>
          <a:ext cx="75240" cy="525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720</xdr:colOff>
      <xdr:row>39</xdr:row>
      <xdr:rowOff>0</xdr:rowOff>
    </xdr:from>
    <xdr:to>
      <xdr:col>14</xdr:col>
      <xdr:colOff>75960</xdr:colOff>
      <xdr:row>42</xdr:row>
      <xdr:rowOff>37800</xdr:rowOff>
    </xdr:to>
    <xdr:sp>
      <xdr:nvSpPr>
        <xdr:cNvPr id="5" name="CustomShape 1"/>
        <xdr:cNvSpPr/>
      </xdr:nvSpPr>
      <xdr:spPr>
        <a:xfrm>
          <a:off x="12240000" y="6247080"/>
          <a:ext cx="75240" cy="525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720</xdr:colOff>
      <xdr:row>39</xdr:row>
      <xdr:rowOff>0</xdr:rowOff>
    </xdr:from>
    <xdr:to>
      <xdr:col>14</xdr:col>
      <xdr:colOff>75960</xdr:colOff>
      <xdr:row>42</xdr:row>
      <xdr:rowOff>37800</xdr:rowOff>
    </xdr:to>
    <xdr:sp>
      <xdr:nvSpPr>
        <xdr:cNvPr id="6" name="CustomShape 1"/>
        <xdr:cNvSpPr/>
      </xdr:nvSpPr>
      <xdr:spPr>
        <a:xfrm>
          <a:off x="12240000" y="6247080"/>
          <a:ext cx="75240" cy="525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720</xdr:colOff>
      <xdr:row>39</xdr:row>
      <xdr:rowOff>0</xdr:rowOff>
    </xdr:from>
    <xdr:to>
      <xdr:col>14</xdr:col>
      <xdr:colOff>75960</xdr:colOff>
      <xdr:row>42</xdr:row>
      <xdr:rowOff>37800</xdr:rowOff>
    </xdr:to>
    <xdr:sp>
      <xdr:nvSpPr>
        <xdr:cNvPr id="7" name="CustomShape 1"/>
        <xdr:cNvSpPr/>
      </xdr:nvSpPr>
      <xdr:spPr>
        <a:xfrm>
          <a:off x="12240000" y="6247080"/>
          <a:ext cx="75240" cy="525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720</xdr:colOff>
      <xdr:row>39</xdr:row>
      <xdr:rowOff>0</xdr:rowOff>
    </xdr:from>
    <xdr:to>
      <xdr:col>14</xdr:col>
      <xdr:colOff>75960</xdr:colOff>
      <xdr:row>42</xdr:row>
      <xdr:rowOff>37800</xdr:rowOff>
    </xdr:to>
    <xdr:sp>
      <xdr:nvSpPr>
        <xdr:cNvPr id="8" name="CustomShape 1"/>
        <xdr:cNvSpPr/>
      </xdr:nvSpPr>
      <xdr:spPr>
        <a:xfrm>
          <a:off x="12240000" y="6247080"/>
          <a:ext cx="75240" cy="525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720</xdr:colOff>
      <xdr:row>39</xdr:row>
      <xdr:rowOff>0</xdr:rowOff>
    </xdr:from>
    <xdr:to>
      <xdr:col>14</xdr:col>
      <xdr:colOff>75960</xdr:colOff>
      <xdr:row>42</xdr:row>
      <xdr:rowOff>37800</xdr:rowOff>
    </xdr:to>
    <xdr:sp>
      <xdr:nvSpPr>
        <xdr:cNvPr id="9" name="CustomShape 1"/>
        <xdr:cNvSpPr/>
      </xdr:nvSpPr>
      <xdr:spPr>
        <a:xfrm>
          <a:off x="12240000" y="6247080"/>
          <a:ext cx="75240" cy="525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720</xdr:colOff>
      <xdr:row>39</xdr:row>
      <xdr:rowOff>0</xdr:rowOff>
    </xdr:from>
    <xdr:to>
      <xdr:col>14</xdr:col>
      <xdr:colOff>75960</xdr:colOff>
      <xdr:row>43</xdr:row>
      <xdr:rowOff>37080</xdr:rowOff>
    </xdr:to>
    <xdr:sp>
      <xdr:nvSpPr>
        <xdr:cNvPr id="10" name="CustomShape 1"/>
        <xdr:cNvSpPr/>
      </xdr:nvSpPr>
      <xdr:spPr>
        <a:xfrm>
          <a:off x="12240000" y="6247080"/>
          <a:ext cx="75240" cy="687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720</xdr:colOff>
      <xdr:row>39</xdr:row>
      <xdr:rowOff>0</xdr:rowOff>
    </xdr:from>
    <xdr:to>
      <xdr:col>14</xdr:col>
      <xdr:colOff>75960</xdr:colOff>
      <xdr:row>43</xdr:row>
      <xdr:rowOff>37080</xdr:rowOff>
    </xdr:to>
    <xdr:sp>
      <xdr:nvSpPr>
        <xdr:cNvPr id="11" name="CustomShape 1"/>
        <xdr:cNvSpPr/>
      </xdr:nvSpPr>
      <xdr:spPr>
        <a:xfrm>
          <a:off x="12240000" y="6247080"/>
          <a:ext cx="75240" cy="687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720</xdr:colOff>
      <xdr:row>39</xdr:row>
      <xdr:rowOff>0</xdr:rowOff>
    </xdr:from>
    <xdr:to>
      <xdr:col>14</xdr:col>
      <xdr:colOff>75960</xdr:colOff>
      <xdr:row>43</xdr:row>
      <xdr:rowOff>37080</xdr:rowOff>
    </xdr:to>
    <xdr:sp>
      <xdr:nvSpPr>
        <xdr:cNvPr id="12" name="CustomShape 1"/>
        <xdr:cNvSpPr/>
      </xdr:nvSpPr>
      <xdr:spPr>
        <a:xfrm>
          <a:off x="12240000" y="6247080"/>
          <a:ext cx="75240" cy="687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720</xdr:colOff>
      <xdr:row>39</xdr:row>
      <xdr:rowOff>0</xdr:rowOff>
    </xdr:from>
    <xdr:to>
      <xdr:col>14</xdr:col>
      <xdr:colOff>75960</xdr:colOff>
      <xdr:row>43</xdr:row>
      <xdr:rowOff>37080</xdr:rowOff>
    </xdr:to>
    <xdr:sp>
      <xdr:nvSpPr>
        <xdr:cNvPr id="13" name="CustomShape 1"/>
        <xdr:cNvSpPr/>
      </xdr:nvSpPr>
      <xdr:spPr>
        <a:xfrm>
          <a:off x="12240000" y="6247080"/>
          <a:ext cx="75240" cy="687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720</xdr:colOff>
      <xdr:row>39</xdr:row>
      <xdr:rowOff>0</xdr:rowOff>
    </xdr:from>
    <xdr:to>
      <xdr:col>14</xdr:col>
      <xdr:colOff>75960</xdr:colOff>
      <xdr:row>43</xdr:row>
      <xdr:rowOff>37080</xdr:rowOff>
    </xdr:to>
    <xdr:sp>
      <xdr:nvSpPr>
        <xdr:cNvPr id="14" name="CustomShape 1"/>
        <xdr:cNvSpPr/>
      </xdr:nvSpPr>
      <xdr:spPr>
        <a:xfrm>
          <a:off x="12240000" y="6247080"/>
          <a:ext cx="75240" cy="687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612000</xdr:colOff>
      <xdr:row>39</xdr:row>
      <xdr:rowOff>0</xdr:rowOff>
    </xdr:from>
    <xdr:to>
      <xdr:col>14</xdr:col>
      <xdr:colOff>135000</xdr:colOff>
      <xdr:row>43</xdr:row>
      <xdr:rowOff>27000</xdr:rowOff>
    </xdr:to>
    <xdr:sp>
      <xdr:nvSpPr>
        <xdr:cNvPr id="15" name="CustomShape 1"/>
        <xdr:cNvSpPr/>
      </xdr:nvSpPr>
      <xdr:spPr>
        <a:xfrm>
          <a:off x="12098880" y="6247080"/>
          <a:ext cx="275400" cy="6771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720</xdr:colOff>
      <xdr:row>2</xdr:row>
      <xdr:rowOff>720</xdr:rowOff>
    </xdr:from>
    <xdr:to>
      <xdr:col>14</xdr:col>
      <xdr:colOff>75960</xdr:colOff>
      <xdr:row>3</xdr:row>
      <xdr:rowOff>34560</xdr:rowOff>
    </xdr:to>
    <xdr:sp>
      <xdr:nvSpPr>
        <xdr:cNvPr id="16" name="CustomShape 1"/>
        <xdr:cNvSpPr/>
      </xdr:nvSpPr>
      <xdr:spPr>
        <a:xfrm>
          <a:off x="12240000" y="394200"/>
          <a:ext cx="75240" cy="2052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720</xdr:colOff>
      <xdr:row>2</xdr:row>
      <xdr:rowOff>720</xdr:rowOff>
    </xdr:from>
    <xdr:to>
      <xdr:col>14</xdr:col>
      <xdr:colOff>75960</xdr:colOff>
      <xdr:row>3</xdr:row>
      <xdr:rowOff>34560</xdr:rowOff>
    </xdr:to>
    <xdr:sp>
      <xdr:nvSpPr>
        <xdr:cNvPr id="17" name="CustomShape 1"/>
        <xdr:cNvSpPr/>
      </xdr:nvSpPr>
      <xdr:spPr>
        <a:xfrm>
          <a:off x="12240000" y="394200"/>
          <a:ext cx="75240" cy="2052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720</xdr:colOff>
      <xdr:row>2</xdr:row>
      <xdr:rowOff>720</xdr:rowOff>
    </xdr:from>
    <xdr:to>
      <xdr:col>14</xdr:col>
      <xdr:colOff>75960</xdr:colOff>
      <xdr:row>3</xdr:row>
      <xdr:rowOff>34560</xdr:rowOff>
    </xdr:to>
    <xdr:sp>
      <xdr:nvSpPr>
        <xdr:cNvPr id="18" name="CustomShape 1"/>
        <xdr:cNvSpPr/>
      </xdr:nvSpPr>
      <xdr:spPr>
        <a:xfrm>
          <a:off x="12240000" y="394200"/>
          <a:ext cx="75240" cy="2052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720</xdr:colOff>
      <xdr:row>45</xdr:row>
      <xdr:rowOff>360</xdr:rowOff>
    </xdr:from>
    <xdr:to>
      <xdr:col>14</xdr:col>
      <xdr:colOff>75960</xdr:colOff>
      <xdr:row>48</xdr:row>
      <xdr:rowOff>37080</xdr:rowOff>
    </xdr:to>
    <xdr:sp>
      <xdr:nvSpPr>
        <xdr:cNvPr id="19" name="CustomShape 1"/>
        <xdr:cNvSpPr/>
      </xdr:nvSpPr>
      <xdr:spPr>
        <a:xfrm>
          <a:off x="12240000" y="7222680"/>
          <a:ext cx="75240" cy="5245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720</xdr:colOff>
      <xdr:row>45</xdr:row>
      <xdr:rowOff>360</xdr:rowOff>
    </xdr:from>
    <xdr:to>
      <xdr:col>14</xdr:col>
      <xdr:colOff>75960</xdr:colOff>
      <xdr:row>49</xdr:row>
      <xdr:rowOff>37440</xdr:rowOff>
    </xdr:to>
    <xdr:sp>
      <xdr:nvSpPr>
        <xdr:cNvPr id="20" name="CustomShape 1"/>
        <xdr:cNvSpPr/>
      </xdr:nvSpPr>
      <xdr:spPr>
        <a:xfrm>
          <a:off x="12240000" y="7222680"/>
          <a:ext cx="75240" cy="687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720</xdr:colOff>
      <xdr:row>45</xdr:row>
      <xdr:rowOff>360</xdr:rowOff>
    </xdr:from>
    <xdr:to>
      <xdr:col>14</xdr:col>
      <xdr:colOff>75960</xdr:colOff>
      <xdr:row>48</xdr:row>
      <xdr:rowOff>37080</xdr:rowOff>
    </xdr:to>
    <xdr:sp>
      <xdr:nvSpPr>
        <xdr:cNvPr id="21" name="CustomShape 1"/>
        <xdr:cNvSpPr/>
      </xdr:nvSpPr>
      <xdr:spPr>
        <a:xfrm>
          <a:off x="12240000" y="7222680"/>
          <a:ext cx="75240" cy="5245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720</xdr:colOff>
      <xdr:row>45</xdr:row>
      <xdr:rowOff>360</xdr:rowOff>
    </xdr:from>
    <xdr:to>
      <xdr:col>14</xdr:col>
      <xdr:colOff>75960</xdr:colOff>
      <xdr:row>48</xdr:row>
      <xdr:rowOff>37080</xdr:rowOff>
    </xdr:to>
    <xdr:sp>
      <xdr:nvSpPr>
        <xdr:cNvPr id="22" name="CustomShape 1"/>
        <xdr:cNvSpPr/>
      </xdr:nvSpPr>
      <xdr:spPr>
        <a:xfrm>
          <a:off x="12240000" y="7222680"/>
          <a:ext cx="75240" cy="5245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720</xdr:colOff>
      <xdr:row>45</xdr:row>
      <xdr:rowOff>360</xdr:rowOff>
    </xdr:from>
    <xdr:to>
      <xdr:col>14</xdr:col>
      <xdr:colOff>75960</xdr:colOff>
      <xdr:row>48</xdr:row>
      <xdr:rowOff>37080</xdr:rowOff>
    </xdr:to>
    <xdr:sp>
      <xdr:nvSpPr>
        <xdr:cNvPr id="23" name="CustomShape 1"/>
        <xdr:cNvSpPr/>
      </xdr:nvSpPr>
      <xdr:spPr>
        <a:xfrm>
          <a:off x="12240000" y="7222680"/>
          <a:ext cx="75240" cy="5245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720</xdr:colOff>
      <xdr:row>45</xdr:row>
      <xdr:rowOff>360</xdr:rowOff>
    </xdr:from>
    <xdr:to>
      <xdr:col>14</xdr:col>
      <xdr:colOff>75960</xdr:colOff>
      <xdr:row>48</xdr:row>
      <xdr:rowOff>37080</xdr:rowOff>
    </xdr:to>
    <xdr:sp>
      <xdr:nvSpPr>
        <xdr:cNvPr id="24" name="CustomShape 1"/>
        <xdr:cNvSpPr/>
      </xdr:nvSpPr>
      <xdr:spPr>
        <a:xfrm>
          <a:off x="12240000" y="7222680"/>
          <a:ext cx="75240" cy="5245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720</xdr:colOff>
      <xdr:row>45</xdr:row>
      <xdr:rowOff>360</xdr:rowOff>
    </xdr:from>
    <xdr:to>
      <xdr:col>14</xdr:col>
      <xdr:colOff>75960</xdr:colOff>
      <xdr:row>48</xdr:row>
      <xdr:rowOff>37080</xdr:rowOff>
    </xdr:to>
    <xdr:sp>
      <xdr:nvSpPr>
        <xdr:cNvPr id="25" name="CustomShape 1"/>
        <xdr:cNvSpPr/>
      </xdr:nvSpPr>
      <xdr:spPr>
        <a:xfrm>
          <a:off x="12240000" y="7222680"/>
          <a:ext cx="75240" cy="5245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720</xdr:colOff>
      <xdr:row>45</xdr:row>
      <xdr:rowOff>360</xdr:rowOff>
    </xdr:from>
    <xdr:to>
      <xdr:col>14</xdr:col>
      <xdr:colOff>75960</xdr:colOff>
      <xdr:row>48</xdr:row>
      <xdr:rowOff>37080</xdr:rowOff>
    </xdr:to>
    <xdr:sp>
      <xdr:nvSpPr>
        <xdr:cNvPr id="26" name="CustomShape 1"/>
        <xdr:cNvSpPr/>
      </xdr:nvSpPr>
      <xdr:spPr>
        <a:xfrm>
          <a:off x="12240000" y="7222680"/>
          <a:ext cx="75240" cy="5245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720</xdr:colOff>
      <xdr:row>45</xdr:row>
      <xdr:rowOff>360</xdr:rowOff>
    </xdr:from>
    <xdr:to>
      <xdr:col>14</xdr:col>
      <xdr:colOff>75960</xdr:colOff>
      <xdr:row>48</xdr:row>
      <xdr:rowOff>37080</xdr:rowOff>
    </xdr:to>
    <xdr:sp>
      <xdr:nvSpPr>
        <xdr:cNvPr id="27" name="CustomShape 1"/>
        <xdr:cNvSpPr/>
      </xdr:nvSpPr>
      <xdr:spPr>
        <a:xfrm>
          <a:off x="12240000" y="7222680"/>
          <a:ext cx="75240" cy="5245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720</xdr:colOff>
      <xdr:row>45</xdr:row>
      <xdr:rowOff>360</xdr:rowOff>
    </xdr:from>
    <xdr:to>
      <xdr:col>14</xdr:col>
      <xdr:colOff>75960</xdr:colOff>
      <xdr:row>48</xdr:row>
      <xdr:rowOff>37080</xdr:rowOff>
    </xdr:to>
    <xdr:sp>
      <xdr:nvSpPr>
        <xdr:cNvPr id="28" name="CustomShape 1"/>
        <xdr:cNvSpPr/>
      </xdr:nvSpPr>
      <xdr:spPr>
        <a:xfrm>
          <a:off x="12240000" y="7222680"/>
          <a:ext cx="75240" cy="5245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720</xdr:colOff>
      <xdr:row>45</xdr:row>
      <xdr:rowOff>360</xdr:rowOff>
    </xdr:from>
    <xdr:to>
      <xdr:col>14</xdr:col>
      <xdr:colOff>75960</xdr:colOff>
      <xdr:row>48</xdr:row>
      <xdr:rowOff>37080</xdr:rowOff>
    </xdr:to>
    <xdr:sp>
      <xdr:nvSpPr>
        <xdr:cNvPr id="29" name="CustomShape 1"/>
        <xdr:cNvSpPr/>
      </xdr:nvSpPr>
      <xdr:spPr>
        <a:xfrm>
          <a:off x="12240000" y="7222680"/>
          <a:ext cx="75240" cy="5245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1080</xdr:colOff>
      <xdr:row>59</xdr:row>
      <xdr:rowOff>0</xdr:rowOff>
    </xdr:from>
    <xdr:to>
      <xdr:col>14</xdr:col>
      <xdr:colOff>76320</xdr:colOff>
      <xdr:row>62</xdr:row>
      <xdr:rowOff>38160</xdr:rowOff>
    </xdr:to>
    <xdr:sp>
      <xdr:nvSpPr>
        <xdr:cNvPr id="30" name="CustomShape 1"/>
        <xdr:cNvSpPr/>
      </xdr:nvSpPr>
      <xdr:spPr>
        <a:xfrm>
          <a:off x="12240360" y="9498240"/>
          <a:ext cx="75240" cy="5256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1080</xdr:colOff>
      <xdr:row>59</xdr:row>
      <xdr:rowOff>0</xdr:rowOff>
    </xdr:from>
    <xdr:to>
      <xdr:col>14</xdr:col>
      <xdr:colOff>76320</xdr:colOff>
      <xdr:row>63</xdr:row>
      <xdr:rowOff>37080</xdr:rowOff>
    </xdr:to>
    <xdr:sp>
      <xdr:nvSpPr>
        <xdr:cNvPr id="31" name="CustomShape 1"/>
        <xdr:cNvSpPr/>
      </xdr:nvSpPr>
      <xdr:spPr>
        <a:xfrm>
          <a:off x="12240360" y="9498240"/>
          <a:ext cx="75240" cy="687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1080</xdr:colOff>
      <xdr:row>59</xdr:row>
      <xdr:rowOff>0</xdr:rowOff>
    </xdr:from>
    <xdr:to>
      <xdr:col>14</xdr:col>
      <xdr:colOff>76320</xdr:colOff>
      <xdr:row>62</xdr:row>
      <xdr:rowOff>38160</xdr:rowOff>
    </xdr:to>
    <xdr:sp>
      <xdr:nvSpPr>
        <xdr:cNvPr id="32" name="CustomShape 1"/>
        <xdr:cNvSpPr/>
      </xdr:nvSpPr>
      <xdr:spPr>
        <a:xfrm>
          <a:off x="12240360" y="9498240"/>
          <a:ext cx="75240" cy="5256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1080</xdr:colOff>
      <xdr:row>59</xdr:row>
      <xdr:rowOff>0</xdr:rowOff>
    </xdr:from>
    <xdr:to>
      <xdr:col>14</xdr:col>
      <xdr:colOff>76320</xdr:colOff>
      <xdr:row>62</xdr:row>
      <xdr:rowOff>38160</xdr:rowOff>
    </xdr:to>
    <xdr:sp>
      <xdr:nvSpPr>
        <xdr:cNvPr id="33" name="CustomShape 1"/>
        <xdr:cNvSpPr/>
      </xdr:nvSpPr>
      <xdr:spPr>
        <a:xfrm>
          <a:off x="12240360" y="9498240"/>
          <a:ext cx="75240" cy="5256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1080</xdr:colOff>
      <xdr:row>59</xdr:row>
      <xdr:rowOff>0</xdr:rowOff>
    </xdr:from>
    <xdr:to>
      <xdr:col>14</xdr:col>
      <xdr:colOff>76320</xdr:colOff>
      <xdr:row>62</xdr:row>
      <xdr:rowOff>38160</xdr:rowOff>
    </xdr:to>
    <xdr:sp>
      <xdr:nvSpPr>
        <xdr:cNvPr id="34" name="CustomShape 1"/>
        <xdr:cNvSpPr/>
      </xdr:nvSpPr>
      <xdr:spPr>
        <a:xfrm>
          <a:off x="12240360" y="9498240"/>
          <a:ext cx="75240" cy="5256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1080</xdr:colOff>
      <xdr:row>59</xdr:row>
      <xdr:rowOff>0</xdr:rowOff>
    </xdr:from>
    <xdr:to>
      <xdr:col>14</xdr:col>
      <xdr:colOff>76320</xdr:colOff>
      <xdr:row>62</xdr:row>
      <xdr:rowOff>38160</xdr:rowOff>
    </xdr:to>
    <xdr:sp>
      <xdr:nvSpPr>
        <xdr:cNvPr id="35" name="CustomShape 1"/>
        <xdr:cNvSpPr/>
      </xdr:nvSpPr>
      <xdr:spPr>
        <a:xfrm>
          <a:off x="12240360" y="9498240"/>
          <a:ext cx="75240" cy="5256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1080</xdr:colOff>
      <xdr:row>59</xdr:row>
      <xdr:rowOff>0</xdr:rowOff>
    </xdr:from>
    <xdr:to>
      <xdr:col>14</xdr:col>
      <xdr:colOff>76320</xdr:colOff>
      <xdr:row>62</xdr:row>
      <xdr:rowOff>38160</xdr:rowOff>
    </xdr:to>
    <xdr:sp>
      <xdr:nvSpPr>
        <xdr:cNvPr id="36" name="CustomShape 1"/>
        <xdr:cNvSpPr/>
      </xdr:nvSpPr>
      <xdr:spPr>
        <a:xfrm>
          <a:off x="12240360" y="9498240"/>
          <a:ext cx="75240" cy="5256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1080</xdr:colOff>
      <xdr:row>59</xdr:row>
      <xdr:rowOff>0</xdr:rowOff>
    </xdr:from>
    <xdr:to>
      <xdr:col>14</xdr:col>
      <xdr:colOff>76320</xdr:colOff>
      <xdr:row>62</xdr:row>
      <xdr:rowOff>38160</xdr:rowOff>
    </xdr:to>
    <xdr:sp>
      <xdr:nvSpPr>
        <xdr:cNvPr id="37" name="CustomShape 1"/>
        <xdr:cNvSpPr/>
      </xdr:nvSpPr>
      <xdr:spPr>
        <a:xfrm>
          <a:off x="12240360" y="9498240"/>
          <a:ext cx="75240" cy="5256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1080</xdr:colOff>
      <xdr:row>59</xdr:row>
      <xdr:rowOff>0</xdr:rowOff>
    </xdr:from>
    <xdr:to>
      <xdr:col>14</xdr:col>
      <xdr:colOff>76320</xdr:colOff>
      <xdr:row>62</xdr:row>
      <xdr:rowOff>38160</xdr:rowOff>
    </xdr:to>
    <xdr:sp>
      <xdr:nvSpPr>
        <xdr:cNvPr id="38" name="CustomShape 1"/>
        <xdr:cNvSpPr/>
      </xdr:nvSpPr>
      <xdr:spPr>
        <a:xfrm>
          <a:off x="12240360" y="9498240"/>
          <a:ext cx="75240" cy="5256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1080</xdr:colOff>
      <xdr:row>59</xdr:row>
      <xdr:rowOff>0</xdr:rowOff>
    </xdr:from>
    <xdr:to>
      <xdr:col>14</xdr:col>
      <xdr:colOff>76320</xdr:colOff>
      <xdr:row>62</xdr:row>
      <xdr:rowOff>38160</xdr:rowOff>
    </xdr:to>
    <xdr:sp>
      <xdr:nvSpPr>
        <xdr:cNvPr id="39" name="CustomShape 1"/>
        <xdr:cNvSpPr/>
      </xdr:nvSpPr>
      <xdr:spPr>
        <a:xfrm>
          <a:off x="12240360" y="9498240"/>
          <a:ext cx="75240" cy="5256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20520</xdr:colOff>
      <xdr:row>59</xdr:row>
      <xdr:rowOff>0</xdr:rowOff>
    </xdr:from>
    <xdr:to>
      <xdr:col>14</xdr:col>
      <xdr:colOff>95760</xdr:colOff>
      <xdr:row>62</xdr:row>
      <xdr:rowOff>38160</xdr:rowOff>
    </xdr:to>
    <xdr:sp>
      <xdr:nvSpPr>
        <xdr:cNvPr id="40" name="CustomShape 1"/>
        <xdr:cNvSpPr/>
      </xdr:nvSpPr>
      <xdr:spPr>
        <a:xfrm>
          <a:off x="12259800" y="9498240"/>
          <a:ext cx="75240" cy="5256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A64" activeCellId="0" sqref="A64"/>
    </sheetView>
  </sheetViews>
  <sheetFormatPr defaultRowHeight="12.5"/>
  <cols>
    <col collapsed="false" hidden="false" max="1" min="1" style="1" width="16.0663265306122"/>
    <col collapsed="false" hidden="false" max="2" min="2" style="1" width="13.5"/>
    <col collapsed="false" hidden="false" max="3" min="3" style="1" width="30.6428571428571"/>
    <col collapsed="false" hidden="false" max="8" min="4" style="1" width="10.6632653061225"/>
    <col collapsed="false" hidden="false" max="9" min="9" style="1" width="13.5"/>
    <col collapsed="false" hidden="false" max="11" min="10" style="1" width="10.6632653061225"/>
    <col collapsed="false" hidden="false" max="12" min="12" style="1" width="3.78061224489796"/>
    <col collapsed="false" hidden="false" max="14" min="13" style="1" width="10.6632653061225"/>
    <col collapsed="false" hidden="false" max="16" min="15" style="1" width="11.2040816326531"/>
    <col collapsed="false" hidden="false" max="18" min="17" style="1" width="10.6632653061225"/>
    <col collapsed="false" hidden="false" max="19" min="19" style="1" width="32.8010204081633"/>
    <col collapsed="false" hidden="false" max="1025" min="20" style="1" width="10.6632653061225"/>
  </cols>
  <sheetData>
    <row r="1" customFormat="false" ht="18" hidden="false" customHeight="false" outlineLevel="0" collapsed="false">
      <c r="A1" s="2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</row>
    <row r="2" customFormat="false" ht="13" hidden="false" customHeight="false" outlineLevel="0" collapsed="false">
      <c r="A2" s="3" t="s">
        <v>1</v>
      </c>
      <c r="B2" s="4" t="n">
        <v>43164</v>
      </c>
      <c r="C2" s="5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6"/>
      <c r="R2" s="6"/>
      <c r="S2" s="7"/>
      <c r="T2" s="0"/>
      <c r="U2" s="0"/>
      <c r="V2" s="0"/>
      <c r="W2" s="0"/>
      <c r="X2" s="0"/>
      <c r="Y2" s="0"/>
      <c r="Z2" s="0"/>
    </row>
    <row r="3" customFormat="false" ht="13.5" hidden="false" customHeight="false" outlineLevel="0" collapsed="false">
      <c r="A3" s="3"/>
      <c r="B3" s="4"/>
      <c r="C3" s="5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6"/>
      <c r="R3" s="6"/>
      <c r="S3" s="7"/>
      <c r="T3" s="0"/>
      <c r="U3" s="0"/>
      <c r="V3" s="0"/>
      <c r="W3" s="0"/>
      <c r="X3" s="0"/>
      <c r="Y3" s="0"/>
      <c r="Z3" s="0"/>
    </row>
    <row r="4" customFormat="false" ht="13" hidden="false" customHeight="false" outlineLevel="0" collapsed="false">
      <c r="A4" s="8"/>
      <c r="B4" s="9"/>
      <c r="C4" s="9" t="s">
        <v>2</v>
      </c>
      <c r="D4" s="10"/>
      <c r="E4" s="11"/>
      <c r="F4" s="6"/>
      <c r="G4" s="9"/>
      <c r="H4" s="12" t="s">
        <v>3</v>
      </c>
      <c r="I4" s="9"/>
      <c r="J4" s="3"/>
      <c r="K4" s="0"/>
      <c r="L4" s="0"/>
      <c r="M4" s="0"/>
      <c r="N4" s="3"/>
      <c r="O4" s="13"/>
      <c r="P4" s="13"/>
      <c r="Q4" s="14"/>
      <c r="R4" s="14"/>
      <c r="S4" s="15"/>
      <c r="T4" s="0"/>
      <c r="U4" s="0"/>
      <c r="V4" s="0"/>
      <c r="W4" s="0"/>
      <c r="X4" s="0"/>
      <c r="Y4" s="0"/>
      <c r="Z4" s="0"/>
    </row>
    <row r="5" customFormat="false" ht="13" hidden="false" customHeight="false" outlineLevel="0" collapsed="false">
      <c r="A5" s="8"/>
      <c r="B5" s="16" t="s">
        <v>4</v>
      </c>
      <c r="C5" s="16" t="s">
        <v>5</v>
      </c>
      <c r="D5" s="17" t="s">
        <v>6</v>
      </c>
      <c r="E5" s="18" t="s">
        <v>7</v>
      </c>
      <c r="F5" s="6"/>
      <c r="G5" s="16" t="s">
        <v>8</v>
      </c>
      <c r="H5" s="19" t="s">
        <v>6</v>
      </c>
      <c r="I5" s="16" t="s">
        <v>7</v>
      </c>
      <c r="J5" s="3"/>
      <c r="K5" s="0"/>
      <c r="L5" s="0"/>
      <c r="M5" s="0"/>
      <c r="N5" s="20"/>
      <c r="O5" s="13"/>
      <c r="P5" s="13"/>
      <c r="Q5" s="14"/>
      <c r="R5" s="14"/>
      <c r="S5" s="15"/>
      <c r="T5" s="0"/>
      <c r="U5" s="0"/>
      <c r="V5" s="0"/>
      <c r="W5" s="0"/>
      <c r="X5" s="0"/>
      <c r="Y5" s="0"/>
      <c r="Z5" s="0"/>
    </row>
    <row r="6" customFormat="false" ht="13" hidden="false" customHeight="false" outlineLevel="0" collapsed="false">
      <c r="A6" s="8"/>
      <c r="B6" s="16" t="s">
        <v>7</v>
      </c>
      <c r="C6" s="16" t="s">
        <v>9</v>
      </c>
      <c r="D6" s="17" t="n">
        <v>-1.025</v>
      </c>
      <c r="E6" s="18" t="n">
        <v>0</v>
      </c>
      <c r="F6" s="6"/>
      <c r="G6" s="16" t="s">
        <v>10</v>
      </c>
      <c r="H6" s="19" t="n">
        <v>-0.675</v>
      </c>
      <c r="I6" s="21" t="n">
        <v>0</v>
      </c>
      <c r="J6" s="3"/>
      <c r="K6" s="0"/>
      <c r="L6" s="0"/>
      <c r="M6" s="0"/>
      <c r="N6" s="6"/>
      <c r="O6" s="13"/>
      <c r="P6" s="13"/>
      <c r="Q6" s="14"/>
      <c r="R6" s="14"/>
      <c r="S6" s="15"/>
      <c r="T6" s="0"/>
      <c r="U6" s="0"/>
      <c r="V6" s="0"/>
      <c r="W6" s="0"/>
      <c r="X6" s="0"/>
      <c r="Y6" s="0"/>
      <c r="Z6" s="0"/>
    </row>
    <row r="7" customFormat="false" ht="12" hidden="false" customHeight="true" outlineLevel="0" collapsed="false">
      <c r="A7" s="8"/>
      <c r="B7" s="16" t="s">
        <v>6</v>
      </c>
      <c r="C7" s="16" t="s">
        <v>11</v>
      </c>
      <c r="D7" s="17" t="n">
        <v>-0.925</v>
      </c>
      <c r="E7" s="18" t="n">
        <v>0</v>
      </c>
      <c r="F7" s="6"/>
      <c r="G7" s="22"/>
      <c r="H7" s="23"/>
      <c r="I7" s="22"/>
      <c r="J7" s="3"/>
      <c r="K7" s="0"/>
      <c r="L7" s="0"/>
      <c r="M7" s="0"/>
      <c r="N7" s="6"/>
      <c r="O7" s="13"/>
      <c r="P7" s="3"/>
      <c r="Q7" s="6"/>
      <c r="R7" s="6"/>
      <c r="S7" s="7"/>
      <c r="T7" s="0"/>
      <c r="U7" s="0"/>
      <c r="V7" s="0"/>
      <c r="W7" s="0"/>
      <c r="X7" s="0"/>
      <c r="Y7" s="0"/>
      <c r="Z7" s="0"/>
    </row>
    <row r="8" customFormat="false" ht="12" hidden="false" customHeight="true" outlineLevel="0" collapsed="false">
      <c r="A8" s="8"/>
      <c r="B8" s="16"/>
      <c r="C8" s="16"/>
      <c r="D8" s="17"/>
      <c r="E8" s="18"/>
      <c r="F8" s="6"/>
      <c r="G8" s="6"/>
      <c r="H8" s="6"/>
      <c r="I8" s="3"/>
      <c r="J8" s="3"/>
      <c r="K8" s="6"/>
      <c r="L8" s="6"/>
      <c r="M8" s="6"/>
      <c r="N8" s="6"/>
      <c r="O8" s="13"/>
      <c r="P8" s="3"/>
      <c r="Q8" s="6"/>
      <c r="R8" s="6"/>
      <c r="S8" s="7"/>
      <c r="T8" s="0"/>
      <c r="U8" s="0"/>
      <c r="V8" s="0"/>
      <c r="W8" s="0"/>
      <c r="X8" s="0"/>
      <c r="Y8" s="0"/>
      <c r="Z8" s="0"/>
    </row>
    <row r="9" customFormat="false" ht="12" hidden="false" customHeight="true" outlineLevel="0" collapsed="false">
      <c r="A9" s="8"/>
      <c r="B9" s="22"/>
      <c r="C9" s="22"/>
      <c r="D9" s="24"/>
      <c r="E9" s="25"/>
      <c r="F9" s="6"/>
      <c r="G9" s="6"/>
      <c r="H9" s="26"/>
      <c r="I9" s="3"/>
      <c r="J9" s="3"/>
      <c r="K9" s="6"/>
      <c r="L9" s="6"/>
      <c r="M9" s="6"/>
      <c r="N9" s="6"/>
      <c r="O9" s="13"/>
      <c r="P9" s="3"/>
      <c r="Q9" s="6"/>
      <c r="R9" s="6"/>
      <c r="S9" s="7"/>
      <c r="T9" s="0"/>
      <c r="U9" s="0"/>
      <c r="V9" s="0"/>
      <c r="W9" s="0"/>
      <c r="X9" s="0"/>
      <c r="Y9" s="0"/>
      <c r="Z9" s="0"/>
    </row>
    <row r="10" customFormat="false" ht="12" hidden="false" customHeight="true" outlineLevel="0" collapsed="false">
      <c r="A10" s="3"/>
      <c r="B10" s="27"/>
      <c r="C10" s="27"/>
      <c r="D10" s="27"/>
      <c r="E10" s="27"/>
      <c r="F10" s="6"/>
      <c r="G10" s="6"/>
      <c r="H10" s="6"/>
      <c r="I10" s="3"/>
      <c r="J10" s="3"/>
      <c r="K10" s="6"/>
      <c r="L10" s="6"/>
      <c r="M10" s="6"/>
      <c r="N10" s="6"/>
      <c r="O10" s="13"/>
      <c r="P10" s="3"/>
      <c r="Q10" s="6"/>
      <c r="R10" s="6"/>
      <c r="S10" s="7"/>
      <c r="T10" s="0"/>
      <c r="U10" s="0"/>
      <c r="V10" s="0"/>
      <c r="W10" s="0"/>
      <c r="X10" s="0"/>
      <c r="Y10" s="0"/>
      <c r="Z10" s="0"/>
    </row>
    <row r="11" customFormat="false" ht="12" hidden="false" customHeight="true" outlineLevel="0" collapsed="false">
      <c r="A11" s="3"/>
      <c r="B11" s="3" t="s">
        <v>12</v>
      </c>
      <c r="C11" s="5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6"/>
      <c r="R11" s="6"/>
      <c r="S11" s="7"/>
      <c r="T11" s="0"/>
      <c r="U11" s="0"/>
      <c r="V11" s="0"/>
      <c r="W11" s="0"/>
      <c r="X11" s="0"/>
      <c r="Y11" s="0"/>
      <c r="Z11" s="0"/>
    </row>
    <row r="12" customFormat="false" ht="12" hidden="false" customHeight="true" outlineLevel="0" collapsed="false">
      <c r="A12" s="3"/>
      <c r="B12" s="3"/>
      <c r="C12" s="5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6"/>
      <c r="R12" s="6"/>
      <c r="S12" s="7"/>
      <c r="T12" s="28" t="s">
        <v>13</v>
      </c>
      <c r="U12" s="28"/>
      <c r="V12" s="28"/>
      <c r="W12" s="28"/>
      <c r="X12" s="28"/>
      <c r="Y12" s="28"/>
      <c r="Z12" s="0"/>
    </row>
    <row r="13" customFormat="false" ht="12" hidden="false" customHeight="true" outlineLevel="0" collapsed="false">
      <c r="A13" s="29"/>
      <c r="B13" s="30"/>
      <c r="C13" s="31"/>
      <c r="D13" s="32" t="s">
        <v>14</v>
      </c>
      <c r="E13" s="32"/>
      <c r="F13" s="32" t="s">
        <v>15</v>
      </c>
      <c r="G13" s="32"/>
      <c r="H13" s="33" t="s">
        <v>16</v>
      </c>
      <c r="I13" s="33"/>
      <c r="J13" s="33"/>
      <c r="K13" s="33"/>
      <c r="L13" s="34"/>
      <c r="M13" s="35" t="s">
        <v>17</v>
      </c>
      <c r="N13" s="35"/>
      <c r="O13" s="36" t="s">
        <v>18</v>
      </c>
      <c r="P13" s="37"/>
      <c r="Q13" s="35" t="s">
        <v>19</v>
      </c>
      <c r="R13" s="34" t="s">
        <v>20</v>
      </c>
      <c r="S13" s="38" t="s">
        <v>21</v>
      </c>
      <c r="T13" s="39" t="s">
        <v>22</v>
      </c>
      <c r="U13" s="39"/>
      <c r="V13" s="40" t="s">
        <v>23</v>
      </c>
      <c r="W13" s="40"/>
      <c r="X13" s="41" t="s">
        <v>24</v>
      </c>
      <c r="Y13" s="41"/>
      <c r="Z13" s="0"/>
    </row>
    <row r="14" customFormat="false" ht="12" hidden="false" customHeight="true" outlineLevel="0" collapsed="false">
      <c r="A14" s="42" t="s">
        <v>8</v>
      </c>
      <c r="B14" s="43" t="s">
        <v>25</v>
      </c>
      <c r="C14" s="44" t="s">
        <v>26</v>
      </c>
      <c r="D14" s="45" t="s">
        <v>6</v>
      </c>
      <c r="E14" s="45" t="s">
        <v>7</v>
      </c>
      <c r="F14" s="46" t="s">
        <v>6</v>
      </c>
      <c r="G14" s="47" t="s">
        <v>7</v>
      </c>
      <c r="H14" s="48" t="s">
        <v>27</v>
      </c>
      <c r="I14" s="48" t="s">
        <v>28</v>
      </c>
      <c r="J14" s="48" t="s">
        <v>29</v>
      </c>
      <c r="K14" s="49" t="s">
        <v>30</v>
      </c>
      <c r="L14" s="6"/>
      <c r="M14" s="50" t="s">
        <v>31</v>
      </c>
      <c r="N14" s="50"/>
      <c r="O14" s="51" t="s">
        <v>6</v>
      </c>
      <c r="P14" s="52" t="s">
        <v>7</v>
      </c>
      <c r="Q14" s="50" t="s">
        <v>32</v>
      </c>
      <c r="R14" s="53"/>
      <c r="S14" s="54"/>
      <c r="T14" s="55" t="s">
        <v>33</v>
      </c>
      <c r="U14" s="56" t="s">
        <v>34</v>
      </c>
      <c r="V14" s="56" t="s">
        <v>6</v>
      </c>
      <c r="W14" s="56" t="s">
        <v>7</v>
      </c>
      <c r="X14" s="56" t="s">
        <v>6</v>
      </c>
      <c r="Y14" s="57" t="s">
        <v>7</v>
      </c>
      <c r="Z14" s="0"/>
    </row>
    <row r="15" customFormat="false" ht="12" hidden="false" customHeight="true" outlineLevel="0" collapsed="false">
      <c r="A15" s="58" t="s">
        <v>35</v>
      </c>
      <c r="B15" s="59"/>
      <c r="C15" s="60" t="s">
        <v>36</v>
      </c>
      <c r="D15" s="16" t="n">
        <v>1.24</v>
      </c>
      <c r="E15" s="16" t="n">
        <v>-8.6</v>
      </c>
      <c r="F15" s="16" t="n">
        <v>0.9</v>
      </c>
      <c r="G15" s="16" t="n">
        <v>0.5</v>
      </c>
      <c r="H15" s="21" t="n">
        <f aca="false">D15-F15/2</f>
        <v>0.79</v>
      </c>
      <c r="I15" s="21" t="n">
        <f aca="false">D15+F15/2</f>
        <v>1.69</v>
      </c>
      <c r="J15" s="21" t="n">
        <f aca="false">E15+G15/2</f>
        <v>-8.35</v>
      </c>
      <c r="K15" s="21" t="n">
        <f aca="false">E15-G15/2</f>
        <v>-8.85</v>
      </c>
      <c r="L15" s="16"/>
      <c r="M15" s="16" t="n">
        <v>-0.8</v>
      </c>
      <c r="N15" s="61" t="n">
        <v>0</v>
      </c>
      <c r="O15" s="62" t="n">
        <f aca="false">D15-M15</f>
        <v>2.04</v>
      </c>
      <c r="P15" s="63" t="n">
        <f aca="false">E15-N15</f>
        <v>-8.6</v>
      </c>
      <c r="Q15" s="64" t="n">
        <v>1</v>
      </c>
      <c r="R15" s="19"/>
      <c r="S15" s="65"/>
      <c r="T15" s="66"/>
      <c r="U15" s="67"/>
      <c r="V15" s="67"/>
      <c r="W15" s="67"/>
      <c r="X15" s="67"/>
      <c r="Y15" s="68"/>
      <c r="Z15" s="0"/>
    </row>
    <row r="16" customFormat="false" ht="12" hidden="false" customHeight="true" outlineLevel="0" collapsed="false">
      <c r="A16" s="58" t="s">
        <v>35</v>
      </c>
      <c r="B16" s="59"/>
      <c r="C16" s="60" t="s">
        <v>37</v>
      </c>
      <c r="D16" s="16" t="n">
        <v>1.75</v>
      </c>
      <c r="E16" s="16" t="n">
        <v>2.75</v>
      </c>
      <c r="F16" s="16" t="n">
        <v>0.65</v>
      </c>
      <c r="G16" s="16" t="n">
        <v>0.9</v>
      </c>
      <c r="H16" s="21" t="n">
        <f aca="false">D16-F16/2</f>
        <v>1.425</v>
      </c>
      <c r="I16" s="21" t="n">
        <f aca="false">D16+F16/2</f>
        <v>2.075</v>
      </c>
      <c r="J16" s="21" t="n">
        <f aca="false">E16+G16/2</f>
        <v>3.2</v>
      </c>
      <c r="K16" s="21" t="n">
        <f aca="false">E16-G16/2</f>
        <v>2.3</v>
      </c>
      <c r="L16" s="16"/>
      <c r="M16" s="16" t="n">
        <v>-1.5</v>
      </c>
      <c r="N16" s="61" t="n">
        <v>0</v>
      </c>
      <c r="O16" s="62" t="n">
        <f aca="false">D16-M16</f>
        <v>3.25</v>
      </c>
      <c r="P16" s="63" t="n">
        <f aca="false">E16-N16</f>
        <v>2.75</v>
      </c>
      <c r="Q16" s="64" t="n">
        <v>2</v>
      </c>
      <c r="R16" s="19"/>
      <c r="S16" s="65" t="s">
        <v>38</v>
      </c>
      <c r="T16" s="66" t="n">
        <v>3</v>
      </c>
      <c r="U16" s="67" t="n">
        <v>3</v>
      </c>
      <c r="V16" s="67" t="n">
        <v>-8</v>
      </c>
      <c r="W16" s="67" t="n">
        <v>6</v>
      </c>
      <c r="X16" s="67" t="n">
        <v>22.15</v>
      </c>
      <c r="Y16" s="68" t="n">
        <v>22.15</v>
      </c>
      <c r="Z16" s="0"/>
    </row>
    <row r="17" customFormat="false" ht="12" hidden="false" customHeight="true" outlineLevel="0" collapsed="false">
      <c r="A17" s="58" t="s">
        <v>35</v>
      </c>
      <c r="B17" s="59"/>
      <c r="C17" s="60" t="s">
        <v>39</v>
      </c>
      <c r="D17" s="16" t="n">
        <v>6.6</v>
      </c>
      <c r="E17" s="16" t="n">
        <v>1.85</v>
      </c>
      <c r="F17" s="16" t="n">
        <v>0.95</v>
      </c>
      <c r="G17" s="16" t="n">
        <v>0.9</v>
      </c>
      <c r="H17" s="21" t="n">
        <f aca="false">D17-F17/2</f>
        <v>6.125</v>
      </c>
      <c r="I17" s="21" t="n">
        <f aca="false">D17+F17/2</f>
        <v>7.075</v>
      </c>
      <c r="J17" s="21" t="n">
        <f aca="false">E17+G17/2</f>
        <v>2.3</v>
      </c>
      <c r="K17" s="21" t="n">
        <f aca="false">E17-G17/2</f>
        <v>1.4</v>
      </c>
      <c r="L17" s="16"/>
      <c r="M17" s="16" t="n">
        <v>-0.75</v>
      </c>
      <c r="N17" s="61" t="n">
        <v>0</v>
      </c>
      <c r="O17" s="62" t="n">
        <f aca="false">D17-M17</f>
        <v>7.35</v>
      </c>
      <c r="P17" s="63" t="n">
        <f aca="false">E17-N17</f>
        <v>1.85</v>
      </c>
      <c r="Q17" s="64" t="n">
        <v>3</v>
      </c>
      <c r="R17" s="19"/>
      <c r="S17" s="65" t="s">
        <v>38</v>
      </c>
      <c r="T17" s="66" t="n">
        <v>3</v>
      </c>
      <c r="U17" s="67" t="n">
        <v>3</v>
      </c>
      <c r="V17" s="67" t="n">
        <v>-8</v>
      </c>
      <c r="W17" s="67" t="n">
        <v>6</v>
      </c>
      <c r="X17" s="67" t="n">
        <v>22.15</v>
      </c>
      <c r="Y17" s="68" t="n">
        <v>22.15</v>
      </c>
      <c r="Z17" s="0"/>
    </row>
    <row r="18" customFormat="false" ht="12" hidden="false" customHeight="true" outlineLevel="0" collapsed="false">
      <c r="A18" s="58" t="s">
        <v>35</v>
      </c>
      <c r="B18" s="59"/>
      <c r="C18" s="60" t="s">
        <v>40</v>
      </c>
      <c r="D18" s="16" t="n">
        <v>-7.65</v>
      </c>
      <c r="E18" s="16" t="n">
        <v>1.85</v>
      </c>
      <c r="F18" s="16" t="n">
        <v>0.95</v>
      </c>
      <c r="G18" s="16" t="n">
        <v>0.9</v>
      </c>
      <c r="H18" s="21" t="n">
        <f aca="false">D18-F18/2</f>
        <v>-8.125</v>
      </c>
      <c r="I18" s="21" t="n">
        <f aca="false">D18+F18/2</f>
        <v>-7.175</v>
      </c>
      <c r="J18" s="21" t="n">
        <f aca="false">E18+G18/2</f>
        <v>2.3</v>
      </c>
      <c r="K18" s="21" t="n">
        <f aca="false">E18-G18/2</f>
        <v>1.4</v>
      </c>
      <c r="L18" s="16"/>
      <c r="M18" s="16" t="n">
        <v>0</v>
      </c>
      <c r="N18" s="61" t="n">
        <v>0</v>
      </c>
      <c r="O18" s="62" t="n">
        <f aca="false">D18-M18</f>
        <v>-7.65</v>
      </c>
      <c r="P18" s="63" t="n">
        <f aca="false">E18-N18</f>
        <v>1.85</v>
      </c>
      <c r="Q18" s="64" t="n">
        <v>4</v>
      </c>
      <c r="R18" s="19"/>
      <c r="S18" s="65" t="s">
        <v>38</v>
      </c>
      <c r="T18" s="66" t="n">
        <v>3</v>
      </c>
      <c r="U18" s="67" t="n">
        <v>3</v>
      </c>
      <c r="V18" s="67" t="n">
        <v>-8</v>
      </c>
      <c r="W18" s="67" t="n">
        <v>6</v>
      </c>
      <c r="X18" s="67" t="n">
        <v>22.15</v>
      </c>
      <c r="Y18" s="68" t="n">
        <v>22.15</v>
      </c>
      <c r="Z18" s="0"/>
    </row>
    <row r="19" customFormat="false" ht="12" hidden="false" customHeight="true" outlineLevel="0" collapsed="false">
      <c r="A19" s="58" t="s">
        <v>35</v>
      </c>
      <c r="B19" s="59"/>
      <c r="C19" s="60" t="s">
        <v>41</v>
      </c>
      <c r="D19" s="16" t="n">
        <v>-5.75</v>
      </c>
      <c r="E19" s="16" t="n">
        <v>1.85</v>
      </c>
      <c r="F19" s="16" t="n">
        <v>0.95</v>
      </c>
      <c r="G19" s="16" t="n">
        <v>0.9</v>
      </c>
      <c r="H19" s="21" t="n">
        <f aca="false">D19-F19/2</f>
        <v>-6.225</v>
      </c>
      <c r="I19" s="21" t="n">
        <f aca="false">D19+F19/2</f>
        <v>-5.275</v>
      </c>
      <c r="J19" s="21" t="n">
        <f aca="false">E19+G19/2</f>
        <v>2.3</v>
      </c>
      <c r="K19" s="21" t="n">
        <f aca="false">E19-G19/2</f>
        <v>1.4</v>
      </c>
      <c r="L19" s="16"/>
      <c r="M19" s="16" t="n">
        <v>0.75</v>
      </c>
      <c r="N19" s="61" t="n">
        <v>0</v>
      </c>
      <c r="O19" s="62" t="n">
        <f aca="false">D19-M19</f>
        <v>-6.5</v>
      </c>
      <c r="P19" s="63" t="n">
        <f aca="false">E19-N19</f>
        <v>1.85</v>
      </c>
      <c r="Q19" s="64" t="n">
        <v>5</v>
      </c>
      <c r="R19" s="19"/>
      <c r="S19" s="65" t="s">
        <v>38</v>
      </c>
      <c r="T19" s="66" t="n">
        <v>3</v>
      </c>
      <c r="U19" s="67" t="n">
        <v>3</v>
      </c>
      <c r="V19" s="67" t="n">
        <v>-8</v>
      </c>
      <c r="W19" s="67" t="n">
        <v>6</v>
      </c>
      <c r="X19" s="67" t="n">
        <v>22.15</v>
      </c>
      <c r="Y19" s="68" t="n">
        <v>22.15</v>
      </c>
      <c r="Z19" s="0"/>
    </row>
    <row r="20" customFormat="false" ht="12" hidden="false" customHeight="true" outlineLevel="0" collapsed="false">
      <c r="A20" s="58" t="s">
        <v>35</v>
      </c>
      <c r="B20" s="59"/>
      <c r="C20" s="60" t="s">
        <v>42</v>
      </c>
      <c r="D20" s="16" t="n">
        <v>-1.45</v>
      </c>
      <c r="E20" s="16" t="n">
        <v>0.95</v>
      </c>
      <c r="F20" s="16" t="n">
        <v>0.65</v>
      </c>
      <c r="G20" s="16" t="n">
        <v>0.9</v>
      </c>
      <c r="H20" s="21" t="n">
        <f aca="false">D20-F20/2</f>
        <v>-1.775</v>
      </c>
      <c r="I20" s="21" t="n">
        <f aca="false">D20+F20/2</f>
        <v>-1.125</v>
      </c>
      <c r="J20" s="21" t="n">
        <f aca="false">E20+G20/2</f>
        <v>1.4</v>
      </c>
      <c r="K20" s="21" t="n">
        <f aca="false">E20-G20/2</f>
        <v>0.5</v>
      </c>
      <c r="L20" s="16"/>
      <c r="M20" s="16" t="n">
        <v>1.5</v>
      </c>
      <c r="N20" s="61" t="n">
        <v>0</v>
      </c>
      <c r="O20" s="62" t="n">
        <f aca="false">D20-M20</f>
        <v>-2.95</v>
      </c>
      <c r="P20" s="63" t="n">
        <f aca="false">E20-N20</f>
        <v>0.95</v>
      </c>
      <c r="Q20" s="64" t="n">
        <v>6</v>
      </c>
      <c r="R20" s="19"/>
      <c r="S20" s="65" t="s">
        <v>38</v>
      </c>
      <c r="T20" s="66" t="n">
        <v>3</v>
      </c>
      <c r="U20" s="67" t="n">
        <v>3</v>
      </c>
      <c r="V20" s="67" t="n">
        <v>-8</v>
      </c>
      <c r="W20" s="67" t="n">
        <v>6</v>
      </c>
      <c r="X20" s="67" t="n">
        <v>22.15</v>
      </c>
      <c r="Y20" s="68" t="n">
        <v>22.15</v>
      </c>
      <c r="Z20" s="0"/>
    </row>
    <row r="21" customFormat="false" ht="12" hidden="false" customHeight="true" outlineLevel="0" collapsed="false">
      <c r="A21" s="58" t="s">
        <v>35</v>
      </c>
      <c r="B21" s="59"/>
      <c r="C21" s="60" t="s">
        <v>43</v>
      </c>
      <c r="D21" s="16" t="n">
        <v>4.425</v>
      </c>
      <c r="E21" s="16" t="n">
        <v>-8.95</v>
      </c>
      <c r="F21" s="16" t="n">
        <v>2.9</v>
      </c>
      <c r="G21" s="16" t="n">
        <v>0.9</v>
      </c>
      <c r="H21" s="21" t="n">
        <f aca="false">D21-F21/2</f>
        <v>2.975</v>
      </c>
      <c r="I21" s="21" t="n">
        <f aca="false">D21+F21/2</f>
        <v>5.875</v>
      </c>
      <c r="J21" s="21" t="n">
        <f aca="false">E21+G21/2</f>
        <v>-8.5</v>
      </c>
      <c r="K21" s="21" t="n">
        <f aca="false">E21-G21/2</f>
        <v>-9.4</v>
      </c>
      <c r="L21" s="16"/>
      <c r="M21" s="16" t="n">
        <v>0</v>
      </c>
      <c r="N21" s="61" t="n">
        <v>0</v>
      </c>
      <c r="O21" s="62" t="n">
        <f aca="false">D21-M21</f>
        <v>4.425</v>
      </c>
      <c r="P21" s="63" t="n">
        <f aca="false">E21-N21</f>
        <v>-8.95</v>
      </c>
      <c r="Q21" s="64" t="n">
        <v>7</v>
      </c>
      <c r="R21" s="19"/>
      <c r="S21" s="65" t="s">
        <v>38</v>
      </c>
      <c r="T21" s="66" t="n">
        <v>3</v>
      </c>
      <c r="U21" s="67" t="n">
        <v>3</v>
      </c>
      <c r="V21" s="67" t="n">
        <v>-8</v>
      </c>
      <c r="W21" s="67" t="n">
        <v>6</v>
      </c>
      <c r="X21" s="67" t="n">
        <v>22.15</v>
      </c>
      <c r="Y21" s="68" t="n">
        <v>22.15</v>
      </c>
      <c r="Z21" s="0"/>
    </row>
    <row r="22" customFormat="false" ht="12" hidden="false" customHeight="true" outlineLevel="0" collapsed="false">
      <c r="A22" s="58" t="s">
        <v>35</v>
      </c>
      <c r="B22" s="59"/>
      <c r="C22" s="60" t="s">
        <v>44</v>
      </c>
      <c r="D22" s="16" t="n">
        <v>2.9</v>
      </c>
      <c r="E22" s="16" t="n">
        <v>0.25</v>
      </c>
      <c r="F22" s="16" t="n">
        <v>0.5</v>
      </c>
      <c r="G22" s="16" t="n">
        <v>0.5</v>
      </c>
      <c r="H22" s="21" t="n">
        <f aca="false">D22-F22/2</f>
        <v>2.65</v>
      </c>
      <c r="I22" s="21" t="n">
        <f aca="false">D22+F22/2</f>
        <v>3.15</v>
      </c>
      <c r="J22" s="21" t="n">
        <f aca="false">E22+G22/2</f>
        <v>0.5</v>
      </c>
      <c r="K22" s="21" t="n">
        <f aca="false">E22-G22/2</f>
        <v>0</v>
      </c>
      <c r="L22" s="16"/>
      <c r="M22" s="16" t="n">
        <v>-0.075</v>
      </c>
      <c r="N22" s="61" t="n">
        <v>-0.75</v>
      </c>
      <c r="O22" s="62" t="n">
        <f aca="false">D22-M22</f>
        <v>2.975</v>
      </c>
      <c r="P22" s="63" t="n">
        <f aca="false">E22-N22</f>
        <v>1</v>
      </c>
      <c r="Q22" s="64" t="n">
        <v>8</v>
      </c>
      <c r="R22" s="19"/>
      <c r="S22" s="65" t="s">
        <v>38</v>
      </c>
      <c r="T22" s="66" t="n">
        <v>3</v>
      </c>
      <c r="U22" s="67" t="n">
        <v>3</v>
      </c>
      <c r="V22" s="67" t="n">
        <v>-8</v>
      </c>
      <c r="W22" s="67" t="n">
        <v>6</v>
      </c>
      <c r="X22" s="67" t="n">
        <v>22.15</v>
      </c>
      <c r="Y22" s="68" t="n">
        <v>22.15</v>
      </c>
      <c r="Z22" s="0"/>
    </row>
    <row r="23" customFormat="false" ht="12" hidden="false" customHeight="true" outlineLevel="0" collapsed="false">
      <c r="A23" s="58" t="s">
        <v>35</v>
      </c>
      <c r="B23" s="59"/>
      <c r="C23" s="60" t="s">
        <v>45</v>
      </c>
      <c r="D23" s="16" t="n">
        <v>-4.6</v>
      </c>
      <c r="E23" s="16" t="n">
        <v>0.25</v>
      </c>
      <c r="F23" s="16" t="n">
        <v>0.5</v>
      </c>
      <c r="G23" s="16" t="n">
        <v>0.5</v>
      </c>
      <c r="H23" s="21" t="n">
        <f aca="false">D23-F23/2</f>
        <v>-4.85</v>
      </c>
      <c r="I23" s="21" t="n">
        <f aca="false">D23+F23/2</f>
        <v>-4.35</v>
      </c>
      <c r="J23" s="21" t="n">
        <f aca="false">E23+G23/2</f>
        <v>0.5</v>
      </c>
      <c r="K23" s="21" t="n">
        <f aca="false">E23-G23/2</f>
        <v>0</v>
      </c>
      <c r="L23" s="16"/>
      <c r="M23" s="16" t="n">
        <v>-0.075</v>
      </c>
      <c r="N23" s="61" t="n">
        <v>-1</v>
      </c>
      <c r="O23" s="62" t="n">
        <f aca="false">D23-M23</f>
        <v>-4.525</v>
      </c>
      <c r="P23" s="63" t="n">
        <f aca="false">E23-N23</f>
        <v>1.25</v>
      </c>
      <c r="Q23" s="64" t="n">
        <v>9</v>
      </c>
      <c r="R23" s="19"/>
      <c r="S23" s="65" t="s">
        <v>38</v>
      </c>
      <c r="T23" s="66" t="n">
        <v>3</v>
      </c>
      <c r="U23" s="67" t="n">
        <v>3</v>
      </c>
      <c r="V23" s="67" t="n">
        <v>-8</v>
      </c>
      <c r="W23" s="67" t="n">
        <v>6</v>
      </c>
      <c r="X23" s="67" t="n">
        <v>22.15</v>
      </c>
      <c r="Y23" s="68" t="n">
        <v>22.15</v>
      </c>
      <c r="Z23" s="0"/>
    </row>
    <row r="24" customFormat="false" ht="12" hidden="false" customHeight="true" outlineLevel="0" collapsed="false">
      <c r="A24" s="58" t="s">
        <v>35</v>
      </c>
      <c r="B24" s="59"/>
      <c r="C24" s="60" t="s">
        <v>46</v>
      </c>
      <c r="D24" s="16" t="n">
        <v>-10.1</v>
      </c>
      <c r="E24" s="16" t="n">
        <v>-0.25</v>
      </c>
      <c r="F24" s="16" t="n">
        <v>0.5</v>
      </c>
      <c r="G24" s="16" t="n">
        <v>0.5</v>
      </c>
      <c r="H24" s="21" t="n">
        <f aca="false">D24-F24/2</f>
        <v>-10.35</v>
      </c>
      <c r="I24" s="21" t="n">
        <f aca="false">D24+F24/2</f>
        <v>-9.85</v>
      </c>
      <c r="J24" s="21" t="n">
        <f aca="false">E24+G24/2</f>
        <v>0</v>
      </c>
      <c r="K24" s="21" t="n">
        <f aca="false">E24-G24/2</f>
        <v>-0.5</v>
      </c>
      <c r="L24" s="16"/>
      <c r="M24" s="16" t="n">
        <v>0.075</v>
      </c>
      <c r="N24" s="61" t="n">
        <v>-0.75</v>
      </c>
      <c r="O24" s="62" t="n">
        <f aca="false">D24-M24</f>
        <v>-10.175</v>
      </c>
      <c r="P24" s="63" t="n">
        <f aca="false">E24-N24</f>
        <v>0.5</v>
      </c>
      <c r="Q24" s="64" t="n">
        <v>10</v>
      </c>
      <c r="R24" s="19"/>
      <c r="S24" s="65" t="s">
        <v>38</v>
      </c>
      <c r="T24" s="66" t="n">
        <v>3</v>
      </c>
      <c r="U24" s="67" t="n">
        <v>3</v>
      </c>
      <c r="V24" s="67" t="n">
        <v>-8</v>
      </c>
      <c r="W24" s="67" t="n">
        <v>6</v>
      </c>
      <c r="X24" s="67" t="n">
        <v>22.15</v>
      </c>
      <c r="Y24" s="68" t="n">
        <v>22.15</v>
      </c>
      <c r="Z24" s="0"/>
    </row>
    <row r="25" customFormat="false" ht="12" hidden="false" customHeight="true" outlineLevel="0" collapsed="false">
      <c r="A25" s="58" t="s">
        <v>35</v>
      </c>
      <c r="B25" s="59"/>
      <c r="C25" s="60" t="s">
        <v>47</v>
      </c>
      <c r="D25" s="16" t="n">
        <v>-9.6</v>
      </c>
      <c r="E25" s="16" t="n">
        <v>-0.25</v>
      </c>
      <c r="F25" s="16" t="n">
        <v>0.5</v>
      </c>
      <c r="G25" s="16" t="n">
        <v>0.5</v>
      </c>
      <c r="H25" s="21" t="n">
        <f aca="false">D25-F25/2</f>
        <v>-9.85</v>
      </c>
      <c r="I25" s="21" t="n">
        <f aca="false">D25+F25/2</f>
        <v>-9.35</v>
      </c>
      <c r="J25" s="21" t="n">
        <f aca="false">E25+G25/2</f>
        <v>0</v>
      </c>
      <c r="K25" s="21" t="n">
        <f aca="false">E25-G25/2</f>
        <v>-0.5</v>
      </c>
      <c r="L25" s="16"/>
      <c r="M25" s="16" t="n">
        <v>0.075</v>
      </c>
      <c r="N25" s="61" t="n">
        <v>-0.75</v>
      </c>
      <c r="O25" s="62" t="n">
        <f aca="false">D25-M25</f>
        <v>-9.675</v>
      </c>
      <c r="P25" s="63" t="n">
        <f aca="false">E25-N25</f>
        <v>0.5</v>
      </c>
      <c r="Q25" s="64" t="n">
        <v>11</v>
      </c>
      <c r="R25" s="19"/>
      <c r="S25" s="65" t="s">
        <v>38</v>
      </c>
      <c r="T25" s="66" t="n">
        <v>3</v>
      </c>
      <c r="U25" s="67" t="n">
        <v>3</v>
      </c>
      <c r="V25" s="67" t="n">
        <v>-8</v>
      </c>
      <c r="W25" s="67" t="n">
        <v>6</v>
      </c>
      <c r="X25" s="67" t="n">
        <v>22.15</v>
      </c>
      <c r="Y25" s="68" t="n">
        <v>22.15</v>
      </c>
      <c r="Z25" s="0"/>
    </row>
    <row r="26" customFormat="false" ht="12" hidden="false" customHeight="true" outlineLevel="0" collapsed="false">
      <c r="A26" s="58" t="s">
        <v>35</v>
      </c>
      <c r="B26" s="59"/>
      <c r="C26" s="60" t="s">
        <v>48</v>
      </c>
      <c r="D26" s="16" t="n">
        <v>-9.1</v>
      </c>
      <c r="E26" s="16" t="n">
        <v>-0.25</v>
      </c>
      <c r="F26" s="16" t="n">
        <v>0.5</v>
      </c>
      <c r="G26" s="16" t="n">
        <v>0.5</v>
      </c>
      <c r="H26" s="21" t="n">
        <f aca="false">D26-F26/2</f>
        <v>-9.35</v>
      </c>
      <c r="I26" s="21" t="n">
        <f aca="false">D26+F26/2</f>
        <v>-8.85</v>
      </c>
      <c r="J26" s="21" t="n">
        <f aca="false">E26+G26/2</f>
        <v>0</v>
      </c>
      <c r="K26" s="21" t="n">
        <f aca="false">E26-G26/2</f>
        <v>-0.5</v>
      </c>
      <c r="L26" s="16"/>
      <c r="M26" s="16" t="n">
        <v>0.075</v>
      </c>
      <c r="N26" s="61" t="n">
        <v>-0.75</v>
      </c>
      <c r="O26" s="62" t="n">
        <f aca="false">D26-M26</f>
        <v>-9.175</v>
      </c>
      <c r="P26" s="63" t="n">
        <f aca="false">E26-N26</f>
        <v>0.5</v>
      </c>
      <c r="Q26" s="64" t="n">
        <v>12</v>
      </c>
      <c r="R26" s="19"/>
      <c r="S26" s="65" t="s">
        <v>38</v>
      </c>
      <c r="T26" s="66" t="n">
        <v>3</v>
      </c>
      <c r="U26" s="67" t="n">
        <v>3</v>
      </c>
      <c r="V26" s="67" t="n">
        <v>-8</v>
      </c>
      <c r="W26" s="67" t="n">
        <v>6</v>
      </c>
      <c r="X26" s="67" t="n">
        <v>22.15</v>
      </c>
      <c r="Y26" s="68" t="n">
        <v>22.15</v>
      </c>
      <c r="Z26" s="0"/>
    </row>
    <row r="27" customFormat="false" ht="12.8" hidden="false" customHeight="false" outlineLevel="0" collapsed="false">
      <c r="A27" s="69" t="s">
        <v>49</v>
      </c>
      <c r="B27" s="70"/>
      <c r="C27" s="70" t="s">
        <v>36</v>
      </c>
      <c r="D27" s="69" t="n">
        <v>1.24</v>
      </c>
      <c r="E27" s="69" t="n">
        <v>-8.6</v>
      </c>
      <c r="F27" s="69" t="n">
        <v>0.9</v>
      </c>
      <c r="G27" s="69" t="n">
        <v>0.5</v>
      </c>
      <c r="H27" s="71" t="n">
        <f aca="false">D27-F27/2</f>
        <v>0.79</v>
      </c>
      <c r="I27" s="71" t="n">
        <f aca="false">D27+F27/2</f>
        <v>1.69</v>
      </c>
      <c r="J27" s="71" t="n">
        <f aca="false">E27+G27/2</f>
        <v>-8.35</v>
      </c>
      <c r="K27" s="71" t="n">
        <f aca="false">E27-G27/2</f>
        <v>-8.85</v>
      </c>
      <c r="L27" s="69"/>
      <c r="M27" s="69" t="n">
        <v>-0.8</v>
      </c>
      <c r="N27" s="72" t="n">
        <v>0</v>
      </c>
      <c r="O27" s="73" t="n">
        <f aca="false">D27-M27</f>
        <v>2.04</v>
      </c>
      <c r="P27" s="74" t="n">
        <f aca="false">E27-N27</f>
        <v>-8.6</v>
      </c>
      <c r="Q27" s="75" t="n">
        <v>1</v>
      </c>
      <c r="R27" s="76"/>
      <c r="S27" s="77"/>
      <c r="T27" s="66"/>
      <c r="U27" s="67"/>
      <c r="V27" s="67"/>
      <c r="W27" s="67"/>
      <c r="X27" s="67"/>
      <c r="Y27" s="68"/>
      <c r="Z27" s="0"/>
    </row>
    <row r="28" customFormat="false" ht="12.8" hidden="false" customHeight="false" outlineLevel="0" collapsed="false">
      <c r="A28" s="69" t="s">
        <v>49</v>
      </c>
      <c r="B28" s="70"/>
      <c r="C28" s="70" t="s">
        <v>50</v>
      </c>
      <c r="D28" s="69" t="n">
        <v>-0.275</v>
      </c>
      <c r="E28" s="69" t="n">
        <v>-9.8</v>
      </c>
      <c r="F28" s="69" t="n">
        <v>2.65</v>
      </c>
      <c r="G28" s="69" t="n">
        <v>1.9</v>
      </c>
      <c r="H28" s="71" t="n">
        <f aca="false">D28-F28/2</f>
        <v>-1.6</v>
      </c>
      <c r="I28" s="71" t="n">
        <f aca="false">D28+F28/2</f>
        <v>1.05</v>
      </c>
      <c r="J28" s="71" t="n">
        <f aca="false">E28+G28/2</f>
        <v>-8.85</v>
      </c>
      <c r="K28" s="71" t="n">
        <f aca="false">E28-G28/2</f>
        <v>-10.75</v>
      </c>
      <c r="L28" s="69"/>
      <c r="M28" s="69" t="n">
        <v>0</v>
      </c>
      <c r="N28" s="72" t="n">
        <v>0</v>
      </c>
      <c r="O28" s="73" t="n">
        <f aca="false">D28-M28</f>
        <v>-0.275</v>
      </c>
      <c r="P28" s="74" t="n">
        <f aca="false">E28-N28</f>
        <v>-9.8</v>
      </c>
      <c r="Q28" s="75" t="n">
        <v>2</v>
      </c>
      <c r="R28" s="76"/>
      <c r="S28" s="77"/>
      <c r="T28" s="66" t="n">
        <v>6</v>
      </c>
      <c r="U28" s="67" t="n">
        <v>15</v>
      </c>
      <c r="V28" s="67" t="n">
        <v>0</v>
      </c>
      <c r="W28" s="67" t="n">
        <v>0</v>
      </c>
      <c r="X28" s="67" t="n">
        <v>6</v>
      </c>
      <c r="Y28" s="68" t="n">
        <v>4</v>
      </c>
      <c r="Z28" s="1" t="s">
        <v>51</v>
      </c>
    </row>
    <row r="29" customFormat="false" ht="13" hidden="false" customHeight="false" outlineLevel="0" collapsed="false">
      <c r="A29" s="69" t="s">
        <v>49</v>
      </c>
      <c r="B29" s="70"/>
      <c r="C29" s="70" t="s">
        <v>52</v>
      </c>
      <c r="D29" s="69" t="n">
        <v>9.5</v>
      </c>
      <c r="E29" s="69" t="n">
        <v>0</v>
      </c>
      <c r="F29" s="69" t="n">
        <v>0.9</v>
      </c>
      <c r="G29" s="69" t="n">
        <v>17.3</v>
      </c>
      <c r="H29" s="71" t="n">
        <f aca="false">D29-F29/2</f>
        <v>9.05</v>
      </c>
      <c r="I29" s="71" t="n">
        <f aca="false">D29+F29/2</f>
        <v>9.95</v>
      </c>
      <c r="J29" s="71" t="n">
        <f aca="false">E29+G29/2</f>
        <v>8.65</v>
      </c>
      <c r="K29" s="71" t="n">
        <f aca="false">E29-G29/2</f>
        <v>-8.65</v>
      </c>
      <c r="L29" s="69"/>
      <c r="M29" s="69" t="n">
        <v>-10.498</v>
      </c>
      <c r="N29" s="72" t="n">
        <v>0</v>
      </c>
      <c r="O29" s="73" t="n">
        <f aca="false">D29-M29</f>
        <v>19.998</v>
      </c>
      <c r="P29" s="74" t="n">
        <f aca="false">E29-N29</f>
        <v>0</v>
      </c>
      <c r="Q29" s="75" t="n">
        <v>4</v>
      </c>
      <c r="R29" s="76"/>
      <c r="S29" s="77"/>
      <c r="T29" s="66"/>
      <c r="U29" s="67"/>
      <c r="V29" s="67"/>
      <c r="W29" s="67"/>
      <c r="X29" s="67"/>
      <c r="Y29" s="68"/>
      <c r="Z29" s="0"/>
    </row>
    <row r="30" customFormat="false" ht="13" hidden="false" customHeight="false" outlineLevel="0" collapsed="false">
      <c r="A30" s="69" t="s">
        <v>49</v>
      </c>
      <c r="B30" s="70"/>
      <c r="C30" s="70" t="s">
        <v>53</v>
      </c>
      <c r="D30" s="69" t="n">
        <v>9.5</v>
      </c>
      <c r="E30" s="69" t="n">
        <v>0</v>
      </c>
      <c r="F30" s="69" t="n">
        <v>0.9</v>
      </c>
      <c r="G30" s="69" t="n">
        <v>17.3</v>
      </c>
      <c r="H30" s="71" t="n">
        <f aca="false">D30-F30/2</f>
        <v>9.05</v>
      </c>
      <c r="I30" s="71" t="n">
        <f aca="false">D30+F30/2</f>
        <v>9.95</v>
      </c>
      <c r="J30" s="71" t="n">
        <f aca="false">E30+G30/2</f>
        <v>8.65</v>
      </c>
      <c r="K30" s="71" t="n">
        <f aca="false">E30-G30/2</f>
        <v>-8.65</v>
      </c>
      <c r="L30" s="69"/>
      <c r="M30" s="69" t="n">
        <v>10.498</v>
      </c>
      <c r="N30" s="72" t="n">
        <v>0</v>
      </c>
      <c r="O30" s="73" t="n">
        <f aca="false">D30-M30</f>
        <v>-0.997999999999999</v>
      </c>
      <c r="P30" s="74" t="n">
        <f aca="false">E30-N30</f>
        <v>0</v>
      </c>
      <c r="Q30" s="75" t="n">
        <v>5</v>
      </c>
      <c r="R30" s="76"/>
      <c r="S30" s="77"/>
      <c r="T30" s="66"/>
      <c r="U30" s="67"/>
      <c r="V30" s="67"/>
      <c r="W30" s="67"/>
      <c r="X30" s="67"/>
      <c r="Y30" s="68"/>
      <c r="Z30" s="0"/>
    </row>
    <row r="31" customFormat="false" ht="13" hidden="false" customHeight="false" outlineLevel="0" collapsed="false">
      <c r="A31" s="69" t="s">
        <v>49</v>
      </c>
      <c r="B31" s="70"/>
      <c r="C31" s="70" t="s">
        <v>54</v>
      </c>
      <c r="D31" s="69" t="n">
        <v>4.65</v>
      </c>
      <c r="E31" s="69" t="n">
        <v>-6.1</v>
      </c>
      <c r="F31" s="69" t="n">
        <v>1.674</v>
      </c>
      <c r="G31" s="69" t="n">
        <v>12.62</v>
      </c>
      <c r="H31" s="71" t="n">
        <f aca="false">D31-F31/2</f>
        <v>3.813</v>
      </c>
      <c r="I31" s="71" t="n">
        <f aca="false">D31+F31/2</f>
        <v>5.487</v>
      </c>
      <c r="J31" s="71" t="n">
        <f aca="false">E31+G31/2</f>
        <v>0.21</v>
      </c>
      <c r="K31" s="71" t="n">
        <f aca="false">E31-G31/2</f>
        <v>-12.41</v>
      </c>
      <c r="L31" s="69"/>
      <c r="M31" s="69" t="n">
        <v>-5</v>
      </c>
      <c r="N31" s="72" t="n">
        <v>2</v>
      </c>
      <c r="O31" s="73" t="n">
        <f aca="false">D31-M31</f>
        <v>9.65</v>
      </c>
      <c r="P31" s="74" t="n">
        <f aca="false">E31-N31</f>
        <v>-8.1</v>
      </c>
      <c r="Q31" s="75" t="n">
        <v>6</v>
      </c>
      <c r="R31" s="76"/>
      <c r="S31" s="77"/>
      <c r="T31" s="66"/>
      <c r="U31" s="67"/>
      <c r="V31" s="67"/>
      <c r="W31" s="67"/>
      <c r="X31" s="67"/>
      <c r="Y31" s="68"/>
      <c r="Z31" s="0"/>
    </row>
    <row r="32" customFormat="false" ht="13" hidden="false" customHeight="false" outlineLevel="0" collapsed="false">
      <c r="A32" s="69" t="s">
        <v>49</v>
      </c>
      <c r="B32" s="70"/>
      <c r="C32" s="70" t="s">
        <v>55</v>
      </c>
      <c r="D32" s="69" t="n">
        <v>6.44</v>
      </c>
      <c r="E32" s="69" t="n">
        <v>-6.1</v>
      </c>
      <c r="F32" s="69" t="n">
        <v>1.674</v>
      </c>
      <c r="G32" s="69" t="n">
        <v>12.62</v>
      </c>
      <c r="H32" s="71" t="n">
        <f aca="false">D32-F32/2</f>
        <v>5.603</v>
      </c>
      <c r="I32" s="71" t="n">
        <f aca="false">D32+F32/2</f>
        <v>7.277</v>
      </c>
      <c r="J32" s="71" t="n">
        <f aca="false">E32+G32/2</f>
        <v>0.21</v>
      </c>
      <c r="K32" s="71" t="n">
        <f aca="false">E32-G32/2</f>
        <v>-12.41</v>
      </c>
      <c r="L32" s="69"/>
      <c r="M32" s="69" t="n">
        <v>5</v>
      </c>
      <c r="N32" s="72" t="n">
        <v>2</v>
      </c>
      <c r="O32" s="73" t="n">
        <f aca="false">D32-M32</f>
        <v>1.44</v>
      </c>
      <c r="P32" s="74" t="n">
        <f aca="false">E32-N32</f>
        <v>-8.1</v>
      </c>
      <c r="Q32" s="75" t="n">
        <v>7</v>
      </c>
      <c r="R32" s="76"/>
      <c r="S32" s="77"/>
      <c r="T32" s="66"/>
      <c r="U32" s="67"/>
      <c r="V32" s="67"/>
      <c r="W32" s="67"/>
      <c r="X32" s="67"/>
      <c r="Y32" s="68"/>
      <c r="Z32" s="0"/>
    </row>
    <row r="33" customFormat="false" ht="13" hidden="false" customHeight="false" outlineLevel="0" collapsed="false">
      <c r="A33" s="69" t="s">
        <v>49</v>
      </c>
      <c r="B33" s="70"/>
      <c r="C33" s="70" t="s">
        <v>56</v>
      </c>
      <c r="D33" s="69" t="n">
        <v>-3.7</v>
      </c>
      <c r="E33" s="69" t="n">
        <v>12</v>
      </c>
      <c r="F33" s="69" t="n">
        <v>1</v>
      </c>
      <c r="G33" s="69" t="n">
        <v>1</v>
      </c>
      <c r="H33" s="71" t="n">
        <f aca="false">D33-F33/2</f>
        <v>-4.2</v>
      </c>
      <c r="I33" s="71" t="n">
        <f aca="false">D33+F33/2</f>
        <v>-3.2</v>
      </c>
      <c r="J33" s="71" t="n">
        <f aca="false">E33+G33/2</f>
        <v>12.5</v>
      </c>
      <c r="K33" s="71" t="n">
        <f aca="false">E33-G33/2</f>
        <v>11.5</v>
      </c>
      <c r="L33" s="69"/>
      <c r="M33" s="69" t="n">
        <v>0</v>
      </c>
      <c r="N33" s="72" t="n">
        <v>10.71</v>
      </c>
      <c r="O33" s="73" t="n">
        <f aca="false">D33-M33</f>
        <v>-3.7</v>
      </c>
      <c r="P33" s="74" t="n">
        <f aca="false">E33-N33</f>
        <v>1.29</v>
      </c>
      <c r="Q33" s="75" t="n">
        <v>8</v>
      </c>
      <c r="R33" s="76"/>
      <c r="S33" s="77"/>
      <c r="T33" s="66"/>
      <c r="U33" s="67"/>
      <c r="V33" s="67"/>
      <c r="W33" s="67"/>
      <c r="X33" s="67"/>
      <c r="Y33" s="68"/>
      <c r="Z33" s="0"/>
    </row>
    <row r="34" customFormat="false" ht="13" hidden="false" customHeight="false" outlineLevel="0" collapsed="false">
      <c r="A34" s="69" t="s">
        <v>49</v>
      </c>
      <c r="B34" s="70"/>
      <c r="C34" s="70" t="s">
        <v>57</v>
      </c>
      <c r="D34" s="69" t="n">
        <v>-3.7</v>
      </c>
      <c r="E34" s="69" t="n">
        <v>12</v>
      </c>
      <c r="F34" s="69" t="n">
        <v>1</v>
      </c>
      <c r="G34" s="69" t="n">
        <v>1</v>
      </c>
      <c r="H34" s="71" t="n">
        <f aca="false">D34-F34/2</f>
        <v>-4.2</v>
      </c>
      <c r="I34" s="71" t="n">
        <f aca="false">D34+F34/2</f>
        <v>-3.2</v>
      </c>
      <c r="J34" s="71" t="n">
        <f aca="false">E34+G34/2</f>
        <v>12.5</v>
      </c>
      <c r="K34" s="71" t="n">
        <f aca="false">E34-G34/2</f>
        <v>11.5</v>
      </c>
      <c r="L34" s="69"/>
      <c r="M34" s="69" t="n">
        <v>0</v>
      </c>
      <c r="N34" s="72" t="n">
        <v>-10.71</v>
      </c>
      <c r="O34" s="73" t="n">
        <f aca="false">D34-M34</f>
        <v>-3.7</v>
      </c>
      <c r="P34" s="74" t="n">
        <f aca="false">E34-N34</f>
        <v>22.71</v>
      </c>
      <c r="Q34" s="75" t="n">
        <v>9</v>
      </c>
      <c r="R34" s="76"/>
      <c r="S34" s="77"/>
      <c r="T34" s="66"/>
      <c r="U34" s="67"/>
      <c r="V34" s="67"/>
      <c r="W34" s="67"/>
      <c r="X34" s="67"/>
      <c r="Y34" s="68"/>
      <c r="Z34" s="0"/>
    </row>
    <row r="35" customFormat="false" ht="13" hidden="false" customHeight="false" outlineLevel="0" collapsed="false">
      <c r="A35" s="69" t="s">
        <v>49</v>
      </c>
      <c r="B35" s="70" t="s">
        <v>58</v>
      </c>
      <c r="C35" s="70" t="s">
        <v>59</v>
      </c>
      <c r="D35" s="69" t="n">
        <v>-7.825</v>
      </c>
      <c r="E35" s="69" t="n">
        <v>11.825</v>
      </c>
      <c r="F35" s="69" t="n">
        <v>0.85</v>
      </c>
      <c r="G35" s="69" t="n">
        <v>1.25</v>
      </c>
      <c r="H35" s="71" t="n">
        <f aca="false">D35-F35/2</f>
        <v>-8.25</v>
      </c>
      <c r="I35" s="71" t="n">
        <f aca="false">D35+F35/2</f>
        <v>-7.4</v>
      </c>
      <c r="J35" s="71" t="n">
        <f aca="false">E35+G35/2</f>
        <v>12.45</v>
      </c>
      <c r="K35" s="71" t="n">
        <f aca="false">E35-G35/2</f>
        <v>11.2</v>
      </c>
      <c r="L35" s="69"/>
      <c r="M35" s="69" t="n">
        <v>10.168</v>
      </c>
      <c r="N35" s="72" t="n">
        <v>9.6</v>
      </c>
      <c r="O35" s="73" t="n">
        <f aca="false">D35-M35</f>
        <v>-17.993</v>
      </c>
      <c r="P35" s="74" t="n">
        <f aca="false">E35-N35</f>
        <v>2.225</v>
      </c>
      <c r="Q35" s="75" t="n">
        <v>10</v>
      </c>
      <c r="R35" s="76"/>
      <c r="S35" s="77"/>
      <c r="T35" s="66"/>
      <c r="U35" s="67"/>
      <c r="V35" s="67"/>
      <c r="W35" s="67"/>
      <c r="X35" s="67"/>
      <c r="Y35" s="68"/>
      <c r="Z35" s="0"/>
    </row>
    <row r="36" customFormat="false" ht="13" hidden="false" customHeight="false" outlineLevel="0" collapsed="false">
      <c r="A36" s="69" t="s">
        <v>49</v>
      </c>
      <c r="B36" s="70" t="s">
        <v>60</v>
      </c>
      <c r="C36" s="70" t="s">
        <v>61</v>
      </c>
      <c r="D36" s="69" t="n">
        <v>-7.825</v>
      </c>
      <c r="E36" s="69" t="n">
        <v>11.825</v>
      </c>
      <c r="F36" s="69" t="n">
        <v>0.85</v>
      </c>
      <c r="G36" s="69" t="n">
        <v>1.25</v>
      </c>
      <c r="H36" s="71" t="n">
        <f aca="false">D36-F36/2</f>
        <v>-8.25</v>
      </c>
      <c r="I36" s="71" t="n">
        <f aca="false">D36+F36/2</f>
        <v>-7.4</v>
      </c>
      <c r="J36" s="71" t="n">
        <f aca="false">E36+G36/2</f>
        <v>12.45</v>
      </c>
      <c r="K36" s="71" t="n">
        <f aca="false">E36-G36/2</f>
        <v>11.2</v>
      </c>
      <c r="L36" s="69"/>
      <c r="M36" s="69" t="n">
        <v>10.168</v>
      </c>
      <c r="N36" s="72" t="n">
        <v>9.6</v>
      </c>
      <c r="O36" s="73" t="n">
        <f aca="false">D36-M36</f>
        <v>-17.993</v>
      </c>
      <c r="P36" s="74" t="n">
        <f aca="false">E36-N36</f>
        <v>2.225</v>
      </c>
      <c r="Q36" s="75" t="n">
        <v>11</v>
      </c>
      <c r="R36" s="76"/>
      <c r="S36" s="77"/>
      <c r="T36" s="66"/>
      <c r="U36" s="67"/>
      <c r="V36" s="67"/>
      <c r="W36" s="67"/>
      <c r="X36" s="67"/>
      <c r="Y36" s="68"/>
      <c r="Z36" s="0"/>
    </row>
    <row r="37" customFormat="false" ht="13" hidden="false" customHeight="false" outlineLevel="0" collapsed="false">
      <c r="A37" s="69" t="s">
        <v>49</v>
      </c>
      <c r="B37" s="70"/>
      <c r="C37" s="70" t="s">
        <v>62</v>
      </c>
      <c r="D37" s="69" t="n">
        <v>0</v>
      </c>
      <c r="E37" s="69" t="n">
        <v>-12.75</v>
      </c>
      <c r="F37" s="69" t="n">
        <v>15.5</v>
      </c>
      <c r="G37" s="69" t="n">
        <v>0.5</v>
      </c>
      <c r="H37" s="71" t="n">
        <f aca="false">D37-F37/2</f>
        <v>-7.75</v>
      </c>
      <c r="I37" s="71" t="n">
        <f aca="false">D37+F37/2</f>
        <v>7.75</v>
      </c>
      <c r="J37" s="71" t="n">
        <f aca="false">E37+G37/2</f>
        <v>-12.5</v>
      </c>
      <c r="K37" s="71" t="n">
        <f aca="false">E37-G37/2</f>
        <v>-13</v>
      </c>
      <c r="L37" s="69"/>
      <c r="M37" s="69" t="n">
        <v>0</v>
      </c>
      <c r="N37" s="72" t="n">
        <v>0</v>
      </c>
      <c r="O37" s="73" t="n">
        <f aca="false">D37-M37</f>
        <v>0</v>
      </c>
      <c r="P37" s="74" t="n">
        <f aca="false">E37-N37</f>
        <v>-12.75</v>
      </c>
      <c r="Q37" s="75" t="n">
        <v>12</v>
      </c>
      <c r="R37" s="76"/>
      <c r="S37" s="77"/>
      <c r="T37" s="66" t="n">
        <v>7</v>
      </c>
      <c r="U37" s="67" t="n">
        <v>4</v>
      </c>
      <c r="V37" s="67" t="n">
        <v>0</v>
      </c>
      <c r="W37" s="67" t="n">
        <v>0</v>
      </c>
      <c r="X37" s="67" t="n">
        <v>15</v>
      </c>
      <c r="Y37" s="68" t="n">
        <v>22.15</v>
      </c>
      <c r="Z37" s="0"/>
    </row>
    <row r="38" customFormat="false" ht="13" hidden="false" customHeight="false" outlineLevel="0" collapsed="false">
      <c r="A38" s="69" t="s">
        <v>49</v>
      </c>
      <c r="B38" s="70"/>
      <c r="C38" s="70" t="s">
        <v>63</v>
      </c>
      <c r="D38" s="69" t="n">
        <v>10.2</v>
      </c>
      <c r="E38" s="69" t="n">
        <v>0</v>
      </c>
      <c r="F38" s="69" t="n">
        <v>0.5</v>
      </c>
      <c r="G38" s="69" t="n">
        <v>15.5</v>
      </c>
      <c r="H38" s="71" t="n">
        <f aca="false">D38-F38/2</f>
        <v>9.95</v>
      </c>
      <c r="I38" s="71" t="n">
        <f aca="false">D38+F38/2</f>
        <v>10.45</v>
      </c>
      <c r="J38" s="71" t="n">
        <f aca="false">E38+G38/2</f>
        <v>7.75</v>
      </c>
      <c r="K38" s="71" t="n">
        <f aca="false">E38-G38/2</f>
        <v>-7.75</v>
      </c>
      <c r="L38" s="69"/>
      <c r="M38" s="69" t="n">
        <v>0</v>
      </c>
      <c r="N38" s="72" t="n">
        <v>0</v>
      </c>
      <c r="O38" s="73" t="n">
        <f aca="false">D38-M38</f>
        <v>10.2</v>
      </c>
      <c r="P38" s="74" t="n">
        <f aca="false">E38-N38</f>
        <v>0</v>
      </c>
      <c r="Q38" s="75" t="n">
        <v>13</v>
      </c>
      <c r="R38" s="76"/>
      <c r="S38" s="77"/>
      <c r="T38" s="66" t="n">
        <v>4</v>
      </c>
      <c r="U38" s="67" t="n">
        <v>7</v>
      </c>
      <c r="V38" s="67" t="n">
        <v>0</v>
      </c>
      <c r="W38" s="67" t="n">
        <v>0</v>
      </c>
      <c r="X38" s="67" t="n">
        <v>22.15</v>
      </c>
      <c r="Y38" s="68" t="n">
        <v>15</v>
      </c>
      <c r="Z38" s="0"/>
    </row>
    <row r="39" customFormat="false" ht="12.8" hidden="false" customHeight="false" outlineLevel="0" collapsed="false">
      <c r="A39" s="16" t="s">
        <v>64</v>
      </c>
      <c r="B39" s="78"/>
      <c r="C39" s="78" t="s">
        <v>65</v>
      </c>
      <c r="D39" s="79" t="n">
        <v>-2.9</v>
      </c>
      <c r="E39" s="79" t="n">
        <v>-9.775</v>
      </c>
      <c r="F39" s="80" t="n">
        <v>2.6</v>
      </c>
      <c r="G39" s="81" t="n">
        <v>1.85</v>
      </c>
      <c r="H39" s="82" t="n">
        <f aca="false">D39-F39/2</f>
        <v>-4.2</v>
      </c>
      <c r="I39" s="82" t="n">
        <f aca="false">D39+F39/2</f>
        <v>-1.6</v>
      </c>
      <c r="J39" s="82" t="n">
        <f aca="false">E39+G39/2</f>
        <v>-8.85</v>
      </c>
      <c r="K39" s="82" t="n">
        <f aca="false">E39-G39/2</f>
        <v>-10.7</v>
      </c>
      <c r="L39" s="19"/>
      <c r="M39" s="16" t="n">
        <v>0</v>
      </c>
      <c r="N39" s="16" t="n">
        <v>0</v>
      </c>
      <c r="O39" s="62" t="n">
        <f aca="false">D39-M39</f>
        <v>-2.9</v>
      </c>
      <c r="P39" s="63" t="n">
        <f aca="false">E39-N39</f>
        <v>-9.775</v>
      </c>
      <c r="Q39" s="16" t="n">
        <v>1</v>
      </c>
      <c r="R39" s="19"/>
      <c r="S39" s="65"/>
      <c r="T39" s="66" t="n">
        <v>6</v>
      </c>
      <c r="U39" s="67" t="n">
        <v>15</v>
      </c>
      <c r="V39" s="67" t="n">
        <v>0</v>
      </c>
      <c r="W39" s="67" t="n">
        <v>0</v>
      </c>
      <c r="X39" s="67" t="n">
        <v>6</v>
      </c>
      <c r="Y39" s="68" t="n">
        <v>4</v>
      </c>
      <c r="Z39" s="1" t="s">
        <v>51</v>
      </c>
    </row>
    <row r="40" customFormat="false" ht="12.8" hidden="false" customHeight="false" outlineLevel="0" collapsed="false">
      <c r="A40" s="83" t="s">
        <v>66</v>
      </c>
      <c r="B40" s="84"/>
      <c r="C40" s="84" t="s">
        <v>67</v>
      </c>
      <c r="D40" s="85" t="n">
        <v>2.35</v>
      </c>
      <c r="E40" s="85" t="n">
        <v>9.775</v>
      </c>
      <c r="F40" s="86" t="n">
        <v>2.6</v>
      </c>
      <c r="G40" s="87" t="n">
        <v>1.85</v>
      </c>
      <c r="H40" s="88" t="n">
        <f aca="false">D40-F40/2</f>
        <v>1.05</v>
      </c>
      <c r="I40" s="88" t="n">
        <f aca="false">D40+F40/2</f>
        <v>3.65</v>
      </c>
      <c r="J40" s="88" t="n">
        <f aca="false">E40+G40/2</f>
        <v>10.7</v>
      </c>
      <c r="K40" s="88" t="n">
        <f aca="false">E40-G40/2</f>
        <v>8.85</v>
      </c>
      <c r="L40" s="89"/>
      <c r="M40" s="85" t="n">
        <v>0</v>
      </c>
      <c r="N40" s="85" t="n">
        <v>0</v>
      </c>
      <c r="O40" s="90" t="n">
        <f aca="false">D40-M40</f>
        <v>2.35</v>
      </c>
      <c r="P40" s="91" t="n">
        <f aca="false">E40-N40</f>
        <v>9.775</v>
      </c>
      <c r="Q40" s="83" t="n">
        <v>1</v>
      </c>
      <c r="R40" s="92"/>
      <c r="S40" s="93"/>
      <c r="T40" s="66" t="n">
        <v>6</v>
      </c>
      <c r="U40" s="67" t="n">
        <v>15</v>
      </c>
      <c r="V40" s="67" t="n">
        <v>0</v>
      </c>
      <c r="W40" s="67" t="n">
        <v>0</v>
      </c>
      <c r="X40" s="67" t="n">
        <v>6</v>
      </c>
      <c r="Y40" s="68" t="n">
        <v>4</v>
      </c>
      <c r="Z40" s="1" t="s">
        <v>51</v>
      </c>
    </row>
    <row r="41" customFormat="false" ht="12.8" hidden="false" customHeight="false" outlineLevel="0" collapsed="false">
      <c r="A41" s="83" t="s">
        <v>66</v>
      </c>
      <c r="B41" s="84"/>
      <c r="C41" s="84" t="s">
        <v>68</v>
      </c>
      <c r="D41" s="85" t="n">
        <v>1.8</v>
      </c>
      <c r="E41" s="85" t="n">
        <v>0</v>
      </c>
      <c r="F41" s="86" t="n">
        <v>0.65</v>
      </c>
      <c r="G41" s="87" t="n">
        <v>16.4</v>
      </c>
      <c r="H41" s="88" t="n">
        <f aca="false">D41-F41/2</f>
        <v>1.475</v>
      </c>
      <c r="I41" s="88" t="n">
        <f aca="false">D41+F41/2</f>
        <v>2.125</v>
      </c>
      <c r="J41" s="88" t="n">
        <f aca="false">E41+G41/2</f>
        <v>8.2</v>
      </c>
      <c r="K41" s="88" t="n">
        <f aca="false">E41-G41/2</f>
        <v>-8.2</v>
      </c>
      <c r="L41" s="89"/>
      <c r="M41" s="85" t="n">
        <v>-3</v>
      </c>
      <c r="N41" s="85" t="n">
        <v>-0.765</v>
      </c>
      <c r="O41" s="90" t="n">
        <f aca="false">D41-M41</f>
        <v>4.8</v>
      </c>
      <c r="P41" s="91" t="n">
        <f aca="false">E41-N41</f>
        <v>0.765</v>
      </c>
      <c r="Q41" s="83" t="n">
        <v>2</v>
      </c>
      <c r="R41" s="92"/>
      <c r="S41" s="93"/>
      <c r="T41" s="66"/>
      <c r="U41" s="67"/>
      <c r="V41" s="67"/>
      <c r="W41" s="67"/>
      <c r="X41" s="67"/>
      <c r="Y41" s="68"/>
      <c r="Z41" s="0"/>
    </row>
    <row r="42" customFormat="false" ht="12.8" hidden="false" customHeight="false" outlineLevel="0" collapsed="false">
      <c r="A42" s="83" t="s">
        <v>66</v>
      </c>
      <c r="B42" s="84"/>
      <c r="C42" s="84" t="s">
        <v>69</v>
      </c>
      <c r="D42" s="85" t="n">
        <v>1.8</v>
      </c>
      <c r="E42" s="85" t="n">
        <v>0</v>
      </c>
      <c r="F42" s="86" t="n">
        <v>0.65</v>
      </c>
      <c r="G42" s="87" t="n">
        <v>16.4</v>
      </c>
      <c r="H42" s="88" t="n">
        <f aca="false">D42-F42/2</f>
        <v>1.475</v>
      </c>
      <c r="I42" s="88" t="n">
        <f aca="false">D42+F42/2</f>
        <v>2.125</v>
      </c>
      <c r="J42" s="88" t="n">
        <f aca="false">E42+G42/2</f>
        <v>8.2</v>
      </c>
      <c r="K42" s="88" t="n">
        <f aca="false">E42-G42/2</f>
        <v>-8.2</v>
      </c>
      <c r="L42" s="89"/>
      <c r="M42" s="85" t="n">
        <v>3</v>
      </c>
      <c r="N42" s="85" t="n">
        <v>-0.765</v>
      </c>
      <c r="O42" s="90" t="n">
        <f aca="false">D42-M42</f>
        <v>-1.2</v>
      </c>
      <c r="P42" s="91" t="n">
        <f aca="false">E42-N42</f>
        <v>0.765</v>
      </c>
      <c r="Q42" s="83" t="n">
        <v>3</v>
      </c>
      <c r="R42" s="92"/>
      <c r="S42" s="93"/>
      <c r="T42" s="66"/>
      <c r="U42" s="67"/>
      <c r="V42" s="67"/>
      <c r="W42" s="67"/>
      <c r="X42" s="67"/>
      <c r="Y42" s="68"/>
      <c r="Z42" s="0"/>
    </row>
    <row r="43" customFormat="false" ht="12.8" hidden="false" customHeight="false" outlineLevel="0" collapsed="false">
      <c r="A43" s="83" t="s">
        <v>66</v>
      </c>
      <c r="B43" s="94"/>
      <c r="C43" s="94" t="s">
        <v>70</v>
      </c>
      <c r="D43" s="83" t="n">
        <v>-2.8</v>
      </c>
      <c r="E43" s="83" t="n">
        <v>-12.05</v>
      </c>
      <c r="F43" s="83" t="n">
        <v>9.9</v>
      </c>
      <c r="G43" s="83" t="n">
        <v>0.9</v>
      </c>
      <c r="H43" s="95" t="n">
        <f aca="false">D43-F43/2</f>
        <v>-7.75</v>
      </c>
      <c r="I43" s="95" t="n">
        <f aca="false">D43+F43/2</f>
        <v>2.15</v>
      </c>
      <c r="J43" s="95" t="n">
        <f aca="false">E43+G43/2</f>
        <v>-11.6</v>
      </c>
      <c r="K43" s="95" t="n">
        <f aca="false">E43-G43/2</f>
        <v>-12.5</v>
      </c>
      <c r="L43" s="83"/>
      <c r="M43" s="83" t="n">
        <v>0</v>
      </c>
      <c r="N43" s="96" t="n">
        <v>0</v>
      </c>
      <c r="O43" s="90" t="n">
        <f aca="false">D43-M43</f>
        <v>-2.8</v>
      </c>
      <c r="P43" s="91" t="n">
        <f aca="false">E43-N43</f>
        <v>-12.05</v>
      </c>
      <c r="Q43" s="97" t="n">
        <v>4</v>
      </c>
      <c r="R43" s="92"/>
      <c r="S43" s="93"/>
      <c r="T43" s="66" t="n">
        <v>6</v>
      </c>
      <c r="U43" s="67" t="n">
        <v>6</v>
      </c>
      <c r="V43" s="67" t="n">
        <v>0</v>
      </c>
      <c r="W43" s="67" t="n">
        <v>0</v>
      </c>
      <c r="X43" s="67" t="n">
        <v>10.4</v>
      </c>
      <c r="Y43" s="68" t="n">
        <v>21.5</v>
      </c>
      <c r="Z43" s="1" t="s">
        <v>51</v>
      </c>
    </row>
    <row r="44" customFormat="false" ht="12.8" hidden="false" customHeight="false" outlineLevel="0" collapsed="false">
      <c r="A44" s="16" t="s">
        <v>71</v>
      </c>
      <c r="B44" s="78"/>
      <c r="C44" s="78" t="s">
        <v>72</v>
      </c>
      <c r="D44" s="79" t="n">
        <v>-2.96</v>
      </c>
      <c r="E44" s="79" t="n">
        <v>0</v>
      </c>
      <c r="F44" s="80" t="n">
        <v>2.5</v>
      </c>
      <c r="G44" s="81" t="n">
        <v>17.7</v>
      </c>
      <c r="H44" s="82" t="n">
        <f aca="false">D44-F44/2</f>
        <v>-4.21</v>
      </c>
      <c r="I44" s="82" t="n">
        <f aca="false">D44+F44/2</f>
        <v>-1.71</v>
      </c>
      <c r="J44" s="82" t="n">
        <f aca="false">E44+G44/2</f>
        <v>8.85</v>
      </c>
      <c r="K44" s="82" t="n">
        <f aca="false">E44-G44/2</f>
        <v>-8.85</v>
      </c>
      <c r="L44" s="19"/>
      <c r="M44" s="16" t="n">
        <v>-3</v>
      </c>
      <c r="N44" s="16" t="n">
        <v>0</v>
      </c>
      <c r="O44" s="62" t="n">
        <f aca="false">D44-M44</f>
        <v>0.04</v>
      </c>
      <c r="P44" s="63" t="n">
        <f aca="false">E44-N44</f>
        <v>0</v>
      </c>
      <c r="Q44" s="16" t="n">
        <v>1</v>
      </c>
      <c r="R44" s="19"/>
      <c r="S44" s="65"/>
      <c r="T44" s="66"/>
      <c r="U44" s="67"/>
      <c r="V44" s="67"/>
      <c r="W44" s="67"/>
      <c r="X44" s="67"/>
      <c r="Y44" s="68"/>
      <c r="Z44" s="0"/>
    </row>
    <row r="45" customFormat="false" ht="12.8" hidden="false" customHeight="false" outlineLevel="0" collapsed="false">
      <c r="A45" s="16" t="s">
        <v>71</v>
      </c>
      <c r="B45" s="78"/>
      <c r="C45" s="78" t="s">
        <v>73</v>
      </c>
      <c r="D45" s="79" t="n">
        <v>-0.46</v>
      </c>
      <c r="E45" s="79" t="n">
        <v>0</v>
      </c>
      <c r="F45" s="80" t="n">
        <v>2.5</v>
      </c>
      <c r="G45" s="81" t="n">
        <v>17.7</v>
      </c>
      <c r="H45" s="82" t="n">
        <f aca="false">D45-F45/2</f>
        <v>-1.71</v>
      </c>
      <c r="I45" s="82" t="n">
        <f aca="false">D45+F45/2</f>
        <v>0.79</v>
      </c>
      <c r="J45" s="82" t="n">
        <f aca="false">E45+G45/2</f>
        <v>8.85</v>
      </c>
      <c r="K45" s="82" t="n">
        <f aca="false">E45-G45/2</f>
        <v>-8.85</v>
      </c>
      <c r="L45" s="98"/>
      <c r="M45" s="16" t="n">
        <v>3</v>
      </c>
      <c r="N45" s="16" t="n">
        <v>0</v>
      </c>
      <c r="O45" s="62" t="n">
        <f aca="false">D45-M45</f>
        <v>-3.46</v>
      </c>
      <c r="P45" s="63" t="n">
        <f aca="false">E45-N45</f>
        <v>0</v>
      </c>
      <c r="Q45" s="16" t="n">
        <v>2</v>
      </c>
      <c r="R45" s="19"/>
      <c r="S45" s="65"/>
      <c r="T45" s="66"/>
      <c r="U45" s="67"/>
      <c r="V45" s="67"/>
      <c r="W45" s="67"/>
      <c r="X45" s="67"/>
      <c r="Y45" s="68"/>
      <c r="Z45" s="0"/>
    </row>
    <row r="46" customFormat="false" ht="12.8" hidden="false" customHeight="false" outlineLevel="0" collapsed="false">
      <c r="A46" s="99" t="s">
        <v>74</v>
      </c>
      <c r="B46" s="100"/>
      <c r="C46" s="100" t="s">
        <v>75</v>
      </c>
      <c r="D46" s="101" t="n">
        <v>2.5</v>
      </c>
      <c r="E46" s="101" t="n">
        <v>0</v>
      </c>
      <c r="F46" s="102" t="n">
        <v>0.75</v>
      </c>
      <c r="G46" s="103" t="n">
        <v>16.6</v>
      </c>
      <c r="H46" s="104" t="n">
        <f aca="false">D46-F46/2</f>
        <v>2.125</v>
      </c>
      <c r="I46" s="104" t="n">
        <f aca="false">D46+F46/2</f>
        <v>2.875</v>
      </c>
      <c r="J46" s="104" t="n">
        <f aca="false">E46+G46/2</f>
        <v>8.3</v>
      </c>
      <c r="K46" s="104" t="n">
        <f aca="false">E46-G46/2</f>
        <v>-8.3</v>
      </c>
      <c r="L46" s="105"/>
      <c r="M46" s="101" t="n">
        <v>-4.922</v>
      </c>
      <c r="N46" s="101" t="n">
        <v>0</v>
      </c>
      <c r="O46" s="106" t="n">
        <f aca="false">D46-M46</f>
        <v>7.422</v>
      </c>
      <c r="P46" s="107" t="n">
        <f aca="false">E46-N46</f>
        <v>0</v>
      </c>
      <c r="Q46" s="99" t="n">
        <v>1</v>
      </c>
      <c r="R46" s="108"/>
      <c r="S46" s="109"/>
      <c r="T46" s="66"/>
      <c r="U46" s="67"/>
      <c r="V46" s="67"/>
      <c r="W46" s="67"/>
      <c r="X46" s="67"/>
      <c r="Y46" s="68"/>
      <c r="Z46" s="0"/>
    </row>
    <row r="47" customFormat="false" ht="12.8" hidden="false" customHeight="false" outlineLevel="0" collapsed="false">
      <c r="A47" s="99" t="s">
        <v>74</v>
      </c>
      <c r="B47" s="100"/>
      <c r="C47" s="100" t="s">
        <v>76</v>
      </c>
      <c r="D47" s="101" t="n">
        <v>3.25</v>
      </c>
      <c r="E47" s="101" t="n">
        <v>0</v>
      </c>
      <c r="F47" s="102" t="n">
        <v>0.75</v>
      </c>
      <c r="G47" s="103" t="n">
        <v>16.6</v>
      </c>
      <c r="H47" s="104" t="n">
        <f aca="false">D47-F47/2</f>
        <v>2.875</v>
      </c>
      <c r="I47" s="104" t="n">
        <f aca="false">D47+F47/2</f>
        <v>3.625</v>
      </c>
      <c r="J47" s="104" t="n">
        <f aca="false">E47+G47/2</f>
        <v>8.3</v>
      </c>
      <c r="K47" s="104" t="n">
        <f aca="false">E47-G47/2</f>
        <v>-8.3</v>
      </c>
      <c r="L47" s="105"/>
      <c r="M47" s="101" t="n">
        <v>4.922</v>
      </c>
      <c r="N47" s="101" t="n">
        <v>0</v>
      </c>
      <c r="O47" s="106" t="n">
        <f aca="false">D47-M47</f>
        <v>-1.672</v>
      </c>
      <c r="P47" s="107" t="n">
        <f aca="false">E47-N47</f>
        <v>0</v>
      </c>
      <c r="Q47" s="99" t="n">
        <v>2</v>
      </c>
      <c r="R47" s="108"/>
      <c r="S47" s="109"/>
      <c r="T47" s="66"/>
      <c r="U47" s="67"/>
      <c r="V47" s="67"/>
      <c r="W47" s="67"/>
      <c r="X47" s="67"/>
      <c r="Y47" s="68"/>
      <c r="Z47" s="0"/>
    </row>
    <row r="48" customFormat="false" ht="12.8" hidden="false" customHeight="false" outlineLevel="0" collapsed="false">
      <c r="A48" s="99" t="s">
        <v>74</v>
      </c>
      <c r="B48" s="100"/>
      <c r="C48" s="100" t="s">
        <v>77</v>
      </c>
      <c r="D48" s="101" t="n">
        <v>2.065</v>
      </c>
      <c r="E48" s="101" t="n">
        <v>-8.6</v>
      </c>
      <c r="F48" s="102" t="n">
        <v>0.75</v>
      </c>
      <c r="G48" s="103" t="n">
        <v>0.5</v>
      </c>
      <c r="H48" s="104" t="n">
        <f aca="false">D48-F48/2</f>
        <v>1.69</v>
      </c>
      <c r="I48" s="104" t="n">
        <f aca="false">D48+F48/2</f>
        <v>2.44</v>
      </c>
      <c r="J48" s="104" t="n">
        <f aca="false">E48+G48/2</f>
        <v>-8.35</v>
      </c>
      <c r="K48" s="104" t="n">
        <f aca="false">E48-G48/2</f>
        <v>-8.85</v>
      </c>
      <c r="L48" s="105"/>
      <c r="M48" s="101" t="n">
        <v>7.4725</v>
      </c>
      <c r="N48" s="101" t="n">
        <v>9.6</v>
      </c>
      <c r="O48" s="106" t="n">
        <f aca="false">D48-M48</f>
        <v>-5.4075</v>
      </c>
      <c r="P48" s="107" t="n">
        <f aca="false">E48-N48</f>
        <v>-18.2</v>
      </c>
      <c r="Q48" s="99" t="n">
        <v>3</v>
      </c>
      <c r="R48" s="108"/>
      <c r="S48" s="109"/>
      <c r="T48" s="66"/>
      <c r="U48" s="67"/>
      <c r="V48" s="67"/>
      <c r="W48" s="67"/>
      <c r="X48" s="67"/>
      <c r="Y48" s="68"/>
      <c r="Z48" s="0"/>
    </row>
    <row r="49" customFormat="false" ht="12.8" hidden="false" customHeight="false" outlineLevel="0" collapsed="false">
      <c r="A49" s="99" t="s">
        <v>74</v>
      </c>
      <c r="B49" s="100"/>
      <c r="C49" s="100" t="s">
        <v>78</v>
      </c>
      <c r="D49" s="101" t="n">
        <v>2.065</v>
      </c>
      <c r="E49" s="101" t="n">
        <v>-8.6</v>
      </c>
      <c r="F49" s="102" t="n">
        <v>0.75</v>
      </c>
      <c r="G49" s="103" t="n">
        <v>0.5</v>
      </c>
      <c r="H49" s="104" t="n">
        <f aca="false">D49-F49/2</f>
        <v>1.69</v>
      </c>
      <c r="I49" s="104" t="n">
        <f aca="false">D49+F49/2</f>
        <v>2.44</v>
      </c>
      <c r="J49" s="104" t="n">
        <f aca="false">E49+G49/2</f>
        <v>-8.35</v>
      </c>
      <c r="K49" s="104" t="n">
        <f aca="false">E49-G49/2</f>
        <v>-8.85</v>
      </c>
      <c r="L49" s="105"/>
      <c r="M49" s="101" t="n">
        <v>7.4725</v>
      </c>
      <c r="N49" s="101" t="n">
        <v>-9.6</v>
      </c>
      <c r="O49" s="106" t="n">
        <f aca="false">D49-M49</f>
        <v>-5.4075</v>
      </c>
      <c r="P49" s="107" t="n">
        <f aca="false">E49-N49</f>
        <v>1</v>
      </c>
      <c r="Q49" s="99" t="n">
        <v>4</v>
      </c>
      <c r="R49" s="108" t="n">
        <v>0</v>
      </c>
      <c r="S49" s="109"/>
      <c r="T49" s="66"/>
      <c r="U49" s="67"/>
      <c r="V49" s="67"/>
      <c r="W49" s="67"/>
      <c r="X49" s="67"/>
      <c r="Y49" s="68"/>
      <c r="Z49" s="0"/>
    </row>
    <row r="50" customFormat="false" ht="12.8" hidden="false" customHeight="false" outlineLevel="0" collapsed="false">
      <c r="A50" s="99" t="s">
        <v>74</v>
      </c>
      <c r="B50" s="100"/>
      <c r="C50" s="110" t="s">
        <v>36</v>
      </c>
      <c r="D50" s="99" t="n">
        <v>1.24</v>
      </c>
      <c r="E50" s="99" t="n">
        <v>-8.6</v>
      </c>
      <c r="F50" s="99" t="n">
        <v>0.9</v>
      </c>
      <c r="G50" s="99" t="n">
        <v>0.5</v>
      </c>
      <c r="H50" s="111" t="n">
        <f aca="false">D50-F50/2</f>
        <v>0.79</v>
      </c>
      <c r="I50" s="111" t="n">
        <f aca="false">D50+F50/2</f>
        <v>1.69</v>
      </c>
      <c r="J50" s="111" t="n">
        <f aca="false">E50+G50/2</f>
        <v>-8.35</v>
      </c>
      <c r="K50" s="111" t="n">
        <f aca="false">E50-G50/2</f>
        <v>-8.85</v>
      </c>
      <c r="L50" s="99"/>
      <c r="M50" s="99" t="n">
        <v>-0.8</v>
      </c>
      <c r="N50" s="112" t="n">
        <v>0</v>
      </c>
      <c r="O50" s="106" t="n">
        <f aca="false">D50-M50</f>
        <v>2.04</v>
      </c>
      <c r="P50" s="107" t="n">
        <f aca="false">E50-N50</f>
        <v>-8.6</v>
      </c>
      <c r="Q50" s="113" t="n">
        <v>5</v>
      </c>
      <c r="R50" s="108" t="n">
        <v>0</v>
      </c>
      <c r="S50" s="109"/>
      <c r="T50" s="66"/>
      <c r="U50" s="67"/>
      <c r="V50" s="67"/>
      <c r="W50" s="67"/>
      <c r="X50" s="67"/>
      <c r="Y50" s="68"/>
      <c r="Z50" s="0"/>
    </row>
    <row r="51" customFormat="false" ht="12.8" hidden="false" customHeight="false" outlineLevel="0" collapsed="false">
      <c r="A51" s="83" t="s">
        <v>79</v>
      </c>
      <c r="B51" s="84"/>
      <c r="C51" s="84" t="s">
        <v>80</v>
      </c>
      <c r="D51" s="85" t="n">
        <v>1.15</v>
      </c>
      <c r="E51" s="85" t="n">
        <v>0</v>
      </c>
      <c r="F51" s="86" t="n">
        <v>0.65</v>
      </c>
      <c r="G51" s="87" t="n">
        <v>16.5</v>
      </c>
      <c r="H51" s="88" t="n">
        <f aca="false">D51-F51/2</f>
        <v>0.825</v>
      </c>
      <c r="I51" s="88" t="n">
        <f aca="false">D51+F51/2</f>
        <v>1.475</v>
      </c>
      <c r="J51" s="88" t="n">
        <f aca="false">E51+G51/2</f>
        <v>8.25</v>
      </c>
      <c r="K51" s="88" t="n">
        <f aca="false">E51-G51/2</f>
        <v>-8.25</v>
      </c>
      <c r="L51" s="89"/>
      <c r="M51" s="85" t="n">
        <v>-5.227</v>
      </c>
      <c r="N51" s="85" t="n">
        <v>-0.009</v>
      </c>
      <c r="O51" s="90" t="n">
        <f aca="false">D51-M51</f>
        <v>6.377</v>
      </c>
      <c r="P51" s="91" t="n">
        <f aca="false">E51-N51</f>
        <v>0.009</v>
      </c>
      <c r="Q51" s="83" t="n">
        <v>1</v>
      </c>
      <c r="R51" s="92"/>
      <c r="S51" s="93"/>
      <c r="T51" s="66"/>
      <c r="U51" s="67"/>
      <c r="V51" s="67"/>
      <c r="W51" s="67"/>
      <c r="X51" s="67"/>
      <c r="Y51" s="68"/>
      <c r="Z51" s="0"/>
    </row>
    <row r="52" customFormat="false" ht="12.8" hidden="false" customHeight="false" outlineLevel="0" collapsed="false">
      <c r="A52" s="83" t="s">
        <v>79</v>
      </c>
      <c r="B52" s="84"/>
      <c r="C52" s="84" t="s">
        <v>81</v>
      </c>
      <c r="D52" s="85" t="n">
        <v>1.15</v>
      </c>
      <c r="E52" s="85" t="n">
        <v>0</v>
      </c>
      <c r="F52" s="86" t="n">
        <v>0.65</v>
      </c>
      <c r="G52" s="87" t="n">
        <v>16.5</v>
      </c>
      <c r="H52" s="88" t="n">
        <f aca="false">D52-F52/2</f>
        <v>0.825</v>
      </c>
      <c r="I52" s="88" t="n">
        <f aca="false">D52+F52/2</f>
        <v>1.475</v>
      </c>
      <c r="J52" s="88" t="n">
        <f aca="false">E52+G52/2</f>
        <v>8.25</v>
      </c>
      <c r="K52" s="88" t="n">
        <f aca="false">E52-G52/2</f>
        <v>-8.25</v>
      </c>
      <c r="L52" s="89"/>
      <c r="M52" s="85" t="n">
        <v>5.227</v>
      </c>
      <c r="N52" s="85" t="n">
        <v>-0.009</v>
      </c>
      <c r="O52" s="90" t="n">
        <f aca="false">D52-M52</f>
        <v>-4.077</v>
      </c>
      <c r="P52" s="91" t="n">
        <f aca="false">E52-N52</f>
        <v>0.009</v>
      </c>
      <c r="Q52" s="83" t="n">
        <v>2</v>
      </c>
      <c r="R52" s="92"/>
      <c r="S52" s="93"/>
      <c r="T52" s="66"/>
      <c r="U52" s="67"/>
      <c r="V52" s="67"/>
      <c r="W52" s="67"/>
      <c r="X52" s="67"/>
      <c r="Y52" s="68"/>
      <c r="Z52" s="0"/>
    </row>
    <row r="53" customFormat="false" ht="12.8" hidden="false" customHeight="false" outlineLevel="0" collapsed="false">
      <c r="A53" s="16" t="s">
        <v>82</v>
      </c>
      <c r="B53" s="78"/>
      <c r="C53" s="78" t="s">
        <v>83</v>
      </c>
      <c r="D53" s="79" t="n">
        <v>-7.6</v>
      </c>
      <c r="E53" s="79" t="n">
        <v>0</v>
      </c>
      <c r="F53" s="80" t="n">
        <v>6.8</v>
      </c>
      <c r="G53" s="81" t="n">
        <v>22.4</v>
      </c>
      <c r="H53" s="82" t="n">
        <f aca="false">D53-F53/2</f>
        <v>-11</v>
      </c>
      <c r="I53" s="82" t="n">
        <f aca="false">D53+F53/2</f>
        <v>-4.2</v>
      </c>
      <c r="J53" s="82" t="n">
        <f aca="false">E53+G53/2</f>
        <v>11.2</v>
      </c>
      <c r="K53" s="82" t="n">
        <f aca="false">E53-G53/2</f>
        <v>-11.2</v>
      </c>
      <c r="L53" s="19"/>
      <c r="M53" s="16" t="n">
        <v>0</v>
      </c>
      <c r="N53" s="16" t="n">
        <v>0</v>
      </c>
      <c r="O53" s="62" t="n">
        <f aca="false">D53-M53</f>
        <v>-7.6</v>
      </c>
      <c r="P53" s="63" t="n">
        <f aca="false">E53-N53</f>
        <v>0</v>
      </c>
      <c r="Q53" s="16" t="n">
        <v>1</v>
      </c>
      <c r="R53" s="19"/>
      <c r="S53" s="65"/>
      <c r="T53" s="66"/>
      <c r="U53" s="67"/>
      <c r="V53" s="67"/>
      <c r="W53" s="67"/>
      <c r="X53" s="67"/>
      <c r="Y53" s="68"/>
      <c r="Z53" s="0"/>
    </row>
    <row r="54" customFormat="false" ht="12.8" hidden="false" customHeight="false" outlineLevel="0" collapsed="false">
      <c r="A54" s="16" t="s">
        <v>82</v>
      </c>
      <c r="B54" s="78"/>
      <c r="C54" s="78" t="s">
        <v>84</v>
      </c>
      <c r="D54" s="79" t="n">
        <v>-0.65</v>
      </c>
      <c r="E54" s="79" t="n">
        <v>9.625</v>
      </c>
      <c r="F54" s="80" t="n">
        <v>7.1</v>
      </c>
      <c r="G54" s="81" t="n">
        <v>1.25</v>
      </c>
      <c r="H54" s="82" t="n">
        <f aca="false">D54-F54/2</f>
        <v>-4.2</v>
      </c>
      <c r="I54" s="82" t="n">
        <f aca="false">D54+F54/2</f>
        <v>2.9</v>
      </c>
      <c r="J54" s="82" t="n">
        <f aca="false">E54+G54/2</f>
        <v>10.25</v>
      </c>
      <c r="K54" s="82" t="n">
        <f aca="false">E54-G54/2</f>
        <v>9</v>
      </c>
      <c r="L54" s="98"/>
      <c r="M54" s="16"/>
      <c r="N54" s="16" t="n">
        <v>0</v>
      </c>
      <c r="O54" s="62" t="n">
        <f aca="false">D54-M54</f>
        <v>-0.65</v>
      </c>
      <c r="P54" s="63" t="n">
        <f aca="false">E54-N54</f>
        <v>9.625</v>
      </c>
      <c r="Q54" s="16" t="n">
        <v>2</v>
      </c>
      <c r="R54" s="19"/>
      <c r="S54" s="65"/>
      <c r="T54" s="66" t="n">
        <v>3</v>
      </c>
      <c r="U54" s="67" t="n">
        <v>15</v>
      </c>
      <c r="V54" s="67" t="n">
        <v>0</v>
      </c>
      <c r="W54" s="67" t="n">
        <v>0</v>
      </c>
      <c r="X54" s="67" t="n">
        <v>22.15</v>
      </c>
      <c r="Y54" s="68" t="n">
        <v>4</v>
      </c>
      <c r="Z54" s="1" t="s">
        <v>51</v>
      </c>
    </row>
    <row r="55" customFormat="false" ht="12.8" hidden="false" customHeight="false" outlineLevel="0" collapsed="false">
      <c r="A55" s="16" t="s">
        <v>82</v>
      </c>
      <c r="B55" s="78"/>
      <c r="C55" s="78" t="s">
        <v>85</v>
      </c>
      <c r="D55" s="79" t="n">
        <v>-0.65</v>
      </c>
      <c r="E55" s="79" t="n">
        <v>10.875</v>
      </c>
      <c r="F55" s="80" t="n">
        <v>7.1</v>
      </c>
      <c r="G55" s="81" t="n">
        <v>1.25</v>
      </c>
      <c r="H55" s="82" t="n">
        <f aca="false">D55-F55/2</f>
        <v>-4.2</v>
      </c>
      <c r="I55" s="82" t="n">
        <f aca="false">D55+F55/2</f>
        <v>2.9</v>
      </c>
      <c r="J55" s="82" t="n">
        <f aca="false">E55+G55/2</f>
        <v>11.5</v>
      </c>
      <c r="K55" s="82" t="n">
        <f aca="false">E55-G55/2</f>
        <v>10.25</v>
      </c>
      <c r="L55" s="98"/>
      <c r="M55" s="16"/>
      <c r="N55" s="16" t="n">
        <v>0</v>
      </c>
      <c r="O55" s="62" t="n">
        <f aca="false">D55-M55</f>
        <v>-0.65</v>
      </c>
      <c r="P55" s="63" t="n">
        <f aca="false">E55-N55</f>
        <v>10.875</v>
      </c>
      <c r="Q55" s="16" t="n">
        <v>3</v>
      </c>
      <c r="R55" s="19"/>
      <c r="S55" s="65"/>
      <c r="T55" s="66" t="n">
        <v>3</v>
      </c>
      <c r="U55" s="67" t="n">
        <v>15</v>
      </c>
      <c r="V55" s="67" t="n">
        <v>0</v>
      </c>
      <c r="W55" s="67" t="n">
        <v>0</v>
      </c>
      <c r="X55" s="67" t="n">
        <v>22.15</v>
      </c>
      <c r="Y55" s="68" t="n">
        <v>4</v>
      </c>
      <c r="Z55" s="1" t="s">
        <v>51</v>
      </c>
    </row>
    <row r="56" customFormat="false" ht="12.8" hidden="false" customHeight="false" outlineLevel="0" collapsed="false">
      <c r="A56" s="16" t="s">
        <v>82</v>
      </c>
      <c r="B56" s="78"/>
      <c r="C56" s="78" t="s">
        <v>86</v>
      </c>
      <c r="D56" s="79" t="n">
        <v>-5.8</v>
      </c>
      <c r="E56" s="79" t="n">
        <v>11.85</v>
      </c>
      <c r="F56" s="80" t="n">
        <v>3.2</v>
      </c>
      <c r="G56" s="81" t="n">
        <v>1.3</v>
      </c>
      <c r="H56" s="82" t="n">
        <f aca="false">D56-F56/2</f>
        <v>-7.4</v>
      </c>
      <c r="I56" s="82" t="n">
        <f aca="false">D56+F56/2</f>
        <v>-4.2</v>
      </c>
      <c r="J56" s="82" t="n">
        <f aca="false">E56+G56/2</f>
        <v>12.5</v>
      </c>
      <c r="K56" s="82" t="n">
        <f aca="false">E56-G56/2</f>
        <v>11.2</v>
      </c>
      <c r="L56" s="98"/>
      <c r="M56" s="16" t="n">
        <v>9</v>
      </c>
      <c r="N56" s="16" t="n">
        <v>9.6</v>
      </c>
      <c r="O56" s="62" t="n">
        <f aca="false">D56-M56</f>
        <v>-14.8</v>
      </c>
      <c r="P56" s="63" t="n">
        <f aca="false">E56-N56</f>
        <v>2.25</v>
      </c>
      <c r="Q56" s="16" t="n">
        <v>4</v>
      </c>
      <c r="R56" s="19"/>
      <c r="S56" s="65"/>
      <c r="T56" s="66"/>
      <c r="U56" s="67"/>
      <c r="V56" s="67"/>
      <c r="W56" s="67"/>
      <c r="X56" s="67"/>
      <c r="Y56" s="68"/>
      <c r="Z56" s="0"/>
    </row>
    <row r="57" customFormat="false" ht="12.8" hidden="false" customHeight="false" outlineLevel="0" collapsed="false">
      <c r="A57" s="16" t="s">
        <v>82</v>
      </c>
      <c r="B57" s="78"/>
      <c r="C57" s="78" t="s">
        <v>87</v>
      </c>
      <c r="D57" s="79" t="n">
        <v>-5.8</v>
      </c>
      <c r="E57" s="79" t="n">
        <v>11.85</v>
      </c>
      <c r="F57" s="80" t="n">
        <v>3.2</v>
      </c>
      <c r="G57" s="81" t="n">
        <v>1.3</v>
      </c>
      <c r="H57" s="82" t="n">
        <f aca="false">D57-F57/2</f>
        <v>-7.4</v>
      </c>
      <c r="I57" s="82" t="n">
        <f aca="false">D57+F57/2</f>
        <v>-4.2</v>
      </c>
      <c r="J57" s="82" t="n">
        <f aca="false">E57+G57/2</f>
        <v>12.5</v>
      </c>
      <c r="K57" s="82" t="n">
        <f aca="false">E57-G57/2</f>
        <v>11.2</v>
      </c>
      <c r="L57" s="98"/>
      <c r="M57" s="16" t="n">
        <v>9</v>
      </c>
      <c r="N57" s="61" t="n">
        <v>-9.6</v>
      </c>
      <c r="O57" s="62" t="n">
        <f aca="false">D57-M57</f>
        <v>-14.8</v>
      </c>
      <c r="P57" s="63" t="n">
        <f aca="false">E57-N57</f>
        <v>21.45</v>
      </c>
      <c r="Q57" s="64" t="n">
        <v>5</v>
      </c>
      <c r="R57" s="19"/>
      <c r="S57" s="65"/>
      <c r="T57" s="66"/>
      <c r="U57" s="67"/>
      <c r="V57" s="67"/>
      <c r="W57" s="67"/>
      <c r="X57" s="67"/>
      <c r="Y57" s="68"/>
      <c r="Z57" s="0"/>
    </row>
    <row r="58" customFormat="false" ht="12.8" hidden="false" customHeight="false" outlineLevel="0" collapsed="false">
      <c r="A58" s="16" t="s">
        <v>82</v>
      </c>
      <c r="B58" s="78"/>
      <c r="C58" s="60" t="s">
        <v>70</v>
      </c>
      <c r="D58" s="16" t="n">
        <v>-2.8</v>
      </c>
      <c r="E58" s="16" t="n">
        <v>-12.05</v>
      </c>
      <c r="F58" s="16" t="n">
        <v>9.9</v>
      </c>
      <c r="G58" s="16" t="n">
        <v>0.9</v>
      </c>
      <c r="H58" s="21" t="n">
        <f aca="false">D58-F58/2</f>
        <v>-7.75</v>
      </c>
      <c r="I58" s="21" t="n">
        <f aca="false">D58+F58/2</f>
        <v>2.15</v>
      </c>
      <c r="J58" s="21" t="n">
        <f aca="false">E58+G58/2</f>
        <v>-11.6</v>
      </c>
      <c r="K58" s="21" t="n">
        <f aca="false">E58-G58/2</f>
        <v>-12.5</v>
      </c>
      <c r="L58" s="16"/>
      <c r="M58" s="16" t="n">
        <v>0</v>
      </c>
      <c r="N58" s="61" t="n">
        <v>0</v>
      </c>
      <c r="O58" s="62" t="n">
        <f aca="false">D58-M58</f>
        <v>-2.8</v>
      </c>
      <c r="P58" s="63" t="n">
        <f aca="false">E58-N58</f>
        <v>-12.05</v>
      </c>
      <c r="Q58" s="64" t="n">
        <v>6</v>
      </c>
      <c r="R58" s="19"/>
      <c r="S58" s="65"/>
      <c r="T58" s="66" t="n">
        <v>6</v>
      </c>
      <c r="U58" s="67" t="n">
        <v>6</v>
      </c>
      <c r="V58" s="67" t="n">
        <v>0</v>
      </c>
      <c r="W58" s="67" t="n">
        <v>0</v>
      </c>
      <c r="X58" s="67" t="n">
        <v>10.4</v>
      </c>
      <c r="Y58" s="68" t="n">
        <v>21.5</v>
      </c>
      <c r="Z58" s="1" t="s">
        <v>51</v>
      </c>
    </row>
    <row r="59" customFormat="false" ht="12.8" hidden="false" customHeight="false" outlineLevel="0" collapsed="false">
      <c r="A59" s="16" t="s">
        <v>82</v>
      </c>
      <c r="B59" s="78"/>
      <c r="C59" s="78" t="s">
        <v>78</v>
      </c>
      <c r="D59" s="79" t="n">
        <v>2.065</v>
      </c>
      <c r="E59" s="79" t="n">
        <v>-8.6</v>
      </c>
      <c r="F59" s="80" t="n">
        <v>0.75</v>
      </c>
      <c r="G59" s="81" t="n">
        <v>0.5</v>
      </c>
      <c r="H59" s="82" t="n">
        <f aca="false">D59-F59/2</f>
        <v>1.69</v>
      </c>
      <c r="I59" s="82" t="n">
        <f aca="false">D59+F59/2</f>
        <v>2.44</v>
      </c>
      <c r="J59" s="82" t="n">
        <f aca="false">E59+G59/2</f>
        <v>-8.35</v>
      </c>
      <c r="K59" s="82" t="n">
        <f aca="false">E59-G59/2</f>
        <v>-8.85</v>
      </c>
      <c r="L59" s="98"/>
      <c r="M59" s="79" t="n">
        <v>7.4725</v>
      </c>
      <c r="N59" s="79" t="n">
        <v>-9.6</v>
      </c>
      <c r="O59" s="62" t="n">
        <f aca="false">D59-M59</f>
        <v>-5.4075</v>
      </c>
      <c r="P59" s="63" t="n">
        <f aca="false">E59-N59</f>
        <v>1</v>
      </c>
      <c r="Q59" s="16" t="n">
        <v>7</v>
      </c>
      <c r="R59" s="19"/>
      <c r="S59" s="65"/>
      <c r="T59" s="66"/>
      <c r="U59" s="67"/>
      <c r="V59" s="67"/>
      <c r="W59" s="67"/>
      <c r="X59" s="67"/>
      <c r="Y59" s="68"/>
    </row>
    <row r="60" customFormat="false" ht="12.8" hidden="false" customHeight="false" outlineLevel="0" collapsed="false">
      <c r="A60" s="99" t="s">
        <v>88</v>
      </c>
      <c r="B60" s="100"/>
      <c r="C60" s="100" t="s">
        <v>89</v>
      </c>
      <c r="D60" s="101" t="n">
        <v>4.65</v>
      </c>
      <c r="E60" s="101" t="n">
        <v>6.57</v>
      </c>
      <c r="F60" s="102" t="n">
        <v>1.674</v>
      </c>
      <c r="G60" s="103" t="n">
        <v>12.62</v>
      </c>
      <c r="H60" s="104" t="n">
        <f aca="false">D60-F60/2</f>
        <v>3.813</v>
      </c>
      <c r="I60" s="104" t="n">
        <f aca="false">D60+F60/2</f>
        <v>5.487</v>
      </c>
      <c r="J60" s="104" t="n">
        <f aca="false">E60+G60/2</f>
        <v>12.88</v>
      </c>
      <c r="K60" s="104" t="n">
        <f aca="false">E60-G60/2</f>
        <v>0.260000000000001</v>
      </c>
      <c r="L60" s="105"/>
      <c r="M60" s="101" t="n">
        <v>-5</v>
      </c>
      <c r="N60" s="101" t="n">
        <v>2</v>
      </c>
      <c r="O60" s="106" t="n">
        <f aca="false">D60-M60</f>
        <v>9.65</v>
      </c>
      <c r="P60" s="107" t="n">
        <f aca="false">E60-N60</f>
        <v>4.57</v>
      </c>
      <c r="Q60" s="99" t="n">
        <v>1</v>
      </c>
      <c r="R60" s="108"/>
      <c r="S60" s="109"/>
      <c r="T60" s="66"/>
      <c r="U60" s="67"/>
      <c r="V60" s="67"/>
      <c r="W60" s="67"/>
      <c r="X60" s="67"/>
      <c r="Y60" s="68"/>
    </row>
    <row r="61" customFormat="false" ht="12.8" hidden="false" customHeight="false" outlineLevel="0" collapsed="false">
      <c r="A61" s="99" t="s">
        <v>88</v>
      </c>
      <c r="B61" s="100"/>
      <c r="C61" s="100" t="s">
        <v>90</v>
      </c>
      <c r="D61" s="101" t="n">
        <v>6.44</v>
      </c>
      <c r="E61" s="101" t="n">
        <v>6.57</v>
      </c>
      <c r="F61" s="102" t="n">
        <v>1.674</v>
      </c>
      <c r="G61" s="103" t="n">
        <v>12.62</v>
      </c>
      <c r="H61" s="104" t="n">
        <f aca="false">D61-F61/2</f>
        <v>5.603</v>
      </c>
      <c r="I61" s="104" t="n">
        <f aca="false">D61+F61/2</f>
        <v>7.277</v>
      </c>
      <c r="J61" s="104" t="n">
        <f aca="false">E61+G61/2</f>
        <v>12.88</v>
      </c>
      <c r="K61" s="104" t="n">
        <f aca="false">E61-G61/2</f>
        <v>0.260000000000001</v>
      </c>
      <c r="L61" s="105"/>
      <c r="M61" s="101" t="n">
        <v>5</v>
      </c>
      <c r="N61" s="101" t="n">
        <v>2</v>
      </c>
      <c r="O61" s="106" t="n">
        <f aca="false">D61-M61</f>
        <v>1.44</v>
      </c>
      <c r="P61" s="107" t="n">
        <f aca="false">E61-N61</f>
        <v>4.57</v>
      </c>
      <c r="Q61" s="99" t="n">
        <v>2</v>
      </c>
      <c r="R61" s="108"/>
      <c r="S61" s="109"/>
      <c r="T61" s="66"/>
      <c r="U61" s="67"/>
      <c r="V61" s="67"/>
      <c r="W61" s="67"/>
      <c r="X61" s="67"/>
      <c r="Y61" s="68"/>
    </row>
    <row r="62" customFormat="false" ht="12.8" hidden="false" customHeight="false" outlineLevel="0" collapsed="false">
      <c r="A62" s="99" t="s">
        <v>88</v>
      </c>
      <c r="B62" s="100"/>
      <c r="C62" s="110" t="s">
        <v>62</v>
      </c>
      <c r="D62" s="99" t="n">
        <v>0</v>
      </c>
      <c r="E62" s="99" t="n">
        <v>-12.75</v>
      </c>
      <c r="F62" s="99" t="n">
        <v>15.5</v>
      </c>
      <c r="G62" s="99" t="n">
        <v>0.5</v>
      </c>
      <c r="H62" s="111" t="n">
        <f aca="false">D62-F62/2</f>
        <v>-7.75</v>
      </c>
      <c r="I62" s="111" t="n">
        <f aca="false">D62+F62/2</f>
        <v>7.75</v>
      </c>
      <c r="J62" s="111" t="n">
        <f aca="false">E62+G62/2</f>
        <v>-12.5</v>
      </c>
      <c r="K62" s="111" t="n">
        <f aca="false">E62-G62/2</f>
        <v>-13</v>
      </c>
      <c r="L62" s="99"/>
      <c r="M62" s="99" t="n">
        <v>0</v>
      </c>
      <c r="N62" s="112" t="n">
        <v>0</v>
      </c>
      <c r="O62" s="106" t="n">
        <f aca="false">D62-M62</f>
        <v>0</v>
      </c>
      <c r="P62" s="107" t="n">
        <f aca="false">E62-N62</f>
        <v>-12.75</v>
      </c>
      <c r="Q62" s="113" t="n">
        <v>3</v>
      </c>
      <c r="R62" s="108"/>
      <c r="S62" s="109"/>
      <c r="T62" s="66" t="n">
        <v>7</v>
      </c>
      <c r="U62" s="67" t="n">
        <v>4</v>
      </c>
      <c r="V62" s="67" t="n">
        <v>0</v>
      </c>
      <c r="W62" s="67" t="n">
        <v>0</v>
      </c>
      <c r="X62" s="67" t="n">
        <v>15</v>
      </c>
      <c r="Y62" s="68" t="n">
        <v>22.15</v>
      </c>
    </row>
    <row r="63" customFormat="false" ht="12.8" hidden="false" customHeight="false" outlineLevel="0" collapsed="false">
      <c r="A63" s="99" t="s">
        <v>88</v>
      </c>
      <c r="B63" s="100"/>
      <c r="C63" s="110" t="s">
        <v>63</v>
      </c>
      <c r="D63" s="99" t="n">
        <v>10.2</v>
      </c>
      <c r="E63" s="99" t="n">
        <v>0</v>
      </c>
      <c r="F63" s="99" t="n">
        <v>0.5</v>
      </c>
      <c r="G63" s="99" t="n">
        <v>15.5</v>
      </c>
      <c r="H63" s="111" t="n">
        <f aca="false">D63-F63/2</f>
        <v>9.95</v>
      </c>
      <c r="I63" s="111" t="n">
        <f aca="false">D63+F63/2</f>
        <v>10.45</v>
      </c>
      <c r="J63" s="111" t="n">
        <f aca="false">E63+G63/2</f>
        <v>7.75</v>
      </c>
      <c r="K63" s="111" t="n">
        <f aca="false">E63-G63/2</f>
        <v>-7.75</v>
      </c>
      <c r="L63" s="99"/>
      <c r="M63" s="99" t="n">
        <v>0</v>
      </c>
      <c r="N63" s="112" t="n">
        <v>0</v>
      </c>
      <c r="O63" s="106" t="n">
        <f aca="false">D63-M63</f>
        <v>10.2</v>
      </c>
      <c r="P63" s="107" t="n">
        <f aca="false">E63-N63</f>
        <v>0</v>
      </c>
      <c r="Q63" s="113" t="n">
        <v>4</v>
      </c>
      <c r="R63" s="108"/>
      <c r="S63" s="109"/>
      <c r="T63" s="66" t="n">
        <v>4</v>
      </c>
      <c r="U63" s="67" t="n">
        <v>7</v>
      </c>
      <c r="V63" s="67" t="n">
        <v>0</v>
      </c>
      <c r="W63" s="67" t="n">
        <v>0</v>
      </c>
      <c r="X63" s="67" t="n">
        <v>22.15</v>
      </c>
      <c r="Y63" s="68" t="n">
        <v>15</v>
      </c>
    </row>
    <row r="64" customFormat="false" ht="12.8" hidden="false" customHeight="false" outlineLevel="0" collapsed="false">
      <c r="A64" s="83" t="s">
        <v>91</v>
      </c>
      <c r="B64" s="84"/>
      <c r="C64" s="84" t="s">
        <v>92</v>
      </c>
      <c r="D64" s="85" t="n">
        <v>8.2</v>
      </c>
      <c r="E64" s="85" t="n">
        <v>6.56</v>
      </c>
      <c r="F64" s="86" t="n">
        <v>1.7</v>
      </c>
      <c r="G64" s="87" t="n">
        <v>12.6</v>
      </c>
      <c r="H64" s="88" t="n">
        <f aca="false">D64-F64/2</f>
        <v>7.35</v>
      </c>
      <c r="I64" s="88" t="n">
        <f aca="false">D64+F64/2</f>
        <v>9.05</v>
      </c>
      <c r="J64" s="88" t="n">
        <f aca="false">E64+G64/2</f>
        <v>12.86</v>
      </c>
      <c r="K64" s="88" t="n">
        <f aca="false">E64-G64/2</f>
        <v>0.260000000000001</v>
      </c>
      <c r="L64" s="89"/>
      <c r="M64" s="85" t="n">
        <v>-5</v>
      </c>
      <c r="N64" s="85" t="n">
        <v>2</v>
      </c>
      <c r="O64" s="90" t="n">
        <f aca="false">D64-M64</f>
        <v>13.2</v>
      </c>
      <c r="P64" s="91" t="n">
        <f aca="false">E64-N64</f>
        <v>4.56</v>
      </c>
      <c r="Q64" s="83" t="n">
        <v>1</v>
      </c>
      <c r="R64" s="92"/>
      <c r="S64" s="93"/>
      <c r="T64" s="66"/>
      <c r="U64" s="67"/>
      <c r="V64" s="67"/>
      <c r="W64" s="67"/>
      <c r="X64" s="67"/>
      <c r="Y64" s="68"/>
    </row>
    <row r="65" customFormat="false" ht="12.8" hidden="false" customHeight="false" outlineLevel="0" collapsed="false">
      <c r="A65" s="83" t="s">
        <v>91</v>
      </c>
      <c r="B65" s="84"/>
      <c r="C65" s="84" t="s">
        <v>93</v>
      </c>
      <c r="D65" s="85" t="n">
        <v>8.2</v>
      </c>
      <c r="E65" s="85" t="n">
        <v>-6.09</v>
      </c>
      <c r="F65" s="86" t="n">
        <v>1.7</v>
      </c>
      <c r="G65" s="87" t="n">
        <v>12.6</v>
      </c>
      <c r="H65" s="88" t="n">
        <f aca="false">D65-F65/2</f>
        <v>7.35</v>
      </c>
      <c r="I65" s="88" t="n">
        <f aca="false">D65+F65/2</f>
        <v>9.05</v>
      </c>
      <c r="J65" s="88" t="n">
        <f aca="false">E65+G65/2</f>
        <v>0.21</v>
      </c>
      <c r="K65" s="88" t="n">
        <f aca="false">E65-G65/2</f>
        <v>-12.39</v>
      </c>
      <c r="L65" s="89"/>
      <c r="M65" s="85" t="n">
        <v>5</v>
      </c>
      <c r="N65" s="85" t="n">
        <v>2</v>
      </c>
      <c r="O65" s="90" t="n">
        <f aca="false">D65-M65</f>
        <v>3.2</v>
      </c>
      <c r="P65" s="91" t="n">
        <f aca="false">E65-N65</f>
        <v>-8.09</v>
      </c>
      <c r="Q65" s="83" t="n">
        <v>2</v>
      </c>
      <c r="R65" s="92"/>
      <c r="S65" s="93"/>
      <c r="T65" s="66"/>
      <c r="U65" s="67"/>
      <c r="V65" s="67"/>
      <c r="W65" s="67"/>
      <c r="X65" s="67"/>
      <c r="Y65" s="68"/>
    </row>
    <row r="66" customFormat="false" ht="12.8" hidden="false" customHeight="false" outlineLevel="0" collapsed="false">
      <c r="A66" s="83" t="s">
        <v>91</v>
      </c>
      <c r="B66" s="94"/>
      <c r="C66" s="94" t="s">
        <v>62</v>
      </c>
      <c r="D66" s="83" t="n">
        <v>0</v>
      </c>
      <c r="E66" s="83" t="n">
        <v>-12.75</v>
      </c>
      <c r="F66" s="83" t="n">
        <v>15.5</v>
      </c>
      <c r="G66" s="83" t="n">
        <v>0.5</v>
      </c>
      <c r="H66" s="95" t="n">
        <f aca="false">D66-F66/2</f>
        <v>-7.75</v>
      </c>
      <c r="I66" s="95" t="n">
        <f aca="false">D66+F66/2</f>
        <v>7.75</v>
      </c>
      <c r="J66" s="95" t="n">
        <f aca="false">E66+G66/2</f>
        <v>-12.5</v>
      </c>
      <c r="K66" s="95" t="n">
        <f aca="false">E66-G66/2</f>
        <v>-13</v>
      </c>
      <c r="L66" s="83"/>
      <c r="M66" s="83" t="n">
        <v>0</v>
      </c>
      <c r="N66" s="96" t="n">
        <v>0</v>
      </c>
      <c r="O66" s="90" t="n">
        <f aca="false">D66-M66</f>
        <v>0</v>
      </c>
      <c r="P66" s="91" t="n">
        <f aca="false">E66-N66</f>
        <v>-12.75</v>
      </c>
      <c r="Q66" s="97" t="n">
        <v>3</v>
      </c>
      <c r="R66" s="92"/>
      <c r="S66" s="93"/>
      <c r="T66" s="66" t="n">
        <v>7</v>
      </c>
      <c r="U66" s="67" t="n">
        <v>4</v>
      </c>
      <c r="V66" s="67" t="n">
        <v>0</v>
      </c>
      <c r="W66" s="67" t="n">
        <v>0</v>
      </c>
      <c r="X66" s="67" t="n">
        <v>15</v>
      </c>
      <c r="Y66" s="68" t="n">
        <v>22.15</v>
      </c>
    </row>
    <row r="67" customFormat="false" ht="12.8" hidden="false" customHeight="false" outlineLevel="0" collapsed="false">
      <c r="A67" s="83" t="s">
        <v>91</v>
      </c>
      <c r="B67" s="94"/>
      <c r="C67" s="94" t="s">
        <v>63</v>
      </c>
      <c r="D67" s="83" t="n">
        <v>10.2</v>
      </c>
      <c r="E67" s="83" t="n">
        <v>0</v>
      </c>
      <c r="F67" s="83" t="n">
        <v>0.5</v>
      </c>
      <c r="G67" s="83" t="n">
        <v>15.5</v>
      </c>
      <c r="H67" s="95" t="n">
        <f aca="false">D67-F67/2</f>
        <v>9.95</v>
      </c>
      <c r="I67" s="95" t="n">
        <f aca="false">D67+F67/2</f>
        <v>10.45</v>
      </c>
      <c r="J67" s="95" t="n">
        <f aca="false">E67+G67/2</f>
        <v>7.75</v>
      </c>
      <c r="K67" s="95" t="n">
        <f aca="false">E67-G67/2</f>
        <v>-7.75</v>
      </c>
      <c r="L67" s="83"/>
      <c r="M67" s="83" t="n">
        <v>0</v>
      </c>
      <c r="N67" s="96" t="n">
        <v>0</v>
      </c>
      <c r="O67" s="90" t="n">
        <f aca="false">D67-M67</f>
        <v>10.2</v>
      </c>
      <c r="P67" s="91" t="n">
        <f aca="false">E67-N67</f>
        <v>0</v>
      </c>
      <c r="Q67" s="97" t="n">
        <v>4</v>
      </c>
      <c r="R67" s="92"/>
      <c r="S67" s="93"/>
      <c r="T67" s="66" t="n">
        <v>4</v>
      </c>
      <c r="U67" s="67" t="n">
        <v>7</v>
      </c>
      <c r="V67" s="67" t="n">
        <v>0</v>
      </c>
      <c r="W67" s="67" t="n">
        <v>0</v>
      </c>
      <c r="X67" s="67" t="n">
        <v>22.15</v>
      </c>
      <c r="Y67" s="68" t="n">
        <v>15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9">
    <mergeCell ref="T12:Y12"/>
    <mergeCell ref="D13:E13"/>
    <mergeCell ref="F13:G13"/>
    <mergeCell ref="H13:K13"/>
    <mergeCell ref="M13:N13"/>
    <mergeCell ref="T13:U13"/>
    <mergeCell ref="V13:W13"/>
    <mergeCell ref="X13:Y13"/>
    <mergeCell ref="M14:N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2018-08-13T18:29:56Z</dcterms:created>
  <dc:creator/>
  <dc:description/>
  <dc:language>en-US</dc:language>
  <cp:lastModifiedBy/>
  <dcterms:modified xsi:type="dcterms:W3CDTF">2018-08-14T09:56:34Z</dcterms:modified>
  <cp:revision>7</cp:revision>
  <dc:subject/>
  <dc:title/>
</cp:coreProperties>
</file>