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C10" i="1"/>
  <c r="I3" i="1"/>
  <c r="I4" i="1"/>
  <c r="I5" i="1"/>
  <c r="I6" i="1"/>
  <c r="I8" i="1"/>
  <c r="I2" i="1"/>
</calcChain>
</file>

<file path=xl/sharedStrings.xml><?xml version="1.0" encoding="utf-8"?>
<sst xmlns="http://schemas.openxmlformats.org/spreadsheetml/2006/main" count="12" uniqueCount="12">
  <si>
    <t>试样</t>
    <phoneticPr fontId="1" type="noConversion"/>
  </si>
  <si>
    <t>$T_2$/ms</t>
    <phoneticPr fontId="1" type="noConversion"/>
  </si>
  <si>
    <t>$T_2^*$/ms</t>
    <phoneticPr fontId="1" type="noConversion"/>
  </si>
  <si>
    <t>$t_{\rm p,1}$/ms</t>
    <phoneticPr fontId="1" type="noConversion"/>
  </si>
  <si>
    <t>磁铁调场电源显示/V</t>
    <phoneticPr fontId="1" type="noConversion"/>
  </si>
  <si>
    <t>0.1\%CuSO\textsubscript{4}(aq)</t>
    <phoneticPr fontId="1" type="noConversion"/>
  </si>
  <si>
    <t>纯水</t>
    <phoneticPr fontId="1" type="noConversion"/>
  </si>
  <si>
    <t>0.3\%CuSO\textsubscript{4}(aq)</t>
    <phoneticPr fontId="1" type="noConversion"/>
  </si>
  <si>
    <t>0.5\%CuSO\textsubscript{4}(aq)</t>
    <phoneticPr fontId="1" type="noConversion"/>
  </si>
  <si>
    <t>1\%CuSO\textsubscript{4}(aq)</t>
    <phoneticPr fontId="1" type="noConversion"/>
  </si>
  <si>
    <t>5\%CuSO\textsubscript{4}(aq)</t>
    <phoneticPr fontId="1" type="noConversion"/>
  </si>
  <si>
    <t>0.05\%CuSO\textsubscript{4}(aq)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</si>
</sst>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177" fontId="0" fillId="0" borderId="1" xfId="0" quotePrefix="1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30888862772746E-2"/>
          <c:y val="7.407407407407407E-2"/>
          <c:w val="0.85937781564617854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横向弛豫时间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07151741293533"/>
                  <c:y val="-0.328502843394575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Unicode Symbols" panose="05020102010707070707" pitchFamily="18" charset="0"/>
                        <a:ea typeface="Unicode Symbols" panose="05020102010707070707" pitchFamily="18" charset="0"/>
                        <a:cs typeface="Unicode Symbols" panose="05020102010707070707" pitchFamily="18" charset="0"/>
                      </a:defRPr>
                    </a:pPr>
                    <a:r>
                      <a:rPr lang="en-US" sz="1200">
                        <a:latin typeface="jsMath-cmti10" panose="02000603000000000000" pitchFamily="2" charset="0"/>
                      </a:rPr>
                      <a:t>y</a:t>
                    </a:r>
                    <a:r>
                      <a:rPr lang="en-US" sz="1200"/>
                      <a:t> = 74.084 exp(-211.6</a:t>
                    </a:r>
                    <a:r>
                      <a:rPr lang="en-US" sz="1200">
                        <a:latin typeface="jsMath-cmti10" panose="02000603000000000000" pitchFamily="2" charset="0"/>
                      </a:rPr>
                      <a:t>x</a:t>
                    </a:r>
                    <a:r>
                      <a:rPr lang="en-US" sz="1200">
                        <a:latin typeface="Unicode Symbols" panose="05020102010707070707" pitchFamily="18" charset="0"/>
                        <a:ea typeface="Unicode Symbols" panose="05020102010707070707" pitchFamily="18" charset="0"/>
                        <a:cs typeface="Unicode Symbols" panose="05020102010707070707" pitchFamily="18" charset="0"/>
                      </a:rPr>
                      <a:t>)</a:t>
                    </a:r>
                    <a:r>
                      <a:rPr lang="en-US" sz="1200"/>
                      <a:t/>
                    </a:r>
                    <a:br>
                      <a:rPr lang="en-US" sz="1200"/>
                    </a:br>
                    <a:r>
                      <a:rPr lang="en-US" sz="1200">
                        <a:latin typeface="jsMath-cmti10" panose="02000603000000000000" pitchFamily="2" charset="0"/>
                      </a:rPr>
                      <a:t>R</a:t>
                    </a:r>
                    <a:r>
                      <a:rPr lang="en-US" sz="1200"/>
                      <a:t>² = 0.9391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Unicode Symbols" panose="05020102010707070707" pitchFamily="18" charset="0"/>
                      <a:ea typeface="Unicode Symbols" panose="05020102010707070707" pitchFamily="18" charset="0"/>
                      <a:cs typeface="Unicode Symbols" panose="05020102010707070707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Sheet1!$I$2:$I$8</c:f>
              <c:numCache>
                <c:formatCode>General</c:formatCode>
                <c:ptCount val="7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6">
                  <c:v>5.0000000000000001E-4</c:v>
                </c:pt>
              </c:numCache>
            </c:numRef>
          </c:xVal>
          <c:yVal>
            <c:numRef>
              <c:f>Sheet1!$B$2:$B$8</c:f>
              <c:numCache>
                <c:formatCode>0.0_);[Red]\(0.0\)</c:formatCode>
                <c:ptCount val="7"/>
                <c:pt idx="0">
                  <c:v>66.400000000000006</c:v>
                </c:pt>
                <c:pt idx="1">
                  <c:v>39.4</c:v>
                </c:pt>
                <c:pt idx="2">
                  <c:v>18</c:v>
                </c:pt>
                <c:pt idx="3">
                  <c:v>10.5</c:v>
                </c:pt>
                <c:pt idx="5">
                  <c:v>669.5</c:v>
                </c:pt>
                <c:pt idx="6">
                  <c:v>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0-43CD-AA7A-47BF980D7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91888"/>
        <c:axId val="517493968"/>
      </c:scatterChart>
      <c:valAx>
        <c:axId val="517491888"/>
        <c:scaling>
          <c:orientation val="minMax"/>
          <c:max val="1.1000000000000003E-2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517493968"/>
        <c:crosses val="autoZero"/>
        <c:crossBetween val="midCat"/>
      </c:valAx>
      <c:valAx>
        <c:axId val="517493968"/>
        <c:scaling>
          <c:orientation val="minMax"/>
          <c:max val="80"/>
        </c:scaling>
        <c:delete val="0"/>
        <c:axPos val="l"/>
        <c:numFmt formatCode="0.0_);[Red]\(0.0\)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51749188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0248756218905"/>
          <c:y val="5.7037037037037039E-2"/>
          <c:w val="0.46641791044776126"/>
          <c:h val="0.1590740740740740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Unicode Symbols" panose="05020102010707070707" pitchFamily="18" charset="0"/>
              <a:ea typeface="Unicode Symbols" panose="05020102010707070707" pitchFamily="18" charset="0"/>
              <a:cs typeface="Unicode Symbols" panose="05020102010707070707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Unicode Symbols" panose="05020102010707070707" pitchFamily="18" charset="0"/>
          <a:ea typeface="Unicode Symbols" panose="05020102010707070707" pitchFamily="18" charset="0"/>
          <a:cs typeface="Unicode Symbols" panose="05020102010707070707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30888862772746E-2"/>
          <c:y val="7.407407407407407E-2"/>
          <c:w val="0.85937781564617854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横向弛豫时间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6924873663180219E-2"/>
                  <c:y val="-0.24053988043161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Unicode Symbols" panose="05020102010707070707" pitchFamily="18" charset="0"/>
                        <a:ea typeface="Unicode Symbols" panose="05020102010707070707" pitchFamily="18" charset="0"/>
                        <a:cs typeface="Unicode Symbols" panose="05020102010707070707" pitchFamily="18" charset="0"/>
                      </a:defRPr>
                    </a:pPr>
                    <a:r>
                      <a:rPr lang="en-US" sz="1200">
                        <a:solidFill>
                          <a:schemeClr val="tx1"/>
                        </a:solidFill>
                        <a:latin typeface="jsMath-cmti10" panose="02000603000000000000" pitchFamily="2" charset="0"/>
                      </a:rPr>
                      <a:t>T</a:t>
                    </a:r>
                    <a:r>
                      <a:rPr lang="en-US" sz="800">
                        <a:solidFill>
                          <a:schemeClr val="tx1"/>
                        </a:solidFill>
                        <a:latin typeface="Unicode Symbols" panose="05020102010707070707" pitchFamily="18" charset="0"/>
                        <a:ea typeface="Unicode Symbols" panose="05020102010707070707" pitchFamily="18" charset="0"/>
                        <a:cs typeface="Unicode Symbols" panose="05020102010707070707" pitchFamily="18" charset="0"/>
                      </a:rPr>
                      <a:t>2</a:t>
                    </a:r>
                    <a:r>
                      <a:rPr lang="en-US" sz="1200">
                        <a:solidFill>
                          <a:schemeClr val="tx1"/>
                        </a:solidFill>
                      </a:rPr>
                      <a:t> = 74.084 exp(-211.6</a:t>
                    </a:r>
                    <a:r>
                      <a:rPr lang="en-US" sz="1200">
                        <a:solidFill>
                          <a:schemeClr val="tx1"/>
                        </a:solidFill>
                        <a:latin typeface="jsMath-cmti10" panose="02000603000000000000" pitchFamily="2" charset="0"/>
                      </a:rPr>
                      <a:t>c</a:t>
                    </a:r>
                    <a:r>
                      <a:rPr lang="en-US" sz="1200">
                        <a:solidFill>
                          <a:schemeClr val="tx1"/>
                        </a:solidFill>
                        <a:latin typeface="Unicode Symbols" panose="05020102010707070707" pitchFamily="18" charset="0"/>
                        <a:ea typeface="Unicode Symbols" panose="05020102010707070707" pitchFamily="18" charset="0"/>
                        <a:cs typeface="Unicode Symbols" panose="05020102010707070707" pitchFamily="18" charset="0"/>
                      </a:rPr>
                      <a:t>)</a:t>
                    </a:r>
                    <a:r>
                      <a:rPr lang="en-US" sz="1200">
                        <a:solidFill>
                          <a:schemeClr val="tx1"/>
                        </a:solidFill>
                      </a:rPr>
                      <a:t/>
                    </a:r>
                    <a:br>
                      <a:rPr lang="en-US" sz="1200">
                        <a:solidFill>
                          <a:schemeClr val="tx1"/>
                        </a:solidFill>
                      </a:rPr>
                    </a:br>
                    <a:r>
                      <a:rPr lang="en-US" sz="1200">
                        <a:solidFill>
                          <a:schemeClr val="tx1"/>
                        </a:solidFill>
                        <a:latin typeface="jsMath-cmti10" panose="02000603000000000000" pitchFamily="2" charset="0"/>
                      </a:rPr>
                      <a:t>R</a:t>
                    </a:r>
                    <a:r>
                      <a:rPr lang="en-US" sz="1200">
                        <a:solidFill>
                          <a:schemeClr val="tx1"/>
                        </a:solidFill>
                      </a:rPr>
                      <a:t>² = 0.9391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Unicode Symbols" panose="05020102010707070707" pitchFamily="18" charset="0"/>
                      <a:ea typeface="Unicode Symbols" panose="05020102010707070707" pitchFamily="18" charset="0"/>
                      <a:cs typeface="Unicode Symbols" panose="05020102010707070707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Sheet1!$I$2:$I$8</c:f>
              <c:numCache>
                <c:formatCode>General</c:formatCode>
                <c:ptCount val="7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6">
                  <c:v>5.0000000000000001E-4</c:v>
                </c:pt>
              </c:numCache>
            </c:numRef>
          </c:xVal>
          <c:yVal>
            <c:numRef>
              <c:f>Sheet1!$B$2:$B$8</c:f>
              <c:numCache>
                <c:formatCode>0.0_);[Red]\(0.0\)</c:formatCode>
                <c:ptCount val="7"/>
                <c:pt idx="0">
                  <c:v>66.400000000000006</c:v>
                </c:pt>
                <c:pt idx="1">
                  <c:v>39.4</c:v>
                </c:pt>
                <c:pt idx="2">
                  <c:v>18</c:v>
                </c:pt>
                <c:pt idx="3">
                  <c:v>10.5</c:v>
                </c:pt>
                <c:pt idx="5">
                  <c:v>669.5</c:v>
                </c:pt>
                <c:pt idx="6">
                  <c:v>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B-47F2-9294-6E41CC2D83F6}"/>
            </c:ext>
          </c:extLst>
        </c:ser>
        <c:ser>
          <c:idx val="1"/>
          <c:order val="1"/>
          <c:tx>
            <c:v>表观横向弛豫时间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Sheet1!$I$2:$I$8</c:f>
              <c:numCache>
                <c:formatCode>General</c:formatCode>
                <c:ptCount val="7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6">
                  <c:v>5.0000000000000001E-4</c:v>
                </c:pt>
              </c:numCache>
            </c:numRef>
          </c:xVal>
          <c:yVal>
            <c:numRef>
              <c:f>Sheet1!$C$2:$C$8</c:f>
              <c:numCache>
                <c:formatCode>0.0_);[Red]\(0.0\)</c:formatCode>
                <c:ptCount val="7"/>
                <c:pt idx="0">
                  <c:v>12.2</c:v>
                </c:pt>
                <c:pt idx="1">
                  <c:v>9.3000000000000007</c:v>
                </c:pt>
                <c:pt idx="2">
                  <c:v>9</c:v>
                </c:pt>
                <c:pt idx="3">
                  <c:v>8.3000000000000007</c:v>
                </c:pt>
                <c:pt idx="4">
                  <c:v>2.8</c:v>
                </c:pt>
                <c:pt idx="5">
                  <c:v>12.5</c:v>
                </c:pt>
                <c:pt idx="6">
                  <c:v>12.1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B-47F2-9294-6E41CC2D83F6}"/>
            </c:ext>
          </c:extLst>
        </c:ser>
        <c:ser>
          <c:idx val="2"/>
          <c:order val="2"/>
          <c:tx>
            <c:v>表观横向弛豫时间（平均）</c:v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224081364829396"/>
                  <c:y val="3.636555847185768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Unicode Symbols" panose="05020102010707070707" pitchFamily="18" charset="0"/>
                        <a:ea typeface="Unicode Symbols" panose="05020102010707070707" pitchFamily="18" charset="0"/>
                        <a:cs typeface="Unicode Symbols" panose="05020102010707070707" pitchFamily="18" charset="0"/>
                      </a:defRPr>
                    </a:pPr>
                    <a:r>
                      <a:rPr lang="en-US" altLang="zh-CN" sz="1200" i="0" baseline="0">
                        <a:solidFill>
                          <a:schemeClr val="tx1"/>
                        </a:solidFill>
                        <a:latin typeface="jsMath-cmti10" panose="02000603000000000000" pitchFamily="2" charset="0"/>
                      </a:rPr>
                      <a:t>T</a:t>
                    </a:r>
                    <a:r>
                      <a:rPr lang="en-US" altLang="zh-CN" sz="900" baseline="0">
                        <a:solidFill>
                          <a:schemeClr val="tx1"/>
                        </a:solidFill>
                      </a:rPr>
                      <a:t>2</a:t>
                    </a:r>
                    <a:r>
                      <a:rPr lang="en-US" altLang="zh-CN" sz="1200" baseline="0">
                        <a:solidFill>
                          <a:schemeClr val="tx1"/>
                        </a:solidFill>
                      </a:rPr>
                      <a:t>* = 9.4571</a:t>
                    </a:r>
                    <a:endParaRPr lang="en-US" altLang="zh-CN" sz="12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Unicode Symbols" panose="05020102010707070707" pitchFamily="18" charset="0"/>
                      <a:ea typeface="Unicode Symbols" panose="05020102010707070707" pitchFamily="18" charset="0"/>
                      <a:cs typeface="Unicode Symbols" panose="05020102010707070707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Sheet1!$C$13:$D$13</c:f>
              <c:numCache>
                <c:formatCode>General</c:formatCode>
                <c:ptCount val="2"/>
                <c:pt idx="0">
                  <c:v>0</c:v>
                </c:pt>
                <c:pt idx="1">
                  <c:v>1.0800000000000001E-2</c:v>
                </c:pt>
              </c:numCache>
            </c:numRef>
          </c:xVal>
          <c:yVal>
            <c:numRef>
              <c:f>Sheet1!$C$14:$D$14</c:f>
              <c:numCache>
                <c:formatCode>General</c:formatCode>
                <c:ptCount val="2"/>
                <c:pt idx="0">
                  <c:v>9.4571428571428555</c:v>
                </c:pt>
                <c:pt idx="1">
                  <c:v>9.4571428571428555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CB-47F2-9294-6E41CC2D8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91888"/>
        <c:axId val="517493968"/>
      </c:scatterChart>
      <c:valAx>
        <c:axId val="517491888"/>
        <c:scaling>
          <c:orientation val="minMax"/>
          <c:max val="1.1000000000000003E-2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517493968"/>
        <c:crosses val="autoZero"/>
        <c:crossBetween val="midCat"/>
      </c:valAx>
      <c:valAx>
        <c:axId val="517493968"/>
        <c:scaling>
          <c:orientation val="minMax"/>
          <c:max val="80"/>
        </c:scaling>
        <c:delete val="0"/>
        <c:axPos val="l"/>
        <c:numFmt formatCode="0.0_);[Red]\(0.0\)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51749188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895522388059695"/>
          <c:y val="5.7037037037037039E-2"/>
          <c:w val="0.47884029654875226"/>
          <c:h val="0.376296296296296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Unicode Symbols" panose="05020102010707070707" pitchFamily="18" charset="0"/>
              <a:ea typeface="Unicode Symbols" panose="05020102010707070707" pitchFamily="18" charset="0"/>
              <a:cs typeface="Unicode Symbols" panose="05020102010707070707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Unicode Symbols" panose="05020102010707070707" pitchFamily="18" charset="0"/>
          <a:ea typeface="Unicode Symbols" panose="05020102010707070707" pitchFamily="18" charset="0"/>
          <a:cs typeface="Unicode Symbols" panose="05020102010707070707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11</xdr:row>
      <xdr:rowOff>121920</xdr:rowOff>
    </xdr:from>
    <xdr:to>
      <xdr:col>11</xdr:col>
      <xdr:colOff>449580</xdr:colOff>
      <xdr:row>27</xdr:row>
      <xdr:rowOff>60960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18</xdr:col>
      <xdr:colOff>426720</xdr:colOff>
      <xdr:row>27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A12" sqref="A12"/>
    </sheetView>
  </sheetViews>
  <sheetFormatPr defaultRowHeight="13.8" x14ac:dyDescent="0.25"/>
  <cols>
    <col min="1" max="1" width="28.77734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s="1" t="s">
        <v>5</v>
      </c>
      <c r="B2" s="3">
        <v>66.400000000000006</v>
      </c>
      <c r="C2" s="3">
        <v>12.2</v>
      </c>
      <c r="D2" s="2">
        <v>0.3</v>
      </c>
      <c r="E2" s="2">
        <v>2.5499999999999998</v>
      </c>
      <c r="H2">
        <v>0.1</v>
      </c>
      <c r="I2">
        <f>H2/100</f>
        <v>1E-3</v>
      </c>
    </row>
    <row r="3" spans="1:9" x14ac:dyDescent="0.25">
      <c r="A3" s="1" t="s">
        <v>7</v>
      </c>
      <c r="B3" s="3">
        <v>39.4</v>
      </c>
      <c r="C3" s="3">
        <v>9.3000000000000007</v>
      </c>
      <c r="D3" s="2">
        <v>0.26</v>
      </c>
      <c r="E3" s="2">
        <v>2.54</v>
      </c>
      <c r="H3">
        <v>0.3</v>
      </c>
      <c r="I3">
        <f t="shared" ref="I3:I6" si="0">H3/100</f>
        <v>3.0000000000000001E-3</v>
      </c>
    </row>
    <row r="4" spans="1:9" x14ac:dyDescent="0.25">
      <c r="A4" s="1" t="s">
        <v>8</v>
      </c>
      <c r="B4" s="3">
        <v>18</v>
      </c>
      <c r="C4" s="3">
        <v>9</v>
      </c>
      <c r="D4" s="2">
        <v>0.26</v>
      </c>
      <c r="E4" s="2">
        <v>2.54</v>
      </c>
      <c r="H4">
        <v>0.5</v>
      </c>
      <c r="I4">
        <f t="shared" si="0"/>
        <v>5.0000000000000001E-3</v>
      </c>
    </row>
    <row r="5" spans="1:9" x14ac:dyDescent="0.25">
      <c r="A5" s="1" t="s">
        <v>9</v>
      </c>
      <c r="B5" s="3">
        <v>10.5</v>
      </c>
      <c r="C5" s="3">
        <v>8.3000000000000007</v>
      </c>
      <c r="D5" s="2">
        <v>0.26</v>
      </c>
      <c r="E5" s="2">
        <v>2.54</v>
      </c>
      <c r="H5">
        <v>1</v>
      </c>
      <c r="I5">
        <f t="shared" si="0"/>
        <v>0.01</v>
      </c>
    </row>
    <row r="6" spans="1:9" x14ac:dyDescent="0.25">
      <c r="A6" s="1" t="s">
        <v>10</v>
      </c>
      <c r="B6" s="4"/>
      <c r="C6" s="3">
        <v>2.8</v>
      </c>
      <c r="D6" s="2">
        <v>0.26</v>
      </c>
      <c r="E6" s="2">
        <v>2.54</v>
      </c>
      <c r="H6">
        <v>5</v>
      </c>
      <c r="I6">
        <f t="shared" si="0"/>
        <v>0.05</v>
      </c>
    </row>
    <row r="7" spans="1:9" x14ac:dyDescent="0.25">
      <c r="A7" s="1" t="s">
        <v>6</v>
      </c>
      <c r="B7" s="3">
        <v>669.5</v>
      </c>
      <c r="C7" s="3">
        <v>12.5</v>
      </c>
      <c r="D7" s="2">
        <v>0.36</v>
      </c>
      <c r="E7" s="2">
        <v>2.54</v>
      </c>
    </row>
    <row r="8" spans="1:9" x14ac:dyDescent="0.25">
      <c r="A8" s="1" t="s">
        <v>11</v>
      </c>
      <c r="B8" s="3">
        <v>72.8</v>
      </c>
      <c r="C8" s="3">
        <v>12.1</v>
      </c>
      <c r="D8" s="2">
        <v>0.36</v>
      </c>
      <c r="E8" s="2">
        <v>2.54</v>
      </c>
      <c r="H8">
        <v>0.05</v>
      </c>
      <c r="I8">
        <f>H8/100</f>
        <v>5.0000000000000001E-4</v>
      </c>
    </row>
    <row r="10" spans="1:9" x14ac:dyDescent="0.25">
      <c r="C10">
        <f>AVERAGE(C2:C8)</f>
        <v>9.4571428571428555</v>
      </c>
    </row>
    <row r="13" spans="1:9" x14ac:dyDescent="0.25">
      <c r="C13">
        <v>0</v>
      </c>
      <c r="D13">
        <v>1.0800000000000001E-2</v>
      </c>
    </row>
    <row r="14" spans="1:9" x14ac:dyDescent="0.25">
      <c r="C14">
        <f>C10</f>
        <v>9.4571428571428555</v>
      </c>
      <c r="D14">
        <f>C10</f>
        <v>9.4571428571428555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2018-04-01T13:10:13Z</dcterms:modified>
</cp:coreProperties>
</file>