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hwang/Desktop/repo/VisualDTA/samples/"/>
    </mc:Choice>
  </mc:AlternateContent>
  <xr:revisionPtr revIDLastSave="0" documentId="13_ncr:1_{5766F7E0-D9E0-F244-9F92-5F919C61DD85}" xr6:coauthVersionLast="46" xr6:coauthVersionMax="47" xr10:uidLastSave="{00000000-0000-0000-0000-000000000000}"/>
  <bookViews>
    <workbookView xWindow="0" yWindow="500" windowWidth="33360" windowHeight="20500" xr2:uid="{6F71E5C3-8CC6-AE45-8E9C-6448F6E85A50}"/>
  </bookViews>
  <sheets>
    <sheet name="Sheet1" sheetId="1" r:id="rId1"/>
    <sheet name="Codes" sheetId="3" r:id="rId2"/>
  </sheets>
  <definedNames>
    <definedName name="_xlnm._FilterDatabase" localSheetId="0" hidden="1">Sheet1!$A$1:$AB$106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01" i="1" l="1"/>
  <c r="AC102" i="1"/>
  <c r="AC103" i="1"/>
  <c r="AC104" i="1"/>
  <c r="AC105" i="1"/>
  <c r="AC90" i="1"/>
  <c r="AC91" i="1"/>
  <c r="AC92" i="1"/>
  <c r="AC93" i="1"/>
  <c r="AC94" i="1"/>
  <c r="AC95" i="1"/>
  <c r="AC96" i="1"/>
  <c r="AC97" i="1"/>
  <c r="AC98" i="1"/>
  <c r="AC99" i="1"/>
  <c r="AC100" i="1"/>
  <c r="AC83" i="1"/>
  <c r="AC84" i="1"/>
  <c r="AC85" i="1"/>
  <c r="AC86" i="1"/>
  <c r="AC87" i="1"/>
  <c r="AC88" i="1"/>
  <c r="AC89" i="1"/>
  <c r="AC75" i="1"/>
  <c r="AC76" i="1"/>
  <c r="AC77" i="1"/>
  <c r="AC78" i="1"/>
  <c r="AC81" i="1"/>
  <c r="AC82" i="1"/>
  <c r="AC61" i="1"/>
  <c r="AC62" i="1"/>
  <c r="AC63" i="1"/>
  <c r="AC64" i="1"/>
  <c r="AC65" i="1"/>
  <c r="AC66" i="1"/>
  <c r="AC67" i="1"/>
  <c r="AC68" i="1"/>
  <c r="AC69" i="1"/>
  <c r="AC70" i="1"/>
  <c r="AC71" i="1"/>
  <c r="AC72" i="1"/>
  <c r="AC73" i="1"/>
  <c r="AC74" i="1"/>
  <c r="AC49" i="1"/>
  <c r="AC50" i="1"/>
  <c r="AC51" i="1"/>
  <c r="AC52" i="1"/>
  <c r="AC53" i="1"/>
  <c r="AC54" i="1"/>
  <c r="AC55" i="1"/>
  <c r="AC56" i="1"/>
  <c r="AC57" i="1"/>
  <c r="AC58" i="1"/>
  <c r="AC60" i="1"/>
  <c r="AC37" i="1"/>
  <c r="AC38" i="1"/>
  <c r="AC39" i="1"/>
  <c r="AC40" i="1"/>
  <c r="AC41" i="1"/>
  <c r="AC42" i="1"/>
  <c r="AC43" i="1"/>
  <c r="AC44" i="1"/>
  <c r="AC45" i="1"/>
  <c r="AC46" i="1"/>
  <c r="AC47" i="1"/>
  <c r="AC48" i="1"/>
  <c r="AC22" i="1"/>
  <c r="AC23" i="1"/>
  <c r="AC24" i="1"/>
  <c r="AC25" i="1"/>
  <c r="AC26" i="1"/>
  <c r="AC27" i="1"/>
  <c r="AC28" i="1"/>
  <c r="AC29" i="1"/>
  <c r="AC30" i="1"/>
  <c r="AC31" i="1"/>
  <c r="AC32" i="1"/>
  <c r="AC33" i="1"/>
  <c r="AC34" i="1"/>
  <c r="AC35" i="1"/>
  <c r="AC3" i="1"/>
  <c r="AC4" i="1"/>
  <c r="AC5" i="1"/>
  <c r="AC6" i="1"/>
  <c r="AC7" i="1"/>
  <c r="AC8" i="1"/>
  <c r="AC9" i="1"/>
  <c r="AC10" i="1"/>
  <c r="AC11" i="1"/>
  <c r="AC12" i="1"/>
  <c r="AC13" i="1"/>
  <c r="AC14" i="1"/>
  <c r="AC15" i="1"/>
  <c r="AC16" i="1"/>
  <c r="AC17" i="1"/>
  <c r="AC19" i="1"/>
  <c r="AC20" i="1"/>
  <c r="AC21" i="1"/>
  <c r="AC2" i="1"/>
  <c r="C42" i="3"/>
  <c r="C36" i="3"/>
  <c r="C27" i="3"/>
  <c r="C31" i="3"/>
  <c r="C23" i="3"/>
  <c r="C17" i="3"/>
  <c r="C65" i="3"/>
</calcChain>
</file>

<file path=xl/sharedStrings.xml><?xml version="1.0" encoding="utf-8"?>
<sst xmlns="http://schemas.openxmlformats.org/spreadsheetml/2006/main" count="1396" uniqueCount="387">
  <si>
    <t>Thread</t>
  </si>
  <si>
    <t>Date of Message</t>
  </si>
  <si>
    <t>Addressee of Proposition</t>
  </si>
  <si>
    <t>Message #</t>
  </si>
  <si>
    <t>Proposition #</t>
  </si>
  <si>
    <t>Colbert</t>
  </si>
  <si>
    <t>Collection Date</t>
  </si>
  <si>
    <t>Redistributor</t>
  </si>
  <si>
    <t>YouTube platform</t>
  </si>
  <si>
    <t>Political Orientation (left, right, mixed/independent, other, unclear)</t>
  </si>
  <si>
    <t>Gender (F, M, Unclear)</t>
  </si>
  <si>
    <t>Political? (0/1)</t>
  </si>
  <si>
    <t>Covid-19? (0/1)</t>
  </si>
  <si>
    <t>Other</t>
  </si>
  <si>
    <t>Video URL</t>
  </si>
  <si>
    <t>https://www.youtube.com/watch?v=BvJ1BuEtZEo</t>
  </si>
  <si>
    <t>God Bless America</t>
  </si>
  <si>
    <t>Simba Kim</t>
  </si>
  <si>
    <t>mimbillia</t>
  </si>
  <si>
    <t>browneyedgal</t>
  </si>
  <si>
    <t>VisAVis</t>
  </si>
  <si>
    <t>Street Mayonnaise</t>
  </si>
  <si>
    <t>Mild Magma</t>
  </si>
  <si>
    <t>alice margereta</t>
  </si>
  <si>
    <t>Simon I</t>
  </si>
  <si>
    <t>Ferne O'Neil</t>
  </si>
  <si>
    <t>Sano Benon</t>
  </si>
  <si>
    <t>Matthew Soh</t>
  </si>
  <si>
    <t>Azhagiya Sundaram</t>
  </si>
  <si>
    <t>priya</t>
  </si>
  <si>
    <t>Farid S.</t>
  </si>
  <si>
    <t>Dara Brown</t>
  </si>
  <si>
    <t>Khadijah Muhammad</t>
  </si>
  <si>
    <t>Asylum Seeker</t>
  </si>
  <si>
    <t>Fredy Sebastian</t>
  </si>
  <si>
    <t>David Zou</t>
  </si>
  <si>
    <t>ThE DuCk</t>
  </si>
  <si>
    <t>Josephine Spencer</t>
  </si>
  <si>
    <t>Shady Bear</t>
  </si>
  <si>
    <t>billy kobilca</t>
  </si>
  <si>
    <t>Rarest Form</t>
  </si>
  <si>
    <t>Michael Hughes</t>
  </si>
  <si>
    <t>Niklas Willma</t>
  </si>
  <si>
    <t>Dans</t>
  </si>
  <si>
    <t>Lee Lee</t>
  </si>
  <si>
    <t>Kel Green</t>
  </si>
  <si>
    <t>SeMperfi Patriot</t>
  </si>
  <si>
    <t>Barbara K</t>
  </si>
  <si>
    <t>amarnold</t>
  </si>
  <si>
    <t>Hasan Amir</t>
  </si>
  <si>
    <t>Nintendo j</t>
  </si>
  <si>
    <t>Miss Lana. M. Hudson</t>
  </si>
  <si>
    <t>Martijn Keet</t>
  </si>
  <si>
    <t>Apsara Sangreal</t>
  </si>
  <si>
    <t>Chain Reactions Film Productions</t>
  </si>
  <si>
    <t>Adrian Duran</t>
  </si>
  <si>
    <t>Jonathan Bearden</t>
  </si>
  <si>
    <t>Pr3ssPl4y</t>
  </si>
  <si>
    <t>Trent Brock</t>
  </si>
  <si>
    <t>Vaibhav</t>
  </si>
  <si>
    <t>Nicole Pickle-Baker</t>
  </si>
  <si>
    <t>PreMeditatED Noise</t>
  </si>
  <si>
    <t>K Hamilton</t>
  </si>
  <si>
    <t>who put this car here</t>
  </si>
  <si>
    <t>Steven Moore</t>
  </si>
  <si>
    <t>SueBeka</t>
  </si>
  <si>
    <t>whatever20030</t>
  </si>
  <si>
    <t>kyle alexander</t>
  </si>
  <si>
    <t>Angry Bushnell</t>
  </si>
  <si>
    <t>Beverly Vinson</t>
  </si>
  <si>
    <t>Kidlike101</t>
  </si>
  <si>
    <t>Dennis , Brevard NC</t>
  </si>
  <si>
    <t>Arash Teymourian</t>
  </si>
  <si>
    <t>Viet Nguyen</t>
  </si>
  <si>
    <t>redchic</t>
  </si>
  <si>
    <t>moosesnWoop123</t>
  </si>
  <si>
    <t>true2theory a priori</t>
  </si>
  <si>
    <t>Mahmood Shuvo</t>
  </si>
  <si>
    <t>Lydia Meyer</t>
  </si>
  <si>
    <t>Dean Faulkner</t>
  </si>
  <si>
    <t>Kelli Votel</t>
  </si>
  <si>
    <t>Jeremy Toh</t>
  </si>
  <si>
    <t>Denise Spurlock</t>
  </si>
  <si>
    <t>Matthew Hanimov</t>
  </si>
  <si>
    <t>verdatum</t>
  </si>
  <si>
    <t>La Parisienne</t>
  </si>
  <si>
    <t>Jonas Fesser</t>
  </si>
  <si>
    <t>Randy Spencer</t>
  </si>
  <si>
    <t>Imoh Balu</t>
  </si>
  <si>
    <t>D. K.</t>
  </si>
  <si>
    <t>Gypsy SnickerDoodle</t>
  </si>
  <si>
    <t>Aman Pandey</t>
  </si>
  <si>
    <t>R Z</t>
  </si>
  <si>
    <t>Mizzdeester</t>
  </si>
  <si>
    <t>Tf</t>
  </si>
  <si>
    <t>excellent, i was waiting for the soap beard though</t>
  </si>
  <si>
    <t>HERE BRUV MAN</t>
  </si>
  <si>
    <t>Pee</t>
  </si>
  <si>
    <t>I hope this gets more ridiculous the closer the apocalypse gets</t>
  </si>
  <si>
    <t>No somebody was hoarding toilet paper</t>
  </si>
  <si>
    <t>i'm confused as to why he needs those airpods</t>
  </si>
  <si>
    <t>Thank you Steven. I missed you a lot</t>
  </si>
  <si>
    <t>This is weird</t>
  </si>
  <si>
    <t>Is that a moustache or some upper lip bubbles?</t>
  </si>
  <si>
    <t>This is great</t>
  </si>
  <si>
    <t>Stevens slowly going insane</t>
  </si>
  <si>
    <t>this what don't see everyday</t>
  </si>
  <si>
    <t>I feel sad for his suit</t>
  </si>
  <si>
    <t>Thank you for keeping up the mood :)</t>
  </si>
  <si>
    <t>Thanks man !!!!</t>
  </si>
  <si>
    <t>Ghost Busters, Superman, Colbert</t>
  </si>
  <si>
    <t>eu- im at work my government  dont give  a shait</t>
  </si>
  <si>
    <t>Nice bathroom!</t>
  </si>
  <si>
    <t>First</t>
  </si>
  <si>
    <t>This is amazing</t>
  </si>
  <si>
    <t>Love you!!! I miss your show!!! Please stay healthy and come back soon! You're the funniest guy I know!!!</t>
  </si>
  <si>
    <t>Someone's been celebrating St. Paddy's Day early</t>
  </si>
  <si>
    <t>Does he have bubbles for a mustache...?</t>
  </si>
  <si>
    <t>I wonder if he's wearing pants, underwear, socks, and shoes under those bubbles?</t>
  </si>
  <si>
    <t>Or did he just not shave?</t>
  </si>
  <si>
    <t>Newton also calculated Pi while quarantined.</t>
  </si>
  <si>
    <t>Is that a moustache??</t>
  </si>
  <si>
    <t>Thank you Stepha</t>
  </si>
  <si>
    <t>i already stay in my room every day before this happen... now i fit in</t>
  </si>
  <si>
    <t>Les bubbles please</t>
  </si>
  <si>
    <t>I can't thank you enough Stephen for continuing to broadcast.</t>
  </si>
  <si>
    <t>Nice</t>
  </si>
  <si>
    <t>Don't show me the tart and keep back the recipe, you monster!</t>
  </si>
  <si>
    <t>Ok I give up, is that mustache or just lather?</t>
  </si>
  <si>
    <t>Until July , August. , NOVEMBER !</t>
  </si>
  <si>
    <t>for people with plenty of money in the bank yes its easy . who doesn't enjoy 2 weeks of rest and chill . but for a lot of us that without pay cant pay rent or even buy food ,what are we supposed to do .i don,t hear anything from people in charge if they will help people . they put 200 billion in for 2 days of stability in stock market but nothing about how we supposed to live without pay.</t>
  </si>
  <si>
    <t>Makes me want to try to go in a bath with a suit</t>
  </si>
  <si>
    <t>I hate being told I have to stay home... Makes it's harder to avoid hearing the great pumpkin speak.</t>
  </si>
  <si>
    <t>This is a great pivot. Thanks for keeping the show alive!</t>
  </si>
  <si>
    <t>I am laughing in hashtag !!!!!</t>
  </si>
  <si>
    <t>Miss you !</t>
  </si>
  <si>
    <t>Where is you rubber ducky or is your duck social distancing?</t>
  </si>
  <si>
    <t>I love the soap bubble mustache</t>
  </si>
  <si>
    <t>I am extremely jelly of that bathtub. That thing is BOOTYFUL.</t>
  </si>
  <si>
    <t>The Colbeard is baaack!!</t>
  </si>
  <si>
    <t>Nice bathingsuit</t>
  </si>
  <si>
    <t>no toilet paper no problem use water and your hand to clean your bottom hygienically it's better. if you don't know-how..... then learn</t>
  </si>
  <si>
    <t>Matthew Soh microphone?</t>
  </si>
  <si>
    <t>I wasn't panic, not until watching this</t>
  </si>
  <si>
    <t>lol thank you from Scotland</t>
  </si>
  <si>
    <t>#</t>
  </si>
  <si>
    <t>Code #</t>
  </si>
  <si>
    <t xml:space="preserve">Addressee </t>
  </si>
  <si>
    <t>Addressee (cont.)</t>
  </si>
  <si>
    <t>Colbert (Comedian)</t>
  </si>
  <si>
    <t>Cuomo (News Commentator)</t>
  </si>
  <si>
    <t>Black (YouTuber)</t>
  </si>
  <si>
    <t>Situation of the Matrix Video</t>
  </si>
  <si>
    <t>Covid-19 (social distancing)</t>
  </si>
  <si>
    <t>Covid-19 (infected)</t>
  </si>
  <si>
    <t>Covid-19 (hoarding of supplies)</t>
  </si>
  <si>
    <t>Matrix Producer</t>
  </si>
  <si>
    <t>CBS</t>
  </si>
  <si>
    <t>CNN</t>
  </si>
  <si>
    <t>TBTV</t>
  </si>
  <si>
    <t>Matrix Producer's Message</t>
  </si>
  <si>
    <t>Yes (below video)</t>
  </si>
  <si>
    <t>Matrix Video</t>
  </si>
  <si>
    <t>URL</t>
  </si>
  <si>
    <t>Home (bathtub)</t>
  </si>
  <si>
    <t>Home (basement)</t>
  </si>
  <si>
    <t>Home (living room)</t>
  </si>
  <si>
    <t>Chris Cuomo, Don Lemon</t>
  </si>
  <si>
    <t>Tim Black</t>
  </si>
  <si>
    <t>Matrix Speaker content</t>
  </si>
  <si>
    <t>Colbert's speech</t>
  </si>
  <si>
    <t>C. Cuomo's speech</t>
  </si>
  <si>
    <t>Black's speech</t>
  </si>
  <si>
    <t>Embedding Level 1</t>
  </si>
  <si>
    <t>n/a</t>
  </si>
  <si>
    <t>Dollar Store</t>
  </si>
  <si>
    <t>Biden</t>
  </si>
  <si>
    <t>Embedding Level 1, 2, …</t>
  </si>
  <si>
    <t>Embedded L1, L2, .. Situation</t>
  </si>
  <si>
    <t>Covid-19</t>
  </si>
  <si>
    <t>Presidential campain</t>
  </si>
  <si>
    <t>Unknown</t>
  </si>
  <si>
    <t xml:space="preserve">CNN </t>
  </si>
  <si>
    <t>Amateur videographer (name?)</t>
  </si>
  <si>
    <t>NBC News</t>
  </si>
  <si>
    <t>Embedded L1, L2, .. Producer's message</t>
  </si>
  <si>
    <t>unknown</t>
  </si>
  <si>
    <t>Amateur's commentary</t>
  </si>
  <si>
    <t>Embedded L1, L2, .. Video</t>
  </si>
  <si>
    <t>A. Cuomo's covid-19 update</t>
  </si>
  <si>
    <t>Woman at Dollar Store</t>
  </si>
  <si>
    <t>Biden rally</t>
  </si>
  <si>
    <t>Guy throwing money</t>
  </si>
  <si>
    <t>Embedded L1, L2, .. Setting of video</t>
  </si>
  <si>
    <t>Press room</t>
  </si>
  <si>
    <t>On stage w/ people around him</t>
  </si>
  <si>
    <t>Studio (white background)</t>
  </si>
  <si>
    <t xml:space="preserve">A. Cuomo </t>
  </si>
  <si>
    <t>Amateur; Woman; Bystanders</t>
  </si>
  <si>
    <t>none</t>
  </si>
  <si>
    <t>Embedded L1, L2, .. Speaker content</t>
  </si>
  <si>
    <t>A. Cuomo's speech</t>
  </si>
  <si>
    <t>Exchanges between Am. &amp; Woman; other comments on situation</t>
  </si>
  <si>
    <t>Biden's speech</t>
  </si>
  <si>
    <t>Juhl Media</t>
  </si>
  <si>
    <t>YouTube</t>
  </si>
  <si>
    <t>Commenters</t>
  </si>
  <si>
    <t>?</t>
  </si>
  <si>
    <t>U</t>
  </si>
  <si>
    <t>a</t>
  </si>
  <si>
    <t>M</t>
  </si>
  <si>
    <t>b</t>
  </si>
  <si>
    <t>F</t>
  </si>
  <si>
    <t>c</t>
  </si>
  <si>
    <t>16th like. Sad, but that's been the highlight of my day.</t>
  </si>
  <si>
    <t>Oh first comment, now it's the highlight of my week</t>
  </si>
  <si>
    <t>I've never been this early!</t>
  </si>
  <si>
    <t>d</t>
  </si>
  <si>
    <t>2a</t>
  </si>
  <si>
    <t>I</t>
  </si>
  <si>
    <t>NBF</t>
  </si>
  <si>
    <t>In/Direct</t>
  </si>
  <si>
    <t>C-SPAN</t>
  </si>
  <si>
    <t>Trump's Covid-19 update</t>
  </si>
  <si>
    <t>Trump; Journalists</t>
  </si>
  <si>
    <t>Trump's speech /Journalist's question</t>
  </si>
  <si>
    <t>Late Night Show with Colbert</t>
  </si>
  <si>
    <t>when the bourbon kicks in [Face with Tears of Joy]</t>
  </si>
  <si>
    <t>[Face with Tears of Joy * 9] My guy</t>
  </si>
  <si>
    <t>Nice bathing suit [Grinning Face *2] [Beating Heart]</t>
  </si>
  <si>
    <t>real pandemics have curves [Face with Tears of Joy]</t>
  </si>
  <si>
    <t>"You can breathe. You can blink. You can cry... Hell, they're all gonna be doing that." - Negan</t>
  </si>
  <si>
    <t>The toilet paper  [Roll of Paper] pandemic is spreading. It happened in Australia as well.</t>
  </si>
  <si>
    <t>He's going mental guys</t>
  </si>
  <si>
    <t>Where's your rubber ducky Steven  [Face with Tears of Joy] [Duck]</t>
  </si>
  <si>
    <t>Hi from Queensland, Australia. Best wishes [Clinking Glasses]</t>
  </si>
  <si>
    <t>Bonafide/NBF</t>
  </si>
  <si>
    <t>Greetings from Germany, we're going crazy over here [Face with Tears of Joy] no toilet paper. School is closed for 3 weeks and the Universities wont start until April 21 or so.</t>
  </si>
  <si>
    <t xml:space="preserve">This is the way to do it.  </t>
  </si>
  <si>
    <t>Stay positive [Thumbs Up] [Heart].</t>
  </si>
  <si>
    <t xml:space="preserve">Social Distancing at it's finest!.. . . . </t>
  </si>
  <si>
    <t>I DO NOT miss his loud mouth piano player. IJS. Dude is aggravatimg most nights.</t>
  </si>
  <si>
    <t xml:space="preserve">Like 110 me yay [Beaming Face with Smiling Eyes]
</t>
  </si>
  <si>
    <t>Bs Stephen it's not the same like 50 cent</t>
  </si>
  <si>
    <t>from the TV show, "Walking Dead"</t>
  </si>
  <si>
    <t>YES!!! Some Colbert relief!! _x000D_It's been too long....</t>
  </si>
  <si>
    <t>(including order of comments/likes)</t>
  </si>
  <si>
    <t xml:space="preserve">was pleasantly surprised by the video... 
</t>
  </si>
  <si>
    <t>Keep moral up Stephen its your duty.. [Purple Heart*3] [Folded Hands] [Purple Heart*6] [Flag: United Kingdom*6] [Hugging Face*1] [Folded Hands*2] [Purple Heart*3]</t>
  </si>
  <si>
    <t>6</t>
  </si>
  <si>
    <t>Pass the soap. Lol</t>
  </si>
  <si>
    <t>Wow so this is what a bath with Stephen would be like!!! _x000D_</t>
  </si>
  <si>
    <t>Honestly, I'm glad that everyone's taking social distancing very seriously. Now everyone knows what it's like to be me</t>
  </si>
  <si>
    <t>Halfway through and am I the only one who is thinking, John Stewart is about to pop up out of the tub[Face with Tears of Joy][Smiling Face with Halo]</t>
  </si>
  <si>
    <t>We americans like to drink in tub!! Hahaha!!</t>
  </si>
  <si>
    <t xml:space="preserve">Stephen where your highball?    </t>
  </si>
  <si>
    <t>We are STILL WATCHING YOU STEPHEN!! . AND EVERYONE ELSE!! . [Sign of the Horns][Victory Hand][Reversed Thumbs Up Sign][Raised Fist][Winking Face][Face with Tears of Joy][Clapping Hands][Tongue][Beer Mug][Tropical Drink][Cocktail Glass][Wine Glass]</t>
  </si>
  <si>
    <t xml:space="preserve">Ummm... Im into this. Not literally of course </t>
  </si>
  <si>
    <t>#socialdistancing #sudsingseperatly &lt;/3</t>
  </si>
  <si>
    <t>Lāsma Sondore</t>
  </si>
  <si>
    <t>Coffee with Tim Black</t>
  </si>
  <si>
    <t>Cuomo Prime Time</t>
  </si>
  <si>
    <t>Matrix Speakers (Including clothes and other items on the person)</t>
  </si>
  <si>
    <t>IRR-code #</t>
  </si>
  <si>
    <t>Potential Commenters (Default, not directly addressed)</t>
  </si>
  <si>
    <t>Previous Commenters</t>
  </si>
  <si>
    <t xml:space="preserve">Situation </t>
  </si>
  <si>
    <t>Setting</t>
  </si>
  <si>
    <t>Video</t>
  </si>
  <si>
    <t>Producer's Message</t>
  </si>
  <si>
    <t>Speaker's Content</t>
  </si>
  <si>
    <t>People</t>
  </si>
  <si>
    <t>Topics</t>
  </si>
  <si>
    <t>Addressees</t>
  </si>
  <si>
    <t>Topic</t>
  </si>
  <si>
    <t>Producer</t>
  </si>
  <si>
    <t>Speakers</t>
  </si>
  <si>
    <t>Embedding Level 2+</t>
  </si>
  <si>
    <t>3-1</t>
  </si>
  <si>
    <t>3-2</t>
  </si>
  <si>
    <t>4-1</t>
  </si>
  <si>
    <t>4-2</t>
  </si>
  <si>
    <t>1</t>
  </si>
  <si>
    <t>1-1</t>
  </si>
  <si>
    <t>1-2</t>
  </si>
  <si>
    <t>2</t>
  </si>
  <si>
    <t>2-1</t>
  </si>
  <si>
    <t>3</t>
  </si>
  <si>
    <t>4</t>
  </si>
  <si>
    <t>5</t>
  </si>
  <si>
    <t>5-1</t>
  </si>
  <si>
    <t>5-2</t>
  </si>
  <si>
    <t>6-1</t>
  </si>
  <si>
    <t>6-3-1</t>
  </si>
  <si>
    <t>6-3-2</t>
  </si>
  <si>
    <t>6-4-1</t>
  </si>
  <si>
    <t>6-4-2</t>
  </si>
  <si>
    <t>6-5</t>
  </si>
  <si>
    <t>6-6</t>
  </si>
  <si>
    <t>6-7</t>
  </si>
  <si>
    <t>6-8</t>
  </si>
  <si>
    <t>7</t>
  </si>
  <si>
    <t>7-1</t>
  </si>
  <si>
    <t>7-2</t>
  </si>
  <si>
    <t>7-3</t>
  </si>
  <si>
    <t>7-4</t>
  </si>
  <si>
    <t>7-5</t>
  </si>
  <si>
    <t>Matrix Non-speaking Participants</t>
  </si>
  <si>
    <t>Non-speaking Participants</t>
  </si>
  <si>
    <t>2-2</t>
  </si>
  <si>
    <t>6-2-1</t>
  </si>
  <si>
    <t>6-2-2</t>
  </si>
  <si>
    <t>6-3</t>
  </si>
  <si>
    <t>6-4</t>
  </si>
  <si>
    <t>Addressee</t>
  </si>
  <si>
    <t>Others</t>
  </si>
  <si>
    <t>8</t>
  </si>
  <si>
    <t>9</t>
  </si>
  <si>
    <t>7-1(agree to disagree)</t>
  </si>
  <si>
    <t>? Unclear</t>
  </si>
  <si>
    <t>Setting of the Matrix Video (including objects in physical setting that aren't worn by the speaker or on their body, but that are held in the hand)</t>
  </si>
  <si>
    <t>Other (unambiguous but no other code for it)</t>
  </si>
  <si>
    <t>Previous self-comment or self-utterance</t>
  </si>
  <si>
    <t>Matrix Channel/Show (including its technical quality)</t>
  </si>
  <si>
    <t>5-0</t>
  </si>
  <si>
    <t>Previous comment or content</t>
  </si>
  <si>
    <t xml:space="preserve">What is this soap opera? </t>
  </si>
  <si>
    <t>I better watch it Jack. [Grinning Face with Smiling Eyes] [Thumbs Up: Medium Skin Tone]</t>
  </si>
  <si>
    <t xml:space="preserve">More please.. 
</t>
  </si>
  <si>
    <t xml:space="preserve">ohhhhh U give me a much needed laughter.. </t>
  </si>
  <si>
    <t>Covid-19 (hoarding of toilet papers)</t>
  </si>
  <si>
    <t>(2-1)</t>
  </si>
  <si>
    <t>? Uncodable (ambiguous, equally probable)</t>
  </si>
  <si>
    <t>How can 8 people not like this just don't Watch no one will miss you</t>
  </si>
  <si>
    <t xml:space="preserve">I hope that changes, I am so sorry. </t>
  </si>
  <si>
    <t>My workplace only released me and colleagues in the last 12 hours once our local government made them! And I work directly with the public, and do not provide essentials like healthcare or food.</t>
  </si>
  <si>
    <t>Home is where the heart is [House with Garden]</t>
  </si>
  <si>
    <t>(Smiling Face with Hearts)LOVE(Smiling Face with Hearts)</t>
  </si>
  <si>
    <t>Thanks for trying to cheer us up Stephen! [Smiling Face with Smiling Eyes]</t>
  </si>
  <si>
    <t>SO MUCH LOVE FOR COLBERT!!!!! THE WORLD NEEDS MORE OF THIS!! [Globe Showing Americas]</t>
  </si>
  <si>
    <r>
      <t>#Colbert</t>
    </r>
    <r>
      <rPr>
        <sz val="12"/>
        <color rgb="FF000000"/>
        <rFont val="Calibri"/>
        <family val="2"/>
        <scheme val="minor"/>
      </rPr>
      <t> </t>
    </r>
    <r>
      <rPr>
        <sz val="12"/>
        <color theme="1"/>
        <rFont val="Calibri"/>
        <family val="2"/>
        <scheme val="minor"/>
      </rPr>
      <t>#LSSC</t>
    </r>
    <r>
      <rPr>
        <sz val="12"/>
        <color rgb="FF000000"/>
        <rFont val="Calibri"/>
        <family val="2"/>
        <scheme val="minor"/>
      </rPr>
      <t> </t>
    </r>
    <r>
      <rPr>
        <sz val="12"/>
        <color theme="1"/>
        <rFont val="Calibri"/>
        <family val="2"/>
        <scheme val="minor"/>
      </rPr>
      <t>#Monologue</t>
    </r>
  </si>
  <si>
    <t xml:space="preserve">Thank you to the super super hardworking LSSC team for putting this monologue together! Love it [Smiling Face with Heart-Eyes]
</t>
  </si>
  <si>
    <t>Thank you for keeping us sane in these crazy times.</t>
  </si>
  <si>
    <t>Previous Commenters/Previous users who clicked like/dislike</t>
  </si>
  <si>
    <t>He did not specify which year .[Face with Tears of Joy Emoji]</t>
  </si>
  <si>
    <t>Addressee Conflict - Final Decision
1st - 7/51 (86.3%)
2nd - 2/20
(90%)</t>
  </si>
  <si>
    <t>Topic Conflict - Final Decision: 
1st - 11/51 (78.4%)
2nd - 4/20
(80%)</t>
  </si>
  <si>
    <t>Matrix Speakers</t>
  </si>
  <si>
    <t>Sub-topic</t>
  </si>
  <si>
    <t>5-0.1-1</t>
  </si>
  <si>
    <t>5-0.6-2-1</t>
  </si>
  <si>
    <t>5-0.2-1</t>
  </si>
  <si>
    <t>7-6</t>
  </si>
  <si>
    <t>Formulaic greetings/well wishes</t>
  </si>
  <si>
    <t>Greeting only, Well wishes</t>
  </si>
  <si>
    <t>Religious Rant, Addresse and the members of group the person belongs to</t>
  </si>
  <si>
    <t>Text</t>
  </si>
  <si>
    <t>Responds To</t>
  </si>
  <si>
    <t>Relation Type</t>
  </si>
  <si>
    <t>Distance</t>
  </si>
  <si>
    <t>NA</t>
  </si>
  <si>
    <t>P</t>
  </si>
  <si>
    <t>B</t>
  </si>
  <si>
    <t>T</t>
  </si>
  <si>
    <t>Proposition</t>
  </si>
  <si>
    <t>Speaker</t>
  </si>
  <si>
    <t>The Late Show with Stephen Colbert</t>
  </si>
  <si>
    <t>0A</t>
  </si>
  <si>
    <t>0B</t>
  </si>
  <si>
    <t>PR</t>
  </si>
  <si>
    <t>0C</t>
  </si>
  <si>
    <t>Situation</t>
  </si>
  <si>
    <t>COVID-19</t>
  </si>
  <si>
    <t>Bathtub</t>
  </si>
  <si>
    <t>0D</t>
  </si>
  <si>
    <t>Platform</t>
  </si>
  <si>
    <t>[Face with Tears of Joy * 2]</t>
  </si>
  <si>
    <t>Stephen Colbert</t>
  </si>
  <si>
    <t>Lakshmi Hariharan</t>
  </si>
  <si>
    <t>Never been this early.</t>
  </si>
  <si>
    <t>Ye Mhann</t>
  </si>
  <si>
    <t>Hello</t>
  </si>
  <si>
    <t>[Face with Tears of Joy * 3]</t>
  </si>
  <si>
    <t>The overall video</t>
  </si>
  <si>
    <t>Speaker (including speech)</t>
  </si>
  <si>
    <t>Line Type</t>
  </si>
  <si>
    <t>Dotted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</si>
</sst>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6" x14ac:knownFonts="1">
    <font>
      <sz val="12"/>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b/>
      <sz val="12"/>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xf numFmtId="0" fontId="3" fillId="0" borderId="0" xfId="0" applyFont="1"/>
    <xf numFmtId="0" fontId="1" fillId="0" borderId="0" xfId="0" applyFont="1" applyAlignment="1">
      <alignment horizontal="right"/>
    </xf>
    <xf numFmtId="0" fontId="1" fillId="0" borderId="0" xfId="0" applyFont="1" applyFill="1"/>
    <xf numFmtId="49" fontId="0" fillId="0" borderId="0" xfId="0" applyNumberFormat="1" applyAlignment="1">
      <alignment horizontal="right"/>
    </xf>
    <xf numFmtId="0" fontId="0" fillId="0" borderId="0" xfId="0" applyFill="1"/>
    <xf numFmtId="0" fontId="1" fillId="0" borderId="0" xfId="0" applyFont="1" applyFill="1" applyAlignment="1">
      <alignment horizontal="right"/>
    </xf>
    <xf numFmtId="0" fontId="0" fillId="2" borderId="0" xfId="0" applyFill="1"/>
    <xf numFmtId="0" fontId="0" fillId="0" borderId="0" xfId="0" applyFill="1" applyAlignment="1">
      <alignment horizontal="right"/>
    </xf>
    <xf numFmtId="0" fontId="1" fillId="3" borderId="0" xfId="0" applyFont="1" applyFill="1"/>
    <xf numFmtId="0" fontId="1" fillId="3" borderId="0" xfId="0" applyFont="1" applyFill="1" applyAlignment="1">
      <alignment horizontal="right"/>
    </xf>
    <xf numFmtId="0" fontId="1" fillId="2" borderId="0" xfId="0" applyFont="1" applyFill="1"/>
    <xf numFmtId="0" fontId="4" fillId="0" borderId="0" xfId="0" applyFont="1"/>
    <xf numFmtId="0" fontId="1" fillId="4" borderId="0" xfId="0" applyFont="1" applyFill="1"/>
    <xf numFmtId="0" fontId="1" fillId="4" borderId="0" xfId="0" applyFont="1" applyFill="1" applyAlignment="1">
      <alignment horizontal="right"/>
    </xf>
    <xf numFmtId="49" fontId="1" fillId="0" borderId="0" xfId="0" applyNumberFormat="1" applyFont="1" applyFill="1" applyAlignment="1">
      <alignment horizontal="right"/>
    </xf>
    <xf numFmtId="49" fontId="1" fillId="0" borderId="0" xfId="0" applyNumberFormat="1" applyFont="1" applyAlignment="1">
      <alignment horizontal="right"/>
    </xf>
    <xf numFmtId="49" fontId="3" fillId="0" borderId="0" xfId="0" applyNumberFormat="1" applyFont="1" applyAlignment="1">
      <alignment horizontal="right"/>
    </xf>
    <xf numFmtId="0" fontId="0" fillId="0" borderId="0" xfId="0" applyFont="1" applyFill="1"/>
    <xf numFmtId="49" fontId="0" fillId="0" borderId="0" xfId="0" applyNumberFormat="1" applyFill="1" applyAlignment="1">
      <alignment horizontal="right"/>
    </xf>
    <xf numFmtId="0" fontId="1" fillId="0" borderId="0" xfId="0" applyFont="1" applyAlignment="1">
      <alignment wrapText="1"/>
    </xf>
    <xf numFmtId="0" fontId="1" fillId="0" borderId="0" xfId="0" applyFont="1" applyFill="1" applyAlignment="1">
      <alignment wrapText="1"/>
    </xf>
    <xf numFmtId="0" fontId="2" fillId="0" borderId="0" xfId="1" applyFill="1"/>
    <xf numFmtId="14" fontId="0" fillId="0" borderId="0" xfId="0" applyNumberFormat="1" applyFill="1"/>
    <xf numFmtId="164" fontId="0" fillId="0" borderId="0" xfId="0" applyNumberFormat="1" applyFill="1"/>
    <xf numFmtId="0" fontId="0" fillId="0" borderId="0" xfId="0" applyFill="1" applyAlignment="1">
      <alignment wrapText="1"/>
    </xf>
    <xf numFmtId="49" fontId="0" fillId="0" borderId="0" xfId="0" applyNumberFormat="1" applyFill="1" applyAlignment="1">
      <alignment wrapText="1"/>
    </xf>
    <xf numFmtId="0" fontId="0" fillId="0" borderId="0" xfId="0" applyFill="1" applyAlignment="1">
      <alignment horizontal="left" wrapText="1"/>
    </xf>
    <xf numFmtId="49" fontId="0" fillId="0" borderId="0" xfId="0" applyNumberFormat="1" applyFill="1" applyAlignment="1">
      <alignment horizontal="left" wrapText="1"/>
    </xf>
    <xf numFmtId="49" fontId="0" fillId="0" borderId="0" xfId="0" applyNumberFormat="1" applyFill="1" applyAlignment="1">
      <alignment horizontal="right" wrapText="1"/>
    </xf>
    <xf numFmtId="0" fontId="0" fillId="0" borderId="0" xfId="0" applyAlignment="1">
      <alignment wrapText="1"/>
    </xf>
    <xf numFmtId="49" fontId="0" fillId="0" borderId="0" xfId="0" applyNumberForma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Alignment="1">
      <alignment horizontal="right" wrapText="1"/>
    </xf>
    <xf numFmtId="14" fontId="0" fillId="0" borderId="0" xfId="0" applyNumberFormat="1"/>
    <xf numFmtId="164" fontId="0" fillId="0" borderId="0" xfId="0" applyNumberFormat="1"/>
    <xf numFmtId="0" fontId="0" fillId="0" borderId="0" xfId="0" applyAlignment="1">
      <alignment horizontal="right"/>
    </xf>
    <xf numFmtId="0" fontId="5"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BvJ1BuEtZEo" TargetMode="External"/><Relationship Id="rId13" Type="http://schemas.openxmlformats.org/officeDocument/2006/relationships/hyperlink" Target="https://www.youtube.com/watch?v=BvJ1BuEtZEo" TargetMode="External"/><Relationship Id="rId18" Type="http://schemas.openxmlformats.org/officeDocument/2006/relationships/hyperlink" Target="https://www.youtube.com/watch?v=BvJ1BuEtZEo" TargetMode="External"/><Relationship Id="rId3" Type="http://schemas.openxmlformats.org/officeDocument/2006/relationships/hyperlink" Target="https://www.youtube.com/watch?v=BvJ1BuEtZEo" TargetMode="External"/><Relationship Id="rId21" Type="http://schemas.openxmlformats.org/officeDocument/2006/relationships/hyperlink" Target="https://www.youtube.com/watch?v=BvJ1BuEtZEo" TargetMode="External"/><Relationship Id="rId7" Type="http://schemas.openxmlformats.org/officeDocument/2006/relationships/hyperlink" Target="https://www.youtube.com/watch?v=BvJ1BuEtZEo" TargetMode="External"/><Relationship Id="rId12" Type="http://schemas.openxmlformats.org/officeDocument/2006/relationships/hyperlink" Target="https://www.youtube.com/watch?v=BvJ1BuEtZEo" TargetMode="External"/><Relationship Id="rId17" Type="http://schemas.openxmlformats.org/officeDocument/2006/relationships/hyperlink" Target="https://www.youtube.com/watch?v=BvJ1BuEtZEo" TargetMode="External"/><Relationship Id="rId2" Type="http://schemas.openxmlformats.org/officeDocument/2006/relationships/hyperlink" Target="https://www.youtube.com/watch?v=BvJ1BuEtZEo" TargetMode="External"/><Relationship Id="rId16" Type="http://schemas.openxmlformats.org/officeDocument/2006/relationships/hyperlink" Target="https://www.youtube.com/watch?v=BvJ1BuEtZEo" TargetMode="External"/><Relationship Id="rId20" Type="http://schemas.openxmlformats.org/officeDocument/2006/relationships/hyperlink" Target="https://www.youtube.com/watch?v=BvJ1BuEtZEo" TargetMode="External"/><Relationship Id="rId1" Type="http://schemas.openxmlformats.org/officeDocument/2006/relationships/hyperlink" Target="https://www.youtube.com/watch?v=BvJ1BuEtZEo" TargetMode="External"/><Relationship Id="rId6" Type="http://schemas.openxmlformats.org/officeDocument/2006/relationships/hyperlink" Target="https://www.youtube.com/watch?v=BvJ1BuEtZEo" TargetMode="External"/><Relationship Id="rId11" Type="http://schemas.openxmlformats.org/officeDocument/2006/relationships/hyperlink" Target="https://www.youtube.com/watch?v=BvJ1BuEtZEo" TargetMode="External"/><Relationship Id="rId5" Type="http://schemas.openxmlformats.org/officeDocument/2006/relationships/hyperlink" Target="https://www.youtube.com/watch?v=BvJ1BuEtZEo" TargetMode="External"/><Relationship Id="rId15" Type="http://schemas.openxmlformats.org/officeDocument/2006/relationships/hyperlink" Target="https://www.youtube.com/watch?v=BvJ1BuEtZEo" TargetMode="External"/><Relationship Id="rId10" Type="http://schemas.openxmlformats.org/officeDocument/2006/relationships/hyperlink" Target="https://www.youtube.com/watch?v=BvJ1BuEtZEo" TargetMode="External"/><Relationship Id="rId19" Type="http://schemas.openxmlformats.org/officeDocument/2006/relationships/hyperlink" Target="https://www.youtube.com/watch?v=BvJ1BuEtZEo" TargetMode="External"/><Relationship Id="rId4" Type="http://schemas.openxmlformats.org/officeDocument/2006/relationships/hyperlink" Target="https://www.youtube.com/watch?v=BvJ1BuEtZEo" TargetMode="External"/><Relationship Id="rId9" Type="http://schemas.openxmlformats.org/officeDocument/2006/relationships/hyperlink" Target="https://www.youtube.com/watch?v=BvJ1BuEtZEo" TargetMode="External"/><Relationship Id="rId14" Type="http://schemas.openxmlformats.org/officeDocument/2006/relationships/hyperlink" Target="https://www.youtube.com/watch?v=BvJ1BuEtZEo"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F1672-24D3-E243-B7EC-3A4A115E53DD}">
  <dimension ref="A1:AC106"/>
  <sheetViews>
    <sheetView tabSelected="1" topLeftCell="A73" zoomScale="85" zoomScaleNormal="85" workbookViewId="0">
      <selection activeCell="AC82" sqref="AC82"/>
    </sheetView>
  </sheetViews>
  <sheetFormatPr baseColWidth="10" defaultColWidth="10.6640625" defaultRowHeight="16" x14ac:dyDescent="0.2"/>
  <cols>
    <col min="1" max="1" width="19.83203125" style="6" customWidth="1"/>
    <col min="2" max="7" width="19.83203125" style="6" hidden="1" customWidth="1"/>
    <col min="8" max="8" width="32.5" style="26" customWidth="1"/>
    <col min="9" max="9" width="23.1640625" style="27" customWidth="1"/>
    <col min="10" max="10" width="23" style="6" customWidth="1"/>
    <col min="11" max="13" width="19.83203125" style="6" customWidth="1"/>
    <col min="14" max="14" width="7.83203125" style="6" hidden="1" customWidth="1"/>
    <col min="15" max="15" width="8.6640625" style="6" hidden="1" customWidth="1"/>
    <col min="16" max="16" width="17.83203125" style="6" hidden="1" customWidth="1"/>
    <col min="17" max="17" width="9.1640625" style="6" hidden="1" customWidth="1"/>
    <col min="18" max="18" width="11.83203125" style="9" hidden="1" customWidth="1"/>
    <col min="19" max="20" width="11.83203125" style="20" hidden="1" customWidth="1"/>
    <col min="21" max="21" width="10.6640625" style="9" hidden="1" customWidth="1"/>
    <col min="22" max="22" width="10.6640625" style="6" hidden="1" customWidth="1"/>
    <col min="23" max="23" width="8.5" style="6" hidden="1" customWidth="1"/>
    <col min="24" max="24" width="10.6640625" style="6" hidden="1" customWidth="1"/>
    <col min="25" max="27" width="10.6640625" style="20" hidden="1" customWidth="1"/>
    <col min="28" max="28" width="10.6640625" style="6" hidden="1" customWidth="1"/>
    <col min="29" max="16384" width="10.6640625" style="6"/>
  </cols>
  <sheetData>
    <row r="1" spans="1:29" s="26" customFormat="1" ht="36.5" customHeight="1" x14ac:dyDescent="0.2">
      <c r="A1" s="26" t="s">
        <v>364</v>
      </c>
      <c r="B1" s="26" t="s">
        <v>3</v>
      </c>
      <c r="C1" s="26" t="s">
        <v>4</v>
      </c>
      <c r="D1" s="26" t="s">
        <v>0</v>
      </c>
      <c r="E1" s="26" t="s">
        <v>14</v>
      </c>
      <c r="F1" s="26" t="s">
        <v>6</v>
      </c>
      <c r="G1" s="26" t="s">
        <v>1</v>
      </c>
      <c r="H1" s="26" t="s">
        <v>365</v>
      </c>
      <c r="I1" s="27" t="s">
        <v>356</v>
      </c>
      <c r="J1" s="26" t="s">
        <v>357</v>
      </c>
      <c r="K1" s="26" t="s">
        <v>358</v>
      </c>
      <c r="L1" s="26" t="s">
        <v>359</v>
      </c>
      <c r="M1" s="26" t="s">
        <v>386</v>
      </c>
      <c r="N1" s="26" t="s">
        <v>10</v>
      </c>
      <c r="O1" s="26" t="s">
        <v>11</v>
      </c>
      <c r="P1" s="26" t="s">
        <v>9</v>
      </c>
      <c r="Q1" s="26" t="s">
        <v>12</v>
      </c>
      <c r="R1" s="28" t="s">
        <v>2</v>
      </c>
      <c r="S1" s="29" t="s">
        <v>314</v>
      </c>
      <c r="T1" s="29" t="s">
        <v>274</v>
      </c>
      <c r="U1" s="28" t="s">
        <v>348</v>
      </c>
      <c r="V1" s="26" t="s">
        <v>221</v>
      </c>
      <c r="W1" s="26" t="s">
        <v>236</v>
      </c>
      <c r="X1" s="26" t="s">
        <v>315</v>
      </c>
      <c r="Y1" s="30" t="s">
        <v>345</v>
      </c>
      <c r="Z1" s="30" t="s">
        <v>346</v>
      </c>
      <c r="AA1" s="30" t="s">
        <v>207</v>
      </c>
      <c r="AB1" s="26" t="s">
        <v>315</v>
      </c>
      <c r="AC1" s="26" t="s">
        <v>385</v>
      </c>
    </row>
    <row r="2" spans="1:29" s="31" customFormat="1" ht="19" customHeight="1" x14ac:dyDescent="0.2">
      <c r="A2" s="31">
        <v>0</v>
      </c>
      <c r="H2" s="31" t="s">
        <v>366</v>
      </c>
      <c r="I2" s="32" t="s">
        <v>383</v>
      </c>
      <c r="J2" s="31" t="s">
        <v>360</v>
      </c>
      <c r="K2" s="31" t="s">
        <v>369</v>
      </c>
      <c r="L2" s="31" t="s">
        <v>360</v>
      </c>
      <c r="M2" s="31">
        <v>0</v>
      </c>
      <c r="R2" s="33"/>
      <c r="S2" s="34"/>
      <c r="T2" s="34"/>
      <c r="U2" s="33"/>
      <c r="Y2" s="35"/>
      <c r="Z2" s="35"/>
      <c r="AA2" s="35"/>
      <c r="AC2" s="31">
        <f>M2+1</f>
        <v>1</v>
      </c>
    </row>
    <row r="3" spans="1:29" s="31" customFormat="1" ht="19" customHeight="1" x14ac:dyDescent="0.2">
      <c r="A3" s="31" t="s">
        <v>367</v>
      </c>
      <c r="H3" s="31" t="s">
        <v>371</v>
      </c>
      <c r="I3" s="32" t="s">
        <v>372</v>
      </c>
      <c r="J3" s="31">
        <v>0</v>
      </c>
      <c r="K3" s="31" t="s">
        <v>369</v>
      </c>
      <c r="L3" s="31">
        <v>5</v>
      </c>
      <c r="M3" s="31">
        <v>0</v>
      </c>
      <c r="R3" s="33"/>
      <c r="S3" s="34"/>
      <c r="T3" s="34"/>
      <c r="U3" s="33"/>
      <c r="Y3" s="35"/>
      <c r="Z3" s="35"/>
      <c r="AA3" s="35"/>
      <c r="AC3" s="31">
        <f t="shared" ref="AC3:AC66" si="0">M3+1</f>
        <v>1</v>
      </c>
    </row>
    <row r="4" spans="1:29" s="31" customFormat="1" ht="19" customHeight="1" x14ac:dyDescent="0.2">
      <c r="A4" s="31" t="s">
        <v>368</v>
      </c>
      <c r="H4" s="31" t="s">
        <v>267</v>
      </c>
      <c r="I4" s="32" t="s">
        <v>373</v>
      </c>
      <c r="J4" s="31">
        <v>0</v>
      </c>
      <c r="K4" s="31" t="s">
        <v>369</v>
      </c>
      <c r="L4" s="31">
        <v>10</v>
      </c>
      <c r="M4" s="31">
        <v>0</v>
      </c>
      <c r="R4" s="33"/>
      <c r="S4" s="34"/>
      <c r="T4" s="34"/>
      <c r="U4" s="33"/>
      <c r="Y4" s="35"/>
      <c r="Z4" s="35"/>
      <c r="AA4" s="35"/>
      <c r="AC4" s="31">
        <f t="shared" si="0"/>
        <v>1</v>
      </c>
    </row>
    <row r="5" spans="1:29" s="31" customFormat="1" ht="19" customHeight="1" x14ac:dyDescent="0.2">
      <c r="A5" s="31" t="s">
        <v>370</v>
      </c>
      <c r="H5" s="31" t="s">
        <v>384</v>
      </c>
      <c r="I5" s="32" t="s">
        <v>377</v>
      </c>
      <c r="J5" s="31">
        <v>0</v>
      </c>
      <c r="K5" s="31" t="s">
        <v>369</v>
      </c>
      <c r="L5" s="31">
        <v>15</v>
      </c>
      <c r="M5" s="31">
        <v>0</v>
      </c>
      <c r="R5" s="33"/>
      <c r="S5" s="34"/>
      <c r="T5" s="34"/>
      <c r="U5" s="33"/>
      <c r="Y5" s="35"/>
      <c r="Z5" s="35"/>
      <c r="AA5" s="35"/>
      <c r="AC5" s="31">
        <f t="shared" si="0"/>
        <v>1</v>
      </c>
    </row>
    <row r="6" spans="1:29" s="31" customFormat="1" ht="19" customHeight="1" x14ac:dyDescent="0.2">
      <c r="A6" s="31" t="s">
        <v>374</v>
      </c>
      <c r="H6" s="31" t="s">
        <v>375</v>
      </c>
      <c r="I6" s="32" t="s">
        <v>205</v>
      </c>
      <c r="J6" s="31">
        <v>0</v>
      </c>
      <c r="K6" s="31" t="s">
        <v>369</v>
      </c>
      <c r="L6" s="31">
        <v>25</v>
      </c>
      <c r="M6" s="31">
        <v>0</v>
      </c>
      <c r="R6" s="33"/>
      <c r="S6" s="34"/>
      <c r="T6" s="34"/>
      <c r="U6" s="33"/>
      <c r="Y6" s="35"/>
      <c r="Z6" s="35"/>
      <c r="AA6" s="35"/>
      <c r="AC6" s="31">
        <f t="shared" si="0"/>
        <v>1</v>
      </c>
    </row>
    <row r="7" spans="1:29" customFormat="1" ht="17" x14ac:dyDescent="0.2">
      <c r="A7">
        <v>1</v>
      </c>
      <c r="B7">
        <v>1</v>
      </c>
      <c r="C7" t="s">
        <v>209</v>
      </c>
      <c r="D7" t="s">
        <v>5</v>
      </c>
      <c r="E7" s="23" t="s">
        <v>15</v>
      </c>
      <c r="F7" s="36">
        <v>43929</v>
      </c>
      <c r="G7" s="37">
        <v>43907.431238425925</v>
      </c>
      <c r="H7" s="31" t="s">
        <v>16</v>
      </c>
      <c r="I7" s="32" t="s">
        <v>94</v>
      </c>
      <c r="J7" s="31">
        <v>0</v>
      </c>
      <c r="K7" t="s">
        <v>362</v>
      </c>
      <c r="L7">
        <v>4</v>
      </c>
      <c r="M7">
        <v>0</v>
      </c>
      <c r="N7" t="s">
        <v>208</v>
      </c>
      <c r="O7">
        <v>0</v>
      </c>
      <c r="P7" t="s">
        <v>208</v>
      </c>
      <c r="Q7">
        <v>0</v>
      </c>
      <c r="R7" s="38" t="s">
        <v>207</v>
      </c>
      <c r="S7" s="5" t="s">
        <v>317</v>
      </c>
      <c r="T7" s="5" t="s">
        <v>305</v>
      </c>
      <c r="U7" s="38"/>
      <c r="Y7" s="5">
        <v>9</v>
      </c>
      <c r="Z7" s="5" t="s">
        <v>305</v>
      </c>
      <c r="AA7" s="5"/>
      <c r="AC7" s="31">
        <f t="shared" si="0"/>
        <v>1</v>
      </c>
    </row>
    <row r="8" spans="1:29" customFormat="1" ht="34" x14ac:dyDescent="0.2">
      <c r="A8">
        <v>2</v>
      </c>
      <c r="B8">
        <v>2</v>
      </c>
      <c r="C8" t="s">
        <v>209</v>
      </c>
      <c r="D8" t="s">
        <v>5</v>
      </c>
      <c r="E8" s="23" t="s">
        <v>15</v>
      </c>
      <c r="F8" s="36">
        <v>43929</v>
      </c>
      <c r="G8" s="37">
        <v>43907.431250000001</v>
      </c>
      <c r="H8" s="31" t="s">
        <v>17</v>
      </c>
      <c r="I8" s="32" t="s">
        <v>95</v>
      </c>
      <c r="J8" s="31" t="s">
        <v>370</v>
      </c>
      <c r="K8" t="s">
        <v>361</v>
      </c>
      <c r="L8">
        <v>2</v>
      </c>
      <c r="M8">
        <v>0</v>
      </c>
      <c r="N8" t="s">
        <v>210</v>
      </c>
      <c r="O8">
        <v>0</v>
      </c>
      <c r="P8" t="s">
        <v>208</v>
      </c>
      <c r="Q8">
        <v>0</v>
      </c>
      <c r="R8" s="38">
        <v>6</v>
      </c>
      <c r="S8" s="5" t="s">
        <v>286</v>
      </c>
      <c r="T8" s="5" t="s">
        <v>310</v>
      </c>
      <c r="U8" s="38"/>
      <c r="Y8" s="5"/>
      <c r="Z8" s="5"/>
      <c r="AA8" s="5"/>
      <c r="AC8" s="31">
        <f t="shared" si="0"/>
        <v>1</v>
      </c>
    </row>
    <row r="9" spans="1:29" customFormat="1" ht="17" x14ac:dyDescent="0.2">
      <c r="A9">
        <v>3</v>
      </c>
      <c r="B9">
        <v>3</v>
      </c>
      <c r="C9" t="s">
        <v>209</v>
      </c>
      <c r="D9" t="s">
        <v>5</v>
      </c>
      <c r="E9" s="23" t="s">
        <v>15</v>
      </c>
      <c r="F9" s="36">
        <v>43929</v>
      </c>
      <c r="G9" s="37">
        <v>43907.431354166663</v>
      </c>
      <c r="H9" s="31" t="s">
        <v>18</v>
      </c>
      <c r="I9" s="32" t="s">
        <v>96</v>
      </c>
      <c r="J9" t="s">
        <v>370</v>
      </c>
      <c r="K9" t="s">
        <v>361</v>
      </c>
      <c r="L9">
        <v>3</v>
      </c>
      <c r="M9">
        <v>1</v>
      </c>
      <c r="N9" t="s">
        <v>210</v>
      </c>
      <c r="O9">
        <v>0</v>
      </c>
      <c r="P9" t="s">
        <v>208</v>
      </c>
      <c r="Q9">
        <v>0</v>
      </c>
      <c r="R9" s="38" t="s">
        <v>207</v>
      </c>
      <c r="S9" s="5" t="s">
        <v>286</v>
      </c>
      <c r="T9" s="5" t="s">
        <v>305</v>
      </c>
      <c r="U9" s="38"/>
      <c r="Y9" s="5" t="s">
        <v>331</v>
      </c>
      <c r="Z9" s="5" t="s">
        <v>305</v>
      </c>
      <c r="AA9" s="5"/>
      <c r="AC9" s="31">
        <f t="shared" si="0"/>
        <v>2</v>
      </c>
    </row>
    <row r="10" spans="1:29" customFormat="1" ht="34" x14ac:dyDescent="0.2">
      <c r="A10">
        <v>4</v>
      </c>
      <c r="B10">
        <v>4</v>
      </c>
      <c r="C10" t="s">
        <v>209</v>
      </c>
      <c r="D10" t="s">
        <v>5</v>
      </c>
      <c r="E10" s="23" t="s">
        <v>15</v>
      </c>
      <c r="F10" s="36">
        <v>43929</v>
      </c>
      <c r="G10" s="37">
        <v>43907.43141203704</v>
      </c>
      <c r="H10" s="31" t="s">
        <v>19</v>
      </c>
      <c r="I10" s="32" t="s">
        <v>376</v>
      </c>
      <c r="J10">
        <v>0</v>
      </c>
      <c r="K10" t="s">
        <v>363</v>
      </c>
      <c r="L10">
        <v>0</v>
      </c>
      <c r="M10">
        <v>1</v>
      </c>
      <c r="N10" t="s">
        <v>212</v>
      </c>
      <c r="O10">
        <v>0</v>
      </c>
      <c r="P10" t="s">
        <v>208</v>
      </c>
      <c r="Q10">
        <v>0</v>
      </c>
      <c r="R10" s="38" t="s">
        <v>207</v>
      </c>
      <c r="S10" s="5" t="s">
        <v>317</v>
      </c>
      <c r="T10" s="5" t="s">
        <v>305</v>
      </c>
      <c r="U10" s="38"/>
      <c r="Y10" s="5" t="s">
        <v>317</v>
      </c>
      <c r="Z10" s="5" t="s">
        <v>305</v>
      </c>
      <c r="AA10" s="5"/>
      <c r="AC10" s="31">
        <f t="shared" si="0"/>
        <v>2</v>
      </c>
    </row>
    <row r="11" spans="1:29" customFormat="1" ht="17" x14ac:dyDescent="0.2">
      <c r="A11">
        <v>5</v>
      </c>
      <c r="B11">
        <v>5</v>
      </c>
      <c r="C11" t="s">
        <v>209</v>
      </c>
      <c r="D11" t="s">
        <v>5</v>
      </c>
      <c r="E11" s="23" t="s">
        <v>15</v>
      </c>
      <c r="F11" s="36">
        <v>43929</v>
      </c>
      <c r="G11" s="37">
        <v>43907.431562500002</v>
      </c>
      <c r="H11" s="31" t="s">
        <v>378</v>
      </c>
      <c r="I11" s="32" t="s">
        <v>379</v>
      </c>
      <c r="J11" t="s">
        <v>374</v>
      </c>
      <c r="K11" t="s">
        <v>361</v>
      </c>
      <c r="L11">
        <v>2</v>
      </c>
      <c r="M11">
        <v>0</v>
      </c>
      <c r="N11" t="s">
        <v>212</v>
      </c>
      <c r="O11">
        <v>0</v>
      </c>
      <c r="P11" t="s">
        <v>208</v>
      </c>
      <c r="Q11">
        <v>0</v>
      </c>
      <c r="R11" s="38">
        <v>11</v>
      </c>
      <c r="S11" s="5" t="s">
        <v>316</v>
      </c>
      <c r="T11" s="5" t="s">
        <v>303</v>
      </c>
      <c r="U11" s="38"/>
      <c r="Y11" s="5"/>
      <c r="Z11" s="5"/>
      <c r="AA11" s="5"/>
      <c r="AC11" s="31">
        <f t="shared" si="0"/>
        <v>1</v>
      </c>
    </row>
    <row r="12" spans="1:29" customFormat="1" ht="17" x14ac:dyDescent="0.2">
      <c r="A12">
        <v>6</v>
      </c>
      <c r="B12">
        <v>6</v>
      </c>
      <c r="C12" t="s">
        <v>209</v>
      </c>
      <c r="D12" t="s">
        <v>5</v>
      </c>
      <c r="E12" s="23" t="s">
        <v>15</v>
      </c>
      <c r="F12" s="36">
        <v>43929</v>
      </c>
      <c r="G12" s="37">
        <v>43907.431631944448</v>
      </c>
      <c r="H12" s="31" t="s">
        <v>380</v>
      </c>
      <c r="I12" s="32" t="s">
        <v>381</v>
      </c>
      <c r="J12" t="s">
        <v>370</v>
      </c>
      <c r="K12" t="s">
        <v>361</v>
      </c>
      <c r="L12">
        <v>3</v>
      </c>
      <c r="M12">
        <v>1</v>
      </c>
      <c r="N12" t="s">
        <v>210</v>
      </c>
      <c r="O12">
        <v>0</v>
      </c>
      <c r="P12" t="s">
        <v>208</v>
      </c>
      <c r="Q12">
        <v>0</v>
      </c>
      <c r="R12" s="38" t="s">
        <v>207</v>
      </c>
      <c r="S12" s="5" t="s">
        <v>317</v>
      </c>
      <c r="T12" s="5" t="s">
        <v>352</v>
      </c>
      <c r="U12" s="5"/>
      <c r="W12" s="38"/>
      <c r="Y12" s="5" t="s">
        <v>317</v>
      </c>
      <c r="Z12" s="5" t="s">
        <v>306</v>
      </c>
      <c r="AA12" s="5"/>
      <c r="AC12" s="31">
        <f t="shared" si="0"/>
        <v>2</v>
      </c>
    </row>
    <row r="13" spans="1:29" ht="34" x14ac:dyDescent="0.2">
      <c r="A13" s="6">
        <v>7</v>
      </c>
      <c r="B13" s="6">
        <v>7</v>
      </c>
      <c r="C13" s="6" t="s">
        <v>209</v>
      </c>
      <c r="D13" s="6" t="s">
        <v>5</v>
      </c>
      <c r="E13" s="23" t="s">
        <v>15</v>
      </c>
      <c r="F13" s="24">
        <v>43929</v>
      </c>
      <c r="G13" s="25">
        <v>43907.431631944448</v>
      </c>
      <c r="H13" s="26" t="s">
        <v>20</v>
      </c>
      <c r="I13" s="27" t="s">
        <v>227</v>
      </c>
      <c r="J13" s="6" t="s">
        <v>370</v>
      </c>
      <c r="K13" s="6" t="s">
        <v>363</v>
      </c>
      <c r="L13" s="6">
        <v>0</v>
      </c>
      <c r="M13" s="6">
        <v>0</v>
      </c>
      <c r="N13" s="6" t="s">
        <v>208</v>
      </c>
      <c r="O13" s="6">
        <v>0</v>
      </c>
      <c r="P13" s="6" t="s">
        <v>208</v>
      </c>
      <c r="Q13" s="6">
        <v>0</v>
      </c>
      <c r="R13" s="9">
        <v>7</v>
      </c>
      <c r="S13" s="20" t="s">
        <v>316</v>
      </c>
      <c r="T13" s="20" t="s">
        <v>278</v>
      </c>
      <c r="Y13" s="20" t="s">
        <v>316</v>
      </c>
      <c r="AC13" s="31">
        <f t="shared" si="0"/>
        <v>1</v>
      </c>
    </row>
    <row r="14" spans="1:29" ht="17" x14ac:dyDescent="0.2">
      <c r="A14" s="6">
        <v>8</v>
      </c>
      <c r="B14" s="6">
        <v>8</v>
      </c>
      <c r="C14" s="6" t="s">
        <v>209</v>
      </c>
      <c r="D14" s="6" t="s">
        <v>5</v>
      </c>
      <c r="E14" s="23" t="s">
        <v>15</v>
      </c>
      <c r="F14" s="24">
        <v>43929</v>
      </c>
      <c r="G14" s="25">
        <v>43907.431712962964</v>
      </c>
      <c r="H14" s="26" t="s">
        <v>21</v>
      </c>
      <c r="I14" s="27" t="s">
        <v>97</v>
      </c>
      <c r="J14" s="6" t="s">
        <v>368</v>
      </c>
      <c r="K14" s="6" t="s">
        <v>361</v>
      </c>
      <c r="L14" s="6">
        <v>1</v>
      </c>
      <c r="M14" s="6">
        <v>0</v>
      </c>
      <c r="N14" s="6" t="s">
        <v>208</v>
      </c>
      <c r="O14" s="6">
        <v>0</v>
      </c>
      <c r="P14" s="6" t="s">
        <v>208</v>
      </c>
      <c r="Q14" s="6">
        <v>0</v>
      </c>
      <c r="R14" s="9">
        <v>5</v>
      </c>
      <c r="S14" s="20" t="s">
        <v>286</v>
      </c>
      <c r="T14" s="20" t="s">
        <v>286</v>
      </c>
      <c r="AC14" s="31">
        <f t="shared" si="0"/>
        <v>1</v>
      </c>
    </row>
    <row r="15" spans="1:29" ht="34" x14ac:dyDescent="0.2">
      <c r="A15" s="6">
        <v>9</v>
      </c>
      <c r="B15" s="6">
        <v>9</v>
      </c>
      <c r="C15" s="6" t="s">
        <v>209</v>
      </c>
      <c r="D15" s="6" t="s">
        <v>5</v>
      </c>
      <c r="E15" s="23" t="s">
        <v>15</v>
      </c>
      <c r="F15" s="24">
        <v>43929</v>
      </c>
      <c r="G15" s="25">
        <v>43907.43172453704</v>
      </c>
      <c r="H15" s="26" t="s">
        <v>22</v>
      </c>
      <c r="I15" s="27" t="s">
        <v>228</v>
      </c>
      <c r="J15" s="6" t="s">
        <v>370</v>
      </c>
      <c r="K15" s="6" t="s">
        <v>363</v>
      </c>
      <c r="L15" s="6">
        <v>0</v>
      </c>
      <c r="M15" s="6">
        <v>0</v>
      </c>
      <c r="N15" s="6" t="s">
        <v>208</v>
      </c>
      <c r="O15" s="6">
        <v>0</v>
      </c>
      <c r="P15" s="6" t="s">
        <v>208</v>
      </c>
      <c r="Q15" s="6">
        <v>0</v>
      </c>
      <c r="R15" s="9">
        <v>6</v>
      </c>
      <c r="S15" s="20" t="s">
        <v>316</v>
      </c>
      <c r="T15" s="20" t="s">
        <v>310</v>
      </c>
      <c r="Y15" s="20" t="s">
        <v>316</v>
      </c>
      <c r="AC15" s="31">
        <f t="shared" si="0"/>
        <v>1</v>
      </c>
    </row>
    <row r="16" spans="1:29" ht="51" x14ac:dyDescent="0.2">
      <c r="A16" s="6">
        <v>10</v>
      </c>
      <c r="B16" s="6">
        <v>10</v>
      </c>
      <c r="C16" s="6" t="s">
        <v>209</v>
      </c>
      <c r="D16" s="6" t="s">
        <v>5</v>
      </c>
      <c r="E16" s="23" t="s">
        <v>15</v>
      </c>
      <c r="F16" s="24">
        <v>43929</v>
      </c>
      <c r="G16" s="25">
        <v>43907.431793981479</v>
      </c>
      <c r="H16" s="26" t="s">
        <v>23</v>
      </c>
      <c r="I16" s="27" t="s">
        <v>98</v>
      </c>
      <c r="J16" s="6">
        <v>0</v>
      </c>
      <c r="K16" s="6" t="s">
        <v>361</v>
      </c>
      <c r="L16" s="6">
        <v>3</v>
      </c>
      <c r="M16" s="6">
        <v>1</v>
      </c>
      <c r="N16" s="6" t="s">
        <v>212</v>
      </c>
      <c r="O16" s="6">
        <v>0</v>
      </c>
      <c r="P16" s="6" t="s">
        <v>208</v>
      </c>
      <c r="Q16" s="6">
        <v>1</v>
      </c>
      <c r="R16" s="9" t="s">
        <v>218</v>
      </c>
      <c r="S16" s="20" t="s">
        <v>316</v>
      </c>
      <c r="T16" s="20" t="s">
        <v>302</v>
      </c>
      <c r="V16" s="6" t="s">
        <v>219</v>
      </c>
      <c r="Z16" s="20" t="s">
        <v>302</v>
      </c>
      <c r="AC16" s="31">
        <f t="shared" si="0"/>
        <v>2</v>
      </c>
    </row>
    <row r="17" spans="1:29" ht="51" x14ac:dyDescent="0.2">
      <c r="A17" s="6">
        <v>11</v>
      </c>
      <c r="B17" s="6">
        <v>11</v>
      </c>
      <c r="C17" s="6" t="s">
        <v>209</v>
      </c>
      <c r="D17" s="6" t="s">
        <v>5</v>
      </c>
      <c r="E17" s="23" t="s">
        <v>15</v>
      </c>
      <c r="F17" s="24">
        <v>43929</v>
      </c>
      <c r="G17" s="25">
        <v>43907.431956018518</v>
      </c>
      <c r="H17" s="26" t="s">
        <v>24</v>
      </c>
      <c r="I17" s="27" t="s">
        <v>214</v>
      </c>
      <c r="J17" s="6" t="s">
        <v>374</v>
      </c>
      <c r="K17" s="6" t="s">
        <v>363</v>
      </c>
      <c r="L17" s="6">
        <v>0</v>
      </c>
      <c r="M17" s="6">
        <v>0</v>
      </c>
      <c r="N17" s="6" t="s">
        <v>210</v>
      </c>
      <c r="O17" s="6">
        <v>0</v>
      </c>
      <c r="P17" s="6" t="s">
        <v>208</v>
      </c>
      <c r="Q17" s="6">
        <v>1</v>
      </c>
      <c r="R17" s="9">
        <v>11</v>
      </c>
      <c r="S17" s="20" t="s">
        <v>316</v>
      </c>
      <c r="T17" s="20" t="s">
        <v>303</v>
      </c>
      <c r="AC17" s="31">
        <f t="shared" si="0"/>
        <v>1</v>
      </c>
    </row>
    <row r="18" spans="1:29" ht="51" x14ac:dyDescent="0.2">
      <c r="A18" s="6">
        <v>12</v>
      </c>
      <c r="B18" s="6">
        <v>11</v>
      </c>
      <c r="C18" s="6" t="s">
        <v>211</v>
      </c>
      <c r="D18" s="6" t="s">
        <v>5</v>
      </c>
      <c r="E18" s="23" t="s">
        <v>15</v>
      </c>
      <c r="F18" s="24">
        <v>43929</v>
      </c>
      <c r="G18" s="25">
        <v>43907.431956018518</v>
      </c>
      <c r="H18" s="26" t="s">
        <v>24</v>
      </c>
      <c r="I18" s="27" t="s">
        <v>215</v>
      </c>
      <c r="J18" s="6" t="s">
        <v>374</v>
      </c>
      <c r="K18" s="6" t="s">
        <v>363</v>
      </c>
      <c r="L18" s="6">
        <v>0</v>
      </c>
      <c r="M18" s="6">
        <v>0</v>
      </c>
      <c r="N18" s="6" t="s">
        <v>210</v>
      </c>
      <c r="O18" s="6">
        <v>0</v>
      </c>
      <c r="P18" s="6" t="s">
        <v>208</v>
      </c>
      <c r="Q18" s="6">
        <v>1</v>
      </c>
      <c r="R18" s="9">
        <v>11</v>
      </c>
      <c r="S18" s="20" t="s">
        <v>316</v>
      </c>
      <c r="T18" s="20" t="s">
        <v>303</v>
      </c>
      <c r="AC18" s="39">
        <v>0</v>
      </c>
    </row>
    <row r="19" spans="1:29" ht="34" x14ac:dyDescent="0.2">
      <c r="A19" s="6">
        <v>13</v>
      </c>
      <c r="B19" s="6">
        <v>12</v>
      </c>
      <c r="C19" s="6" t="s">
        <v>209</v>
      </c>
      <c r="D19" s="6" t="s">
        <v>5</v>
      </c>
      <c r="E19" s="23" t="s">
        <v>15</v>
      </c>
      <c r="F19" s="24">
        <v>43929</v>
      </c>
      <c r="G19" s="25">
        <v>43907.431956018518</v>
      </c>
      <c r="H19" s="26" t="s">
        <v>25</v>
      </c>
      <c r="I19" s="27" t="s">
        <v>99</v>
      </c>
      <c r="J19" s="6">
        <v>8</v>
      </c>
      <c r="K19" s="6" t="s">
        <v>361</v>
      </c>
      <c r="L19" s="6">
        <v>3</v>
      </c>
      <c r="M19" s="6">
        <v>0</v>
      </c>
      <c r="N19" s="6" t="s">
        <v>212</v>
      </c>
      <c r="O19" s="6">
        <v>0</v>
      </c>
      <c r="P19" s="6" t="s">
        <v>208</v>
      </c>
      <c r="Q19" s="6">
        <v>1</v>
      </c>
      <c r="R19" s="9">
        <v>12</v>
      </c>
      <c r="S19" s="20" t="s">
        <v>249</v>
      </c>
      <c r="T19" s="20" t="s">
        <v>278</v>
      </c>
      <c r="Z19" s="20" t="s">
        <v>278</v>
      </c>
      <c r="AC19" s="31">
        <f t="shared" si="0"/>
        <v>1</v>
      </c>
    </row>
    <row r="20" spans="1:29" ht="34" x14ac:dyDescent="0.2">
      <c r="A20" s="6">
        <v>14</v>
      </c>
      <c r="B20" s="6">
        <v>13</v>
      </c>
      <c r="C20" s="6" t="s">
        <v>209</v>
      </c>
      <c r="D20" s="6" t="s">
        <v>5</v>
      </c>
      <c r="E20" s="23" t="s">
        <v>15</v>
      </c>
      <c r="F20" s="24">
        <v>43929</v>
      </c>
      <c r="G20" s="25">
        <v>43907.431967592594</v>
      </c>
      <c r="H20" s="26" t="s">
        <v>26</v>
      </c>
      <c r="I20" s="32" t="s">
        <v>382</v>
      </c>
      <c r="J20" s="6">
        <v>0</v>
      </c>
      <c r="K20" s="6" t="s">
        <v>363</v>
      </c>
      <c r="L20" s="6">
        <v>0</v>
      </c>
      <c r="M20" s="6">
        <v>1</v>
      </c>
      <c r="N20" s="6" t="s">
        <v>210</v>
      </c>
      <c r="O20" s="6">
        <v>0</v>
      </c>
      <c r="P20" s="6" t="s">
        <v>208</v>
      </c>
      <c r="Q20" s="6">
        <v>0</v>
      </c>
      <c r="R20" s="9" t="s">
        <v>207</v>
      </c>
      <c r="S20" s="20" t="s">
        <v>317</v>
      </c>
      <c r="T20" s="20" t="s">
        <v>305</v>
      </c>
      <c r="Y20" s="20" t="s">
        <v>317</v>
      </c>
      <c r="Z20" s="20" t="s">
        <v>305</v>
      </c>
      <c r="AC20" s="31">
        <f t="shared" si="0"/>
        <v>2</v>
      </c>
    </row>
    <row r="21" spans="1:29" ht="34" x14ac:dyDescent="0.2">
      <c r="A21" s="6">
        <v>15</v>
      </c>
      <c r="B21" s="6">
        <v>14</v>
      </c>
      <c r="C21" s="6" t="s">
        <v>209</v>
      </c>
      <c r="D21" s="6" t="s">
        <v>5</v>
      </c>
      <c r="E21" s="23" t="s">
        <v>15</v>
      </c>
      <c r="F21" s="24">
        <v>43929</v>
      </c>
      <c r="G21" s="25">
        <v>43907.432071759256</v>
      </c>
      <c r="H21" s="26" t="s">
        <v>27</v>
      </c>
      <c r="I21" s="27" t="s">
        <v>100</v>
      </c>
      <c r="J21" s="6" t="s">
        <v>370</v>
      </c>
      <c r="K21" s="6" t="s">
        <v>361</v>
      </c>
      <c r="L21" s="6">
        <v>1</v>
      </c>
      <c r="M21" s="6">
        <v>0</v>
      </c>
      <c r="N21" s="6" t="s">
        <v>210</v>
      </c>
      <c r="O21" s="6">
        <v>0</v>
      </c>
      <c r="P21" s="6" t="s">
        <v>208</v>
      </c>
      <c r="Q21" s="6">
        <v>0</v>
      </c>
      <c r="R21" s="9">
        <v>6</v>
      </c>
      <c r="S21" s="20" t="s">
        <v>316</v>
      </c>
      <c r="T21" s="20" t="s">
        <v>310</v>
      </c>
      <c r="AC21" s="31">
        <f t="shared" si="0"/>
        <v>1</v>
      </c>
    </row>
    <row r="22" spans="1:29" ht="34" x14ac:dyDescent="0.2">
      <c r="A22" s="6">
        <v>16</v>
      </c>
      <c r="B22" s="6">
        <v>15</v>
      </c>
      <c r="C22" s="6" t="s">
        <v>209</v>
      </c>
      <c r="D22" s="6" t="s">
        <v>5</v>
      </c>
      <c r="E22" s="23" t="s">
        <v>15</v>
      </c>
      <c r="F22" s="24">
        <v>43929</v>
      </c>
      <c r="G22" s="25">
        <v>43907.43209490741</v>
      </c>
      <c r="H22" s="26" t="s">
        <v>28</v>
      </c>
      <c r="I22" s="27" t="s">
        <v>101</v>
      </c>
      <c r="J22" s="6" t="s">
        <v>370</v>
      </c>
      <c r="K22" s="6" t="s">
        <v>363</v>
      </c>
      <c r="L22" s="6">
        <v>0</v>
      </c>
      <c r="M22" s="6">
        <v>0</v>
      </c>
      <c r="N22" s="6" t="s">
        <v>210</v>
      </c>
      <c r="O22" s="6">
        <v>0</v>
      </c>
      <c r="P22" s="6" t="s">
        <v>208</v>
      </c>
      <c r="Q22" s="6">
        <v>1</v>
      </c>
      <c r="R22" s="9">
        <v>6</v>
      </c>
      <c r="S22" s="20" t="s">
        <v>286</v>
      </c>
      <c r="T22" s="20" t="s">
        <v>310</v>
      </c>
      <c r="Z22" s="20" t="s">
        <v>318</v>
      </c>
      <c r="AC22" s="31">
        <f>M22+1</f>
        <v>1</v>
      </c>
    </row>
    <row r="23" spans="1:29" ht="17" x14ac:dyDescent="0.2">
      <c r="A23" s="6">
        <v>17</v>
      </c>
      <c r="B23" s="6">
        <v>16</v>
      </c>
      <c r="C23" s="6" t="s">
        <v>209</v>
      </c>
      <c r="D23" s="6" t="s">
        <v>5</v>
      </c>
      <c r="E23" s="23" t="s">
        <v>15</v>
      </c>
      <c r="F23" s="24">
        <v>43929</v>
      </c>
      <c r="G23" s="25">
        <v>43907.43240740741</v>
      </c>
      <c r="H23" s="26" t="s">
        <v>29</v>
      </c>
      <c r="I23" s="27" t="s">
        <v>216</v>
      </c>
      <c r="J23" s="6" t="s">
        <v>374</v>
      </c>
      <c r="K23" s="6" t="s">
        <v>361</v>
      </c>
      <c r="L23" s="6">
        <v>2</v>
      </c>
      <c r="M23" s="6">
        <v>0</v>
      </c>
      <c r="N23" s="6" t="s">
        <v>212</v>
      </c>
      <c r="O23" s="6">
        <v>0</v>
      </c>
      <c r="P23" s="6" t="s">
        <v>208</v>
      </c>
      <c r="Q23" s="6">
        <v>0</v>
      </c>
      <c r="R23" s="9">
        <v>11</v>
      </c>
      <c r="S23" s="20" t="s">
        <v>316</v>
      </c>
      <c r="T23" s="20" t="s">
        <v>303</v>
      </c>
      <c r="Z23" s="20" t="s">
        <v>303</v>
      </c>
      <c r="AC23" s="31">
        <f t="shared" si="0"/>
        <v>1</v>
      </c>
    </row>
    <row r="24" spans="1:29" ht="51" x14ac:dyDescent="0.2">
      <c r="A24" s="6">
        <v>18</v>
      </c>
      <c r="B24" s="6">
        <v>16</v>
      </c>
      <c r="C24" s="6" t="s">
        <v>211</v>
      </c>
      <c r="D24" s="6" t="s">
        <v>5</v>
      </c>
      <c r="E24" s="23" t="s">
        <v>15</v>
      </c>
      <c r="F24" s="24">
        <v>43929</v>
      </c>
      <c r="G24" s="25">
        <v>43907.43240740741</v>
      </c>
      <c r="H24" s="26" t="s">
        <v>29</v>
      </c>
      <c r="I24" s="27" t="s">
        <v>229</v>
      </c>
      <c r="J24" s="6" t="s">
        <v>370</v>
      </c>
      <c r="K24" s="6" t="s">
        <v>363</v>
      </c>
      <c r="L24" s="6">
        <v>0</v>
      </c>
      <c r="M24" s="6">
        <v>0</v>
      </c>
      <c r="N24" s="6" t="s">
        <v>212</v>
      </c>
      <c r="O24" s="6">
        <v>0</v>
      </c>
      <c r="P24" s="6" t="s">
        <v>208</v>
      </c>
      <c r="Q24" s="6">
        <v>0</v>
      </c>
      <c r="R24" s="9">
        <v>6</v>
      </c>
      <c r="S24" s="20" t="s">
        <v>286</v>
      </c>
      <c r="T24" s="20" t="s">
        <v>310</v>
      </c>
      <c r="AC24" s="31">
        <f t="shared" si="0"/>
        <v>1</v>
      </c>
    </row>
    <row r="25" spans="1:29" ht="17" x14ac:dyDescent="0.2">
      <c r="A25" s="6">
        <v>19</v>
      </c>
      <c r="B25" s="6">
        <v>17</v>
      </c>
      <c r="C25" s="6" t="s">
        <v>209</v>
      </c>
      <c r="D25" s="6" t="s">
        <v>5</v>
      </c>
      <c r="E25" s="23" t="s">
        <v>15</v>
      </c>
      <c r="F25" s="24">
        <v>43929</v>
      </c>
      <c r="G25" s="25">
        <v>43907.432511574072</v>
      </c>
      <c r="H25" s="26" t="s">
        <v>30</v>
      </c>
      <c r="I25" s="27" t="s">
        <v>102</v>
      </c>
      <c r="J25" s="6" t="s">
        <v>368</v>
      </c>
      <c r="K25" s="6" t="s">
        <v>363</v>
      </c>
      <c r="L25" s="6">
        <v>0</v>
      </c>
      <c r="M25" s="6">
        <v>0</v>
      </c>
      <c r="N25" s="6" t="s">
        <v>210</v>
      </c>
      <c r="O25" s="6">
        <v>0</v>
      </c>
      <c r="P25" s="6" t="s">
        <v>208</v>
      </c>
      <c r="Q25" s="6">
        <v>0</v>
      </c>
      <c r="R25" s="9">
        <v>5</v>
      </c>
      <c r="S25" s="20" t="s">
        <v>316</v>
      </c>
      <c r="T25" s="20" t="s">
        <v>305</v>
      </c>
      <c r="Z25" s="20" t="s">
        <v>290</v>
      </c>
      <c r="AC25" s="31">
        <f t="shared" si="0"/>
        <v>1</v>
      </c>
    </row>
    <row r="26" spans="1:29" ht="34" x14ac:dyDescent="0.2">
      <c r="A26" s="6">
        <v>20</v>
      </c>
      <c r="B26" s="6">
        <v>18</v>
      </c>
      <c r="C26" s="6" t="s">
        <v>209</v>
      </c>
      <c r="D26" s="6" t="s">
        <v>5</v>
      </c>
      <c r="E26" s="23" t="s">
        <v>15</v>
      </c>
      <c r="F26" s="24">
        <v>43929</v>
      </c>
      <c r="G26" s="25">
        <v>43907.432604166665</v>
      </c>
      <c r="H26" s="26" t="s">
        <v>31</v>
      </c>
      <c r="I26" s="27" t="s">
        <v>103</v>
      </c>
      <c r="J26" s="6" t="s">
        <v>370</v>
      </c>
      <c r="K26" s="6" t="s">
        <v>361</v>
      </c>
      <c r="L26" s="6">
        <v>1</v>
      </c>
      <c r="M26" s="6">
        <v>0</v>
      </c>
      <c r="N26" s="6" t="s">
        <v>212</v>
      </c>
      <c r="O26" s="6">
        <v>0</v>
      </c>
      <c r="P26" s="6" t="s">
        <v>208</v>
      </c>
      <c r="Q26" s="6">
        <v>0</v>
      </c>
      <c r="R26" s="9">
        <v>6</v>
      </c>
      <c r="S26" s="20" t="s">
        <v>316</v>
      </c>
      <c r="T26" s="20" t="s">
        <v>310</v>
      </c>
      <c r="AC26" s="31">
        <f t="shared" si="0"/>
        <v>1</v>
      </c>
    </row>
    <row r="27" spans="1:29" ht="17" x14ac:dyDescent="0.2">
      <c r="A27" s="6">
        <v>21</v>
      </c>
      <c r="B27" s="6">
        <v>19</v>
      </c>
      <c r="C27" s="6" t="s">
        <v>209</v>
      </c>
      <c r="D27" s="6" t="s">
        <v>5</v>
      </c>
      <c r="E27" s="23" t="s">
        <v>15</v>
      </c>
      <c r="F27" s="24">
        <v>43929</v>
      </c>
      <c r="G27" s="25">
        <v>43907.432708333334</v>
      </c>
      <c r="H27" s="26" t="s">
        <v>32</v>
      </c>
      <c r="I27" s="27" t="s">
        <v>104</v>
      </c>
      <c r="J27" s="6">
        <v>0</v>
      </c>
      <c r="K27" s="6" t="s">
        <v>363</v>
      </c>
      <c r="L27" s="6">
        <v>0</v>
      </c>
      <c r="M27" s="6">
        <v>1</v>
      </c>
      <c r="N27" s="6" t="s">
        <v>212</v>
      </c>
      <c r="O27" s="6">
        <v>0</v>
      </c>
      <c r="P27" s="6" t="s">
        <v>208</v>
      </c>
      <c r="Q27" s="6">
        <v>0</v>
      </c>
      <c r="R27" s="9">
        <v>4</v>
      </c>
      <c r="S27" s="20" t="s">
        <v>316</v>
      </c>
      <c r="T27" s="20" t="s">
        <v>305</v>
      </c>
      <c r="Y27" s="20" t="s">
        <v>316</v>
      </c>
      <c r="Z27" s="20" t="s">
        <v>290</v>
      </c>
      <c r="AC27" s="31">
        <f t="shared" si="0"/>
        <v>2</v>
      </c>
    </row>
    <row r="28" spans="1:29" ht="34" x14ac:dyDescent="0.2">
      <c r="A28" s="6">
        <v>22</v>
      </c>
      <c r="B28" s="6">
        <v>20</v>
      </c>
      <c r="C28" s="6" t="s">
        <v>209</v>
      </c>
      <c r="D28" s="6" t="s">
        <v>5</v>
      </c>
      <c r="E28" s="23" t="s">
        <v>15</v>
      </c>
      <c r="F28" s="24">
        <v>43929</v>
      </c>
      <c r="G28" s="25">
        <v>43907.433009259257</v>
      </c>
      <c r="H28" s="26" t="s">
        <v>33</v>
      </c>
      <c r="I28" s="27" t="s">
        <v>105</v>
      </c>
      <c r="J28" s="6" t="s">
        <v>370</v>
      </c>
      <c r="K28" s="6" t="s">
        <v>363</v>
      </c>
      <c r="L28" s="6">
        <v>0</v>
      </c>
      <c r="M28" s="6">
        <v>0</v>
      </c>
      <c r="N28" s="6" t="s">
        <v>208</v>
      </c>
      <c r="O28" s="6">
        <v>0</v>
      </c>
      <c r="P28" s="6" t="s">
        <v>208</v>
      </c>
      <c r="Q28" s="6">
        <v>0</v>
      </c>
      <c r="R28" s="9">
        <v>6</v>
      </c>
      <c r="S28" s="20" t="s">
        <v>316</v>
      </c>
      <c r="T28" s="20" t="s">
        <v>310</v>
      </c>
      <c r="AC28" s="31">
        <f t="shared" si="0"/>
        <v>1</v>
      </c>
    </row>
    <row r="29" spans="1:29" ht="34" x14ac:dyDescent="0.2">
      <c r="A29" s="6">
        <v>23</v>
      </c>
      <c r="B29" s="6">
        <v>21</v>
      </c>
      <c r="C29" s="6" t="s">
        <v>209</v>
      </c>
      <c r="D29" s="6" t="s">
        <v>5</v>
      </c>
      <c r="E29" s="23" t="s">
        <v>15</v>
      </c>
      <c r="F29" s="24">
        <v>43929</v>
      </c>
      <c r="G29" s="25">
        <v>43907.433067129627</v>
      </c>
      <c r="H29" s="26" t="s">
        <v>34</v>
      </c>
      <c r="I29" s="27" t="s">
        <v>106</v>
      </c>
      <c r="J29" s="6" t="s">
        <v>368</v>
      </c>
      <c r="K29" s="6" t="s">
        <v>363</v>
      </c>
      <c r="L29" s="6">
        <v>0</v>
      </c>
      <c r="M29" s="6">
        <v>0</v>
      </c>
      <c r="N29" s="6" t="s">
        <v>210</v>
      </c>
      <c r="O29" s="6">
        <v>0</v>
      </c>
      <c r="P29" s="6" t="s">
        <v>208</v>
      </c>
      <c r="Q29" s="6">
        <v>0</v>
      </c>
      <c r="R29" s="9">
        <v>5</v>
      </c>
      <c r="S29" s="20" t="s">
        <v>316</v>
      </c>
      <c r="T29" s="20" t="s">
        <v>286</v>
      </c>
      <c r="AC29" s="31">
        <f t="shared" si="0"/>
        <v>1</v>
      </c>
    </row>
    <row r="30" spans="1:29" ht="17" x14ac:dyDescent="0.2">
      <c r="A30" s="6">
        <v>24</v>
      </c>
      <c r="B30" s="6">
        <v>22</v>
      </c>
      <c r="C30" s="6" t="s">
        <v>209</v>
      </c>
      <c r="D30" s="6" t="s">
        <v>5</v>
      </c>
      <c r="E30" s="23" t="s">
        <v>15</v>
      </c>
      <c r="F30" s="24">
        <v>43929</v>
      </c>
      <c r="G30" s="25">
        <v>43907.43309027778</v>
      </c>
      <c r="H30" s="26" t="s">
        <v>35</v>
      </c>
      <c r="I30" s="27" t="s">
        <v>107</v>
      </c>
      <c r="J30" s="6" t="s">
        <v>370</v>
      </c>
      <c r="K30" s="6" t="s">
        <v>361</v>
      </c>
      <c r="L30" s="6">
        <v>1</v>
      </c>
      <c r="M30" s="6">
        <v>0</v>
      </c>
      <c r="N30" s="6" t="s">
        <v>210</v>
      </c>
      <c r="O30" s="6">
        <v>0</v>
      </c>
      <c r="P30" s="6" t="s">
        <v>208</v>
      </c>
      <c r="Q30" s="6">
        <v>0</v>
      </c>
      <c r="R30" s="9">
        <v>5</v>
      </c>
      <c r="S30" s="20" t="s">
        <v>316</v>
      </c>
      <c r="T30" s="20" t="s">
        <v>310</v>
      </c>
      <c r="AC30" s="31">
        <f t="shared" si="0"/>
        <v>1</v>
      </c>
    </row>
    <row r="31" spans="1:29" ht="51" x14ac:dyDescent="0.2">
      <c r="A31" s="6">
        <v>25</v>
      </c>
      <c r="B31" s="6">
        <v>23</v>
      </c>
      <c r="C31" s="6" t="s">
        <v>209</v>
      </c>
      <c r="D31" s="6" t="s">
        <v>5</v>
      </c>
      <c r="E31" s="23" t="s">
        <v>15</v>
      </c>
      <c r="F31" s="24">
        <v>43929</v>
      </c>
      <c r="G31" s="25">
        <v>43907.433229166665</v>
      </c>
      <c r="H31" s="26" t="s">
        <v>20</v>
      </c>
      <c r="I31" s="27" t="s">
        <v>230</v>
      </c>
      <c r="J31" s="6" t="s">
        <v>367</v>
      </c>
      <c r="K31" s="6">
        <v>0</v>
      </c>
      <c r="L31" s="6">
        <v>2</v>
      </c>
      <c r="M31" s="6">
        <v>0</v>
      </c>
      <c r="N31" s="6" t="s">
        <v>208</v>
      </c>
      <c r="O31" s="6">
        <v>0</v>
      </c>
      <c r="P31" s="6" t="s">
        <v>208</v>
      </c>
      <c r="Q31" s="6">
        <v>1</v>
      </c>
      <c r="R31" s="9">
        <v>7</v>
      </c>
      <c r="S31" s="20" t="s">
        <v>316</v>
      </c>
      <c r="T31" s="20" t="s">
        <v>278</v>
      </c>
      <c r="V31" s="6" t="s">
        <v>219</v>
      </c>
      <c r="W31" s="6" t="s">
        <v>220</v>
      </c>
      <c r="AC31" s="31">
        <f t="shared" si="0"/>
        <v>1</v>
      </c>
    </row>
    <row r="32" spans="1:29" ht="34" x14ac:dyDescent="0.2">
      <c r="A32" s="6">
        <v>26</v>
      </c>
      <c r="B32" s="6">
        <v>24</v>
      </c>
      <c r="C32" s="6" t="s">
        <v>209</v>
      </c>
      <c r="D32" s="6" t="s">
        <v>5</v>
      </c>
      <c r="E32" s="23" t="s">
        <v>15</v>
      </c>
      <c r="F32" s="24">
        <v>43929</v>
      </c>
      <c r="G32" s="25">
        <v>43907.433321759258</v>
      </c>
      <c r="H32" s="26" t="s">
        <v>259</v>
      </c>
      <c r="I32" s="27" t="s">
        <v>108</v>
      </c>
      <c r="J32" s="6" t="s">
        <v>370</v>
      </c>
      <c r="K32" s="6" t="s">
        <v>363</v>
      </c>
      <c r="L32" s="6">
        <v>0</v>
      </c>
      <c r="M32" s="6">
        <v>0</v>
      </c>
      <c r="N32" s="6" t="s">
        <v>208</v>
      </c>
      <c r="O32" s="6">
        <v>0</v>
      </c>
      <c r="P32" s="6" t="s">
        <v>208</v>
      </c>
      <c r="Q32" s="6">
        <v>1</v>
      </c>
      <c r="R32" s="9">
        <v>6</v>
      </c>
      <c r="S32" s="20" t="s">
        <v>286</v>
      </c>
      <c r="T32" s="20" t="s">
        <v>310</v>
      </c>
      <c r="AC32" s="31">
        <f t="shared" si="0"/>
        <v>1</v>
      </c>
    </row>
    <row r="33" spans="1:29" ht="68" x14ac:dyDescent="0.2">
      <c r="A33" s="6">
        <v>27</v>
      </c>
      <c r="B33" s="6">
        <v>25</v>
      </c>
      <c r="C33" s="6" t="s">
        <v>209</v>
      </c>
      <c r="D33" s="6" t="s">
        <v>5</v>
      </c>
      <c r="E33" s="23" t="s">
        <v>15</v>
      </c>
      <c r="F33" s="24">
        <v>43929</v>
      </c>
      <c r="G33" s="25">
        <v>43907.433657407404</v>
      </c>
      <c r="H33" s="26" t="s">
        <v>36</v>
      </c>
      <c r="I33" s="27" t="s">
        <v>231</v>
      </c>
      <c r="J33" s="6" t="s">
        <v>367</v>
      </c>
      <c r="K33" s="6" t="s">
        <v>361</v>
      </c>
      <c r="L33" s="6">
        <v>3</v>
      </c>
      <c r="M33" s="6">
        <v>1</v>
      </c>
      <c r="N33" s="6" t="s">
        <v>208</v>
      </c>
      <c r="O33" s="6">
        <v>0</v>
      </c>
      <c r="P33" s="6" t="s">
        <v>208</v>
      </c>
      <c r="Q33" s="6">
        <v>1</v>
      </c>
      <c r="R33" s="9">
        <v>1</v>
      </c>
      <c r="S33" s="20" t="s">
        <v>317</v>
      </c>
      <c r="T33" s="20" t="s">
        <v>305</v>
      </c>
      <c r="V33" s="6" t="s">
        <v>219</v>
      </c>
      <c r="W33" s="6" t="s">
        <v>220</v>
      </c>
      <c r="X33" s="26" t="s">
        <v>244</v>
      </c>
      <c r="Y33" s="20" t="s">
        <v>317</v>
      </c>
      <c r="Z33" s="20" t="s">
        <v>305</v>
      </c>
      <c r="AC33" s="31">
        <f t="shared" si="0"/>
        <v>2</v>
      </c>
    </row>
    <row r="34" spans="1:29" ht="17" x14ac:dyDescent="0.2">
      <c r="A34" s="6">
        <v>28</v>
      </c>
      <c r="B34" s="6">
        <v>26</v>
      </c>
      <c r="C34" s="6" t="s">
        <v>209</v>
      </c>
      <c r="D34" s="6" t="s">
        <v>5</v>
      </c>
      <c r="E34" s="23" t="s">
        <v>15</v>
      </c>
      <c r="F34" s="24">
        <v>43929</v>
      </c>
      <c r="G34" s="25">
        <v>43907.433692129627</v>
      </c>
      <c r="H34" s="26" t="s">
        <v>37</v>
      </c>
      <c r="I34" s="27" t="s">
        <v>238</v>
      </c>
      <c r="J34" s="6" t="s">
        <v>367</v>
      </c>
      <c r="K34" s="6" t="s">
        <v>361</v>
      </c>
      <c r="L34" s="6">
        <v>1</v>
      </c>
      <c r="M34" s="6">
        <v>0</v>
      </c>
      <c r="N34" s="6" t="s">
        <v>212</v>
      </c>
      <c r="O34" s="6">
        <v>0</v>
      </c>
      <c r="P34" s="6" t="s">
        <v>208</v>
      </c>
      <c r="Q34" s="6">
        <v>1</v>
      </c>
      <c r="R34" s="9">
        <v>5</v>
      </c>
      <c r="S34" s="20" t="s">
        <v>286</v>
      </c>
      <c r="T34" s="20" t="s">
        <v>286</v>
      </c>
      <c r="AC34" s="31">
        <f t="shared" si="0"/>
        <v>1</v>
      </c>
    </row>
    <row r="35" spans="1:29" ht="34" x14ac:dyDescent="0.2">
      <c r="A35" s="6">
        <v>29</v>
      </c>
      <c r="B35" s="6">
        <v>26</v>
      </c>
      <c r="C35" s="6" t="s">
        <v>211</v>
      </c>
      <c r="D35" s="6" t="s">
        <v>5</v>
      </c>
      <c r="E35" s="23" t="s">
        <v>15</v>
      </c>
      <c r="F35" s="24">
        <v>43929</v>
      </c>
      <c r="G35" s="25">
        <v>43907.433692129627</v>
      </c>
      <c r="H35" s="26" t="s">
        <v>37</v>
      </c>
      <c r="I35" s="27" t="s">
        <v>239</v>
      </c>
      <c r="J35" s="6" t="s">
        <v>370</v>
      </c>
      <c r="K35" s="6" t="s">
        <v>363</v>
      </c>
      <c r="L35" s="6">
        <v>0</v>
      </c>
      <c r="M35" s="6">
        <v>0</v>
      </c>
      <c r="N35" s="6" t="s">
        <v>212</v>
      </c>
      <c r="O35" s="6">
        <v>0</v>
      </c>
      <c r="P35" s="6" t="s">
        <v>208</v>
      </c>
      <c r="Q35" s="6">
        <v>1</v>
      </c>
      <c r="R35" s="9">
        <v>6</v>
      </c>
      <c r="S35" s="20" t="s">
        <v>286</v>
      </c>
      <c r="T35" s="20" t="s">
        <v>310</v>
      </c>
      <c r="Z35" s="20" t="s">
        <v>278</v>
      </c>
      <c r="AC35" s="31">
        <f t="shared" si="0"/>
        <v>1</v>
      </c>
    </row>
    <row r="36" spans="1:29" ht="136" x14ac:dyDescent="0.2">
      <c r="A36" s="6">
        <v>30</v>
      </c>
      <c r="B36" s="6">
        <v>26</v>
      </c>
      <c r="C36" s="6" t="s">
        <v>213</v>
      </c>
      <c r="D36" s="6" t="s">
        <v>5</v>
      </c>
      <c r="E36" s="23" t="s">
        <v>15</v>
      </c>
      <c r="F36" s="24">
        <v>43929</v>
      </c>
      <c r="G36" s="25">
        <v>43907.433692129627</v>
      </c>
      <c r="H36" s="26" t="s">
        <v>37</v>
      </c>
      <c r="I36" s="27" t="s">
        <v>237</v>
      </c>
      <c r="J36" s="6" t="s">
        <v>367</v>
      </c>
      <c r="K36" s="6" t="s">
        <v>361</v>
      </c>
      <c r="L36" s="6">
        <v>1</v>
      </c>
      <c r="M36" s="6">
        <v>0</v>
      </c>
      <c r="N36" s="6" t="s">
        <v>212</v>
      </c>
      <c r="O36" s="6">
        <v>0</v>
      </c>
      <c r="P36" s="6" t="s">
        <v>208</v>
      </c>
      <c r="Q36" s="6">
        <v>1</v>
      </c>
      <c r="R36" s="9">
        <v>1</v>
      </c>
      <c r="S36" s="20" t="s">
        <v>286</v>
      </c>
      <c r="T36" s="20" t="s">
        <v>283</v>
      </c>
      <c r="AC36" s="39">
        <v>0</v>
      </c>
    </row>
    <row r="37" spans="1:29" ht="51" x14ac:dyDescent="0.2">
      <c r="A37" s="6">
        <v>31</v>
      </c>
      <c r="B37" s="6">
        <v>27</v>
      </c>
      <c r="C37" s="6" t="s">
        <v>209</v>
      </c>
      <c r="D37" s="6" t="s">
        <v>5</v>
      </c>
      <c r="E37" s="23" t="s">
        <v>15</v>
      </c>
      <c r="F37" s="24">
        <v>43929</v>
      </c>
      <c r="G37" s="25">
        <v>43907.433738425927</v>
      </c>
      <c r="H37" s="26" t="s">
        <v>38</v>
      </c>
      <c r="I37" s="27" t="s">
        <v>245</v>
      </c>
      <c r="J37" s="6" t="s">
        <v>370</v>
      </c>
      <c r="K37" s="6" t="s">
        <v>363</v>
      </c>
      <c r="L37" s="6">
        <v>0</v>
      </c>
      <c r="M37" s="6">
        <v>0</v>
      </c>
      <c r="N37" s="6" t="s">
        <v>208</v>
      </c>
      <c r="O37" s="6">
        <v>0</v>
      </c>
      <c r="P37" s="6" t="s">
        <v>208</v>
      </c>
      <c r="Q37" s="6">
        <v>1</v>
      </c>
      <c r="R37" s="9" t="s">
        <v>218</v>
      </c>
      <c r="S37" s="20" t="s">
        <v>316</v>
      </c>
      <c r="T37" s="20" t="s">
        <v>302</v>
      </c>
      <c r="Y37" s="20" t="s">
        <v>316</v>
      </c>
      <c r="Z37" s="20" t="s">
        <v>302</v>
      </c>
      <c r="AC37" s="31">
        <f t="shared" si="0"/>
        <v>1</v>
      </c>
    </row>
    <row r="38" spans="1:29" ht="17" x14ac:dyDescent="0.2">
      <c r="A38" s="6">
        <v>32</v>
      </c>
      <c r="B38" s="6">
        <v>28</v>
      </c>
      <c r="C38" s="6" t="s">
        <v>209</v>
      </c>
      <c r="D38" s="6" t="s">
        <v>5</v>
      </c>
      <c r="E38" s="23" t="s">
        <v>15</v>
      </c>
      <c r="F38" s="24">
        <v>43929</v>
      </c>
      <c r="G38" s="25">
        <v>43907.433842592596</v>
      </c>
      <c r="H38" s="26" t="s">
        <v>39</v>
      </c>
      <c r="I38" s="27" t="s">
        <v>109</v>
      </c>
      <c r="J38" s="6" t="s">
        <v>370</v>
      </c>
      <c r="K38" s="6" t="s">
        <v>363</v>
      </c>
      <c r="L38" s="6">
        <v>0</v>
      </c>
      <c r="M38" s="6">
        <v>0</v>
      </c>
      <c r="N38" s="6" t="s">
        <v>210</v>
      </c>
      <c r="O38" s="6">
        <v>0</v>
      </c>
      <c r="P38" s="6" t="s">
        <v>208</v>
      </c>
      <c r="Q38" s="6">
        <v>0</v>
      </c>
      <c r="R38" s="9">
        <v>6</v>
      </c>
      <c r="S38" s="20" t="s">
        <v>286</v>
      </c>
      <c r="T38" s="20" t="s">
        <v>290</v>
      </c>
      <c r="AC38" s="31">
        <f t="shared" si="0"/>
        <v>1</v>
      </c>
    </row>
    <row r="39" spans="1:29" ht="34" x14ac:dyDescent="0.2">
      <c r="A39" s="6">
        <v>33</v>
      </c>
      <c r="B39" s="6">
        <v>29</v>
      </c>
      <c r="C39" s="6" t="s">
        <v>209</v>
      </c>
      <c r="D39" s="6" t="s">
        <v>5</v>
      </c>
      <c r="E39" s="23" t="s">
        <v>15</v>
      </c>
      <c r="F39" s="24">
        <v>43929</v>
      </c>
      <c r="G39" s="25">
        <v>43907.433842592596</v>
      </c>
      <c r="H39" s="26" t="s">
        <v>40</v>
      </c>
      <c r="I39" s="27" t="s">
        <v>110</v>
      </c>
      <c r="J39" s="6" t="s">
        <v>370</v>
      </c>
      <c r="K39" s="6" t="s">
        <v>363</v>
      </c>
      <c r="L39" s="6">
        <v>0</v>
      </c>
      <c r="M39" s="6">
        <v>0</v>
      </c>
      <c r="N39" s="6" t="s">
        <v>208</v>
      </c>
      <c r="O39" s="6">
        <v>0</v>
      </c>
      <c r="P39" s="6" t="s">
        <v>208</v>
      </c>
      <c r="Q39" s="6">
        <v>0</v>
      </c>
      <c r="R39" s="9">
        <v>6</v>
      </c>
      <c r="S39" s="20" t="s">
        <v>316</v>
      </c>
      <c r="T39" s="20" t="s">
        <v>310</v>
      </c>
      <c r="V39" s="6" t="s">
        <v>219</v>
      </c>
      <c r="AC39" s="31">
        <f t="shared" si="0"/>
        <v>1</v>
      </c>
    </row>
    <row r="40" spans="1:29" ht="68" x14ac:dyDescent="0.2">
      <c r="A40" s="6">
        <v>34</v>
      </c>
      <c r="B40" s="6">
        <v>30</v>
      </c>
      <c r="C40" s="6" t="s">
        <v>209</v>
      </c>
      <c r="D40" s="6" t="s">
        <v>5</v>
      </c>
      <c r="E40" s="23" t="s">
        <v>15</v>
      </c>
      <c r="F40" s="24">
        <v>43929</v>
      </c>
      <c r="G40" s="25">
        <v>43907.433877314812</v>
      </c>
      <c r="H40" s="26" t="s">
        <v>41</v>
      </c>
      <c r="I40" s="27" t="s">
        <v>232</v>
      </c>
      <c r="J40" s="6" t="s">
        <v>367</v>
      </c>
      <c r="K40" s="6" t="s">
        <v>361</v>
      </c>
      <c r="L40" s="6">
        <v>1</v>
      </c>
      <c r="M40" s="6">
        <v>0</v>
      </c>
      <c r="N40" s="6" t="s">
        <v>210</v>
      </c>
      <c r="O40" s="6">
        <v>0</v>
      </c>
      <c r="P40" s="6" t="s">
        <v>208</v>
      </c>
      <c r="Q40" s="6">
        <v>1</v>
      </c>
      <c r="R40" s="9">
        <v>1</v>
      </c>
      <c r="S40" s="20" t="s">
        <v>316</v>
      </c>
      <c r="T40" s="20" t="s">
        <v>324</v>
      </c>
      <c r="U40" s="9" t="s">
        <v>349</v>
      </c>
      <c r="Y40" s="20" t="s">
        <v>316</v>
      </c>
      <c r="Z40" s="20" t="s">
        <v>324</v>
      </c>
      <c r="AC40" s="31">
        <f t="shared" si="0"/>
        <v>1</v>
      </c>
    </row>
    <row r="41" spans="1:29" ht="17" x14ac:dyDescent="0.2">
      <c r="A41" s="6">
        <v>35</v>
      </c>
      <c r="B41" s="6">
        <v>31</v>
      </c>
      <c r="C41" s="6" t="s">
        <v>209</v>
      </c>
      <c r="D41" s="6" t="s">
        <v>5</v>
      </c>
      <c r="E41" s="23" t="s">
        <v>15</v>
      </c>
      <c r="F41" s="24">
        <v>43929</v>
      </c>
      <c r="G41" s="25">
        <v>43907.433900462966</v>
      </c>
      <c r="H41" s="26" t="s">
        <v>42</v>
      </c>
      <c r="I41" s="27" t="s">
        <v>233</v>
      </c>
      <c r="J41" s="6" t="s">
        <v>370</v>
      </c>
      <c r="K41" s="6" t="s">
        <v>363</v>
      </c>
      <c r="L41" s="6">
        <v>0</v>
      </c>
      <c r="M41" s="6">
        <v>0</v>
      </c>
      <c r="N41" s="6" t="s">
        <v>210</v>
      </c>
      <c r="O41" s="6">
        <v>0</v>
      </c>
      <c r="P41" s="6" t="s">
        <v>208</v>
      </c>
      <c r="Q41" s="6">
        <v>0</v>
      </c>
      <c r="R41" s="9">
        <v>6</v>
      </c>
      <c r="S41" s="20" t="s">
        <v>316</v>
      </c>
      <c r="T41" s="20" t="s">
        <v>310</v>
      </c>
      <c r="W41" s="6" t="s">
        <v>220</v>
      </c>
      <c r="AC41" s="31">
        <f t="shared" si="0"/>
        <v>1</v>
      </c>
    </row>
    <row r="42" spans="1:29" ht="51" x14ac:dyDescent="0.2">
      <c r="A42" s="6">
        <v>36</v>
      </c>
      <c r="B42" s="6">
        <v>32</v>
      </c>
      <c r="C42" s="6" t="s">
        <v>209</v>
      </c>
      <c r="D42" s="6" t="s">
        <v>5</v>
      </c>
      <c r="E42" s="23" t="s">
        <v>15</v>
      </c>
      <c r="F42" s="24">
        <v>43929</v>
      </c>
      <c r="G42" s="25">
        <v>43907.43409722222</v>
      </c>
      <c r="H42" s="26" t="s">
        <v>43</v>
      </c>
      <c r="I42" s="27" t="s">
        <v>111</v>
      </c>
      <c r="J42" s="6" t="s">
        <v>367</v>
      </c>
      <c r="K42" s="6" t="s">
        <v>361</v>
      </c>
      <c r="L42" s="6">
        <v>3</v>
      </c>
      <c r="M42" s="6">
        <v>1</v>
      </c>
      <c r="N42" s="6" t="s">
        <v>208</v>
      </c>
      <c r="O42" s="6">
        <v>0</v>
      </c>
      <c r="P42" s="6" t="s">
        <v>208</v>
      </c>
      <c r="Q42" s="6">
        <v>1</v>
      </c>
      <c r="R42" s="9">
        <v>1</v>
      </c>
      <c r="S42" s="20" t="s">
        <v>317</v>
      </c>
      <c r="T42" s="20" t="s">
        <v>283</v>
      </c>
      <c r="V42" s="6" t="s">
        <v>219</v>
      </c>
      <c r="AC42" s="31">
        <f t="shared" si="0"/>
        <v>2</v>
      </c>
    </row>
    <row r="43" spans="1:29" ht="17" x14ac:dyDescent="0.2">
      <c r="A43" s="6">
        <v>37</v>
      </c>
      <c r="B43" s="6">
        <v>33</v>
      </c>
      <c r="C43" s="6" t="s">
        <v>209</v>
      </c>
      <c r="D43" s="6" t="s">
        <v>5</v>
      </c>
      <c r="E43" s="23" t="s">
        <v>15</v>
      </c>
      <c r="F43" s="24">
        <v>43929</v>
      </c>
      <c r="G43" s="25">
        <v>43907.434212962966</v>
      </c>
      <c r="H43" s="26" t="s">
        <v>44</v>
      </c>
      <c r="I43" s="27" t="s">
        <v>326</v>
      </c>
      <c r="J43" s="6" t="s">
        <v>368</v>
      </c>
      <c r="K43" s="6" t="s">
        <v>361</v>
      </c>
      <c r="L43" s="6">
        <v>2</v>
      </c>
      <c r="M43" s="6">
        <v>0</v>
      </c>
      <c r="N43" s="6" t="s">
        <v>210</v>
      </c>
      <c r="O43" s="6">
        <v>0</v>
      </c>
      <c r="P43" s="6" t="s">
        <v>208</v>
      </c>
      <c r="Q43" s="6">
        <v>0</v>
      </c>
      <c r="R43" s="9">
        <v>4</v>
      </c>
      <c r="S43" s="20" t="s">
        <v>316</v>
      </c>
      <c r="T43" s="20" t="s">
        <v>286</v>
      </c>
      <c r="W43" s="6" t="s">
        <v>220</v>
      </c>
      <c r="AC43" s="31">
        <f t="shared" si="0"/>
        <v>1</v>
      </c>
    </row>
    <row r="44" spans="1:29" ht="68" x14ac:dyDescent="0.2">
      <c r="A44" s="6">
        <v>38</v>
      </c>
      <c r="B44" s="6">
        <v>33</v>
      </c>
      <c r="C44" s="6" t="s">
        <v>211</v>
      </c>
      <c r="D44" s="6" t="s">
        <v>5</v>
      </c>
      <c r="E44" s="23"/>
      <c r="F44" s="24"/>
      <c r="G44" s="25"/>
      <c r="H44" s="26" t="s">
        <v>44</v>
      </c>
      <c r="I44" s="27" t="s">
        <v>327</v>
      </c>
      <c r="J44" s="6">
        <v>0</v>
      </c>
      <c r="K44" s="6" t="s">
        <v>363</v>
      </c>
      <c r="L44" s="6">
        <v>0</v>
      </c>
      <c r="M44" s="6">
        <v>0</v>
      </c>
      <c r="S44" s="20" t="s">
        <v>316</v>
      </c>
      <c r="T44" s="20" t="s">
        <v>290</v>
      </c>
      <c r="AC44" s="31">
        <f t="shared" si="0"/>
        <v>1</v>
      </c>
    </row>
    <row r="45" spans="1:29" ht="34" x14ac:dyDescent="0.2">
      <c r="A45" s="6">
        <v>39</v>
      </c>
      <c r="B45" s="6">
        <v>34</v>
      </c>
      <c r="C45" s="6" t="s">
        <v>209</v>
      </c>
      <c r="D45" s="6" t="s">
        <v>5</v>
      </c>
      <c r="E45" s="23" t="s">
        <v>15</v>
      </c>
      <c r="F45" s="24">
        <v>43929</v>
      </c>
      <c r="G45" s="25">
        <v>43907.434247685182</v>
      </c>
      <c r="H45" s="26" t="s">
        <v>45</v>
      </c>
      <c r="I45" s="27" t="s">
        <v>240</v>
      </c>
      <c r="J45" s="6" t="s">
        <v>368</v>
      </c>
      <c r="K45" s="6" t="s">
        <v>361</v>
      </c>
      <c r="L45" s="6">
        <v>1</v>
      </c>
      <c r="M45" s="6">
        <v>0</v>
      </c>
      <c r="N45" s="6" t="s">
        <v>212</v>
      </c>
      <c r="O45" s="6">
        <v>0</v>
      </c>
      <c r="P45" s="6" t="s">
        <v>208</v>
      </c>
      <c r="Q45" s="6">
        <v>1</v>
      </c>
      <c r="R45" s="9">
        <v>5</v>
      </c>
      <c r="S45" s="20" t="s">
        <v>316</v>
      </c>
      <c r="T45" s="20" t="s">
        <v>286</v>
      </c>
      <c r="Z45" s="20" t="s">
        <v>286</v>
      </c>
      <c r="AC45" s="31">
        <f t="shared" si="0"/>
        <v>1</v>
      </c>
    </row>
    <row r="46" spans="1:29" ht="68" x14ac:dyDescent="0.2">
      <c r="A46" s="6">
        <v>40</v>
      </c>
      <c r="B46" s="6">
        <v>34</v>
      </c>
      <c r="C46" s="6" t="s">
        <v>211</v>
      </c>
      <c r="D46" s="6" t="s">
        <v>5</v>
      </c>
      <c r="E46" s="23" t="s">
        <v>15</v>
      </c>
      <c r="F46" s="24">
        <v>43929</v>
      </c>
      <c r="G46" s="25">
        <v>43907.434247685182</v>
      </c>
      <c r="H46" s="26" t="s">
        <v>45</v>
      </c>
      <c r="I46" s="27" t="s">
        <v>241</v>
      </c>
      <c r="J46" s="6">
        <v>0</v>
      </c>
      <c r="K46" s="6" t="s">
        <v>361</v>
      </c>
      <c r="L46" s="6">
        <v>2</v>
      </c>
      <c r="M46" s="6">
        <v>0</v>
      </c>
      <c r="N46" s="6" t="s">
        <v>212</v>
      </c>
      <c r="O46" s="6">
        <v>0</v>
      </c>
      <c r="P46" s="6" t="s">
        <v>208</v>
      </c>
      <c r="Q46" s="6">
        <v>0</v>
      </c>
      <c r="R46" s="9" t="s">
        <v>218</v>
      </c>
      <c r="S46" s="20" t="s">
        <v>316</v>
      </c>
      <c r="T46" s="20" t="s">
        <v>302</v>
      </c>
      <c r="V46" s="6" t="s">
        <v>219</v>
      </c>
      <c r="Z46" s="20" t="s">
        <v>302</v>
      </c>
      <c r="AC46" s="31">
        <f t="shared" si="0"/>
        <v>1</v>
      </c>
    </row>
    <row r="47" spans="1:29" ht="51" x14ac:dyDescent="0.2">
      <c r="A47" s="6">
        <v>41</v>
      </c>
      <c r="B47" s="6">
        <v>35</v>
      </c>
      <c r="C47" s="6" t="s">
        <v>209</v>
      </c>
      <c r="D47" s="6" t="s">
        <v>5</v>
      </c>
      <c r="E47" s="23" t="s">
        <v>15</v>
      </c>
      <c r="F47" s="24">
        <v>43929</v>
      </c>
      <c r="G47" s="25">
        <v>43907.434247685182</v>
      </c>
      <c r="H47" s="26" t="s">
        <v>46</v>
      </c>
      <c r="I47" s="27" t="s">
        <v>234</v>
      </c>
      <c r="J47" s="6" t="s">
        <v>368</v>
      </c>
      <c r="K47" s="6" t="s">
        <v>361</v>
      </c>
      <c r="L47" s="6">
        <v>1</v>
      </c>
      <c r="M47" s="6">
        <v>0</v>
      </c>
      <c r="N47" s="6" t="s">
        <v>208</v>
      </c>
      <c r="O47" s="6">
        <v>0</v>
      </c>
      <c r="P47" s="6" t="s">
        <v>208</v>
      </c>
      <c r="Q47" s="6">
        <v>0</v>
      </c>
      <c r="R47" s="9">
        <v>6</v>
      </c>
      <c r="S47" s="20" t="s">
        <v>286</v>
      </c>
      <c r="T47" s="20" t="s">
        <v>286</v>
      </c>
      <c r="W47" s="6" t="s">
        <v>220</v>
      </c>
      <c r="AC47" s="31">
        <f t="shared" si="0"/>
        <v>1</v>
      </c>
    </row>
    <row r="48" spans="1:29" ht="51" x14ac:dyDescent="0.2">
      <c r="A48" s="6">
        <v>42</v>
      </c>
      <c r="B48" s="6">
        <v>36</v>
      </c>
      <c r="C48" s="6" t="s">
        <v>209</v>
      </c>
      <c r="D48" s="6" t="s">
        <v>5</v>
      </c>
      <c r="E48" s="23" t="s">
        <v>15</v>
      </c>
      <c r="F48" s="24">
        <v>43929</v>
      </c>
      <c r="G48" s="25">
        <v>43907.434340277781</v>
      </c>
      <c r="H48" s="26" t="s">
        <v>47</v>
      </c>
      <c r="I48" s="27" t="s">
        <v>235</v>
      </c>
      <c r="J48" s="6" t="s">
        <v>370</v>
      </c>
      <c r="K48" s="6" t="s">
        <v>361</v>
      </c>
      <c r="L48" s="6">
        <v>1</v>
      </c>
      <c r="M48" s="6">
        <v>1</v>
      </c>
      <c r="N48" s="6" t="s">
        <v>212</v>
      </c>
      <c r="O48" s="6">
        <v>0</v>
      </c>
      <c r="P48" s="6" t="s">
        <v>208</v>
      </c>
      <c r="Q48" s="6">
        <v>0</v>
      </c>
      <c r="R48" s="9">
        <v>6</v>
      </c>
      <c r="S48" s="20" t="s">
        <v>286</v>
      </c>
      <c r="T48" s="20" t="s">
        <v>352</v>
      </c>
      <c r="U48" s="20"/>
      <c r="V48" s="6" t="s">
        <v>219</v>
      </c>
      <c r="AC48" s="31">
        <f t="shared" si="0"/>
        <v>2</v>
      </c>
    </row>
    <row r="49" spans="1:29" ht="17" x14ac:dyDescent="0.2">
      <c r="A49" s="6">
        <v>43</v>
      </c>
      <c r="B49" s="6">
        <v>37</v>
      </c>
      <c r="C49" s="6" t="s">
        <v>209</v>
      </c>
      <c r="D49" s="6" t="s">
        <v>5</v>
      </c>
      <c r="E49" s="23" t="s">
        <v>15</v>
      </c>
      <c r="F49" s="24">
        <v>43929</v>
      </c>
      <c r="G49" s="25">
        <v>43907.434398148151</v>
      </c>
      <c r="H49" s="26" t="s">
        <v>48</v>
      </c>
      <c r="I49" s="27" t="s">
        <v>112</v>
      </c>
      <c r="J49" s="6" t="s">
        <v>368</v>
      </c>
      <c r="K49" s="6" t="s">
        <v>363</v>
      </c>
      <c r="L49" s="6">
        <v>0</v>
      </c>
      <c r="M49" s="6">
        <v>0</v>
      </c>
      <c r="N49" s="6" t="s">
        <v>208</v>
      </c>
      <c r="O49" s="6">
        <v>0</v>
      </c>
      <c r="P49" s="6" t="s">
        <v>208</v>
      </c>
      <c r="Q49" s="6">
        <v>0</v>
      </c>
      <c r="R49" s="9">
        <v>5</v>
      </c>
      <c r="S49" s="20" t="s">
        <v>286</v>
      </c>
      <c r="T49" s="20" t="s">
        <v>286</v>
      </c>
      <c r="AC49" s="31">
        <f>M49+1</f>
        <v>1</v>
      </c>
    </row>
    <row r="50" spans="1:29" ht="51" x14ac:dyDescent="0.2">
      <c r="A50" s="6">
        <v>44</v>
      </c>
      <c r="B50" s="6">
        <v>38</v>
      </c>
      <c r="C50" s="6" t="s">
        <v>209</v>
      </c>
      <c r="D50" s="6" t="s">
        <v>5</v>
      </c>
      <c r="E50" s="23" t="s">
        <v>15</v>
      </c>
      <c r="F50" s="24">
        <v>43929</v>
      </c>
      <c r="G50" s="25">
        <v>43907.43440972222</v>
      </c>
      <c r="H50" s="26" t="s">
        <v>49</v>
      </c>
      <c r="I50" s="27" t="s">
        <v>242</v>
      </c>
      <c r="J50" s="6" t="s">
        <v>374</v>
      </c>
      <c r="K50" s="6" t="s">
        <v>363</v>
      </c>
      <c r="L50" s="6">
        <v>0</v>
      </c>
      <c r="M50" s="6">
        <v>0</v>
      </c>
      <c r="N50" s="6" t="s">
        <v>210</v>
      </c>
      <c r="O50" s="6">
        <v>0</v>
      </c>
      <c r="P50" s="6" t="s">
        <v>208</v>
      </c>
      <c r="Q50" s="6">
        <v>0</v>
      </c>
      <c r="R50" s="9">
        <v>11</v>
      </c>
      <c r="S50" s="20" t="s">
        <v>316</v>
      </c>
      <c r="T50" s="20" t="s">
        <v>303</v>
      </c>
      <c r="Z50" s="20" t="s">
        <v>303</v>
      </c>
      <c r="AC50" s="31">
        <f t="shared" si="0"/>
        <v>1</v>
      </c>
    </row>
    <row r="51" spans="1:29" ht="34" x14ac:dyDescent="0.2">
      <c r="A51" s="6">
        <v>45</v>
      </c>
      <c r="B51" s="6">
        <v>38</v>
      </c>
      <c r="C51" s="6" t="s">
        <v>211</v>
      </c>
      <c r="D51" s="6" t="s">
        <v>5</v>
      </c>
      <c r="E51" s="23" t="s">
        <v>15</v>
      </c>
      <c r="F51" s="24">
        <v>43929</v>
      </c>
      <c r="G51" s="25">
        <v>43907.43440972222</v>
      </c>
      <c r="H51" s="26" t="s">
        <v>49</v>
      </c>
      <c r="I51" s="27" t="s">
        <v>243</v>
      </c>
      <c r="J51" s="6" t="s">
        <v>370</v>
      </c>
      <c r="K51" s="6" t="s">
        <v>361</v>
      </c>
      <c r="L51" s="6">
        <v>3</v>
      </c>
      <c r="M51" s="6">
        <v>0</v>
      </c>
      <c r="N51" s="6" t="s">
        <v>210</v>
      </c>
      <c r="O51" s="6">
        <v>0</v>
      </c>
      <c r="P51" s="6" t="s">
        <v>208</v>
      </c>
      <c r="Q51" s="6">
        <v>0</v>
      </c>
      <c r="R51" s="9">
        <v>6</v>
      </c>
      <c r="S51" s="20" t="s">
        <v>286</v>
      </c>
      <c r="T51" s="20" t="s">
        <v>304</v>
      </c>
      <c r="V51" s="6" t="s">
        <v>219</v>
      </c>
      <c r="W51" s="6" t="s">
        <v>220</v>
      </c>
      <c r="Z51" s="20" t="s">
        <v>304</v>
      </c>
      <c r="AC51" s="31">
        <f t="shared" si="0"/>
        <v>1</v>
      </c>
    </row>
    <row r="52" spans="1:29" ht="17" x14ac:dyDescent="0.2">
      <c r="A52" s="6">
        <v>46</v>
      </c>
      <c r="B52" s="6">
        <v>39</v>
      </c>
      <c r="C52" s="6" t="s">
        <v>209</v>
      </c>
      <c r="D52" s="6" t="s">
        <v>5</v>
      </c>
      <c r="E52" s="23" t="s">
        <v>15</v>
      </c>
      <c r="F52" s="24">
        <v>43929</v>
      </c>
      <c r="G52" s="25">
        <v>43907.434444444443</v>
      </c>
      <c r="H52" s="26" t="s">
        <v>50</v>
      </c>
      <c r="I52" s="27" t="s">
        <v>113</v>
      </c>
      <c r="J52" s="6">
        <v>0</v>
      </c>
      <c r="K52" s="6" t="s">
        <v>362</v>
      </c>
      <c r="L52" s="6">
        <v>4</v>
      </c>
      <c r="M52" s="6">
        <v>0</v>
      </c>
      <c r="N52" s="6" t="s">
        <v>208</v>
      </c>
      <c r="O52" s="6">
        <v>0</v>
      </c>
      <c r="P52" s="6" t="s">
        <v>208</v>
      </c>
      <c r="Q52" s="6">
        <v>0</v>
      </c>
      <c r="R52" s="9" t="s">
        <v>207</v>
      </c>
      <c r="S52" s="20" t="s">
        <v>317</v>
      </c>
      <c r="T52" s="20" t="s">
        <v>305</v>
      </c>
      <c r="AC52" s="31">
        <f t="shared" si="0"/>
        <v>1</v>
      </c>
    </row>
    <row r="53" spans="1:29" ht="34" x14ac:dyDescent="0.2">
      <c r="A53" s="6">
        <v>47</v>
      </c>
      <c r="B53" s="6">
        <v>40</v>
      </c>
      <c r="C53" s="6" t="s">
        <v>209</v>
      </c>
      <c r="D53" s="6" t="s">
        <v>5</v>
      </c>
      <c r="E53" s="23" t="s">
        <v>15</v>
      </c>
      <c r="F53" s="24">
        <v>43929</v>
      </c>
      <c r="G53" s="25">
        <v>43907.434583333335</v>
      </c>
      <c r="H53" s="26" t="s">
        <v>51</v>
      </c>
      <c r="I53" s="27" t="s">
        <v>328</v>
      </c>
      <c r="J53" s="6">
        <v>0</v>
      </c>
      <c r="K53" s="6" t="s">
        <v>361</v>
      </c>
      <c r="L53" s="6">
        <v>1</v>
      </c>
      <c r="M53" s="6">
        <v>1</v>
      </c>
      <c r="N53" s="6" t="s">
        <v>212</v>
      </c>
      <c r="O53" s="6">
        <v>0</v>
      </c>
      <c r="P53" s="6" t="s">
        <v>208</v>
      </c>
      <c r="Q53" s="6">
        <v>0</v>
      </c>
      <c r="R53" s="9">
        <v>6</v>
      </c>
      <c r="S53" s="20" t="s">
        <v>286</v>
      </c>
      <c r="T53" s="20" t="s">
        <v>290</v>
      </c>
      <c r="AC53" s="31">
        <f t="shared" si="0"/>
        <v>2</v>
      </c>
    </row>
    <row r="54" spans="1:29" ht="34" x14ac:dyDescent="0.2">
      <c r="A54" s="6">
        <v>48</v>
      </c>
      <c r="B54" s="6">
        <v>40</v>
      </c>
      <c r="C54" s="6" t="s">
        <v>211</v>
      </c>
      <c r="D54" s="6" t="s">
        <v>5</v>
      </c>
      <c r="E54" s="23" t="s">
        <v>15</v>
      </c>
      <c r="F54" s="24">
        <v>43929</v>
      </c>
      <c r="G54" s="25">
        <v>43907.434583333335</v>
      </c>
      <c r="H54" s="26" t="s">
        <v>51</v>
      </c>
      <c r="I54" s="27" t="s">
        <v>329</v>
      </c>
      <c r="J54" s="6" t="s">
        <v>370</v>
      </c>
      <c r="K54" s="6" t="s">
        <v>363</v>
      </c>
      <c r="L54" s="6">
        <v>0</v>
      </c>
      <c r="M54" s="6">
        <v>0</v>
      </c>
      <c r="S54" s="20" t="s">
        <v>286</v>
      </c>
      <c r="T54" s="20" t="s">
        <v>310</v>
      </c>
      <c r="AC54" s="31">
        <f t="shared" si="0"/>
        <v>1</v>
      </c>
    </row>
    <row r="55" spans="1:29" ht="51" x14ac:dyDescent="0.2">
      <c r="A55" s="6">
        <v>49</v>
      </c>
      <c r="B55" s="6">
        <v>40</v>
      </c>
      <c r="C55" s="6" t="s">
        <v>213</v>
      </c>
      <c r="D55" s="6" t="s">
        <v>5</v>
      </c>
      <c r="E55" s="23" t="s">
        <v>15</v>
      </c>
      <c r="F55" s="24">
        <v>43929</v>
      </c>
      <c r="G55" s="25">
        <v>43907.434583333335</v>
      </c>
      <c r="H55" s="26" t="s">
        <v>51</v>
      </c>
      <c r="I55" s="27" t="s">
        <v>247</v>
      </c>
      <c r="J55" s="6">
        <v>0</v>
      </c>
      <c r="K55" s="6" t="s">
        <v>363</v>
      </c>
      <c r="L55" s="6">
        <v>0</v>
      </c>
      <c r="M55" s="6">
        <v>0</v>
      </c>
      <c r="N55" s="6" t="s">
        <v>212</v>
      </c>
      <c r="O55" s="6">
        <v>0</v>
      </c>
      <c r="P55" s="6" t="s">
        <v>208</v>
      </c>
      <c r="Q55" s="6">
        <v>0</v>
      </c>
      <c r="R55" s="9">
        <v>4</v>
      </c>
      <c r="S55" s="20" t="s">
        <v>286</v>
      </c>
      <c r="T55" s="20" t="s">
        <v>290</v>
      </c>
      <c r="Y55" s="20" t="s">
        <v>286</v>
      </c>
      <c r="AC55" s="31">
        <f t="shared" si="0"/>
        <v>1</v>
      </c>
    </row>
    <row r="56" spans="1:29" ht="119" x14ac:dyDescent="0.2">
      <c r="A56" s="6">
        <v>50</v>
      </c>
      <c r="B56" s="6">
        <v>40</v>
      </c>
      <c r="C56" s="6" t="s">
        <v>217</v>
      </c>
      <c r="D56" s="6" t="s">
        <v>5</v>
      </c>
      <c r="E56" s="23" t="s">
        <v>15</v>
      </c>
      <c r="F56" s="24">
        <v>43929</v>
      </c>
      <c r="G56" s="25">
        <v>43907.434583333335</v>
      </c>
      <c r="H56" s="26" t="s">
        <v>51</v>
      </c>
      <c r="I56" s="27" t="s">
        <v>248</v>
      </c>
      <c r="J56" s="6" t="s">
        <v>370</v>
      </c>
      <c r="K56" s="6" t="s">
        <v>363</v>
      </c>
      <c r="L56" s="6">
        <v>0</v>
      </c>
      <c r="M56" s="6">
        <v>0</v>
      </c>
      <c r="N56" s="6" t="s">
        <v>212</v>
      </c>
      <c r="O56" s="6">
        <v>0</v>
      </c>
      <c r="P56" s="6" t="s">
        <v>208</v>
      </c>
      <c r="Q56" s="6">
        <v>0</v>
      </c>
      <c r="R56" s="9">
        <v>6</v>
      </c>
      <c r="S56" s="20" t="s">
        <v>286</v>
      </c>
      <c r="T56" s="20" t="s">
        <v>310</v>
      </c>
      <c r="V56" s="19"/>
      <c r="W56" s="19"/>
      <c r="AC56" s="31">
        <f t="shared" si="0"/>
        <v>1</v>
      </c>
    </row>
    <row r="57" spans="1:29" ht="17" x14ac:dyDescent="0.2">
      <c r="A57" s="6">
        <v>51</v>
      </c>
      <c r="B57" s="6">
        <v>41</v>
      </c>
      <c r="C57" s="6" t="s">
        <v>209</v>
      </c>
      <c r="D57" s="6" t="s">
        <v>5</v>
      </c>
      <c r="E57" s="23" t="s">
        <v>15</v>
      </c>
      <c r="F57" s="24">
        <v>43929</v>
      </c>
      <c r="G57" s="25">
        <v>43907.434618055559</v>
      </c>
      <c r="H57" s="26" t="s">
        <v>52</v>
      </c>
      <c r="I57" s="27" t="s">
        <v>114</v>
      </c>
      <c r="J57" s="6">
        <v>0</v>
      </c>
      <c r="K57" s="6" t="s">
        <v>363</v>
      </c>
      <c r="L57" s="6">
        <v>0</v>
      </c>
      <c r="M57" s="6">
        <v>0</v>
      </c>
      <c r="N57" s="6" t="s">
        <v>210</v>
      </c>
      <c r="O57" s="6">
        <v>0</v>
      </c>
      <c r="P57" s="6" t="s">
        <v>208</v>
      </c>
      <c r="Q57" s="6">
        <v>0</v>
      </c>
      <c r="R57" s="9">
        <v>4</v>
      </c>
      <c r="S57" s="20" t="s">
        <v>316</v>
      </c>
      <c r="T57" s="20" t="s">
        <v>290</v>
      </c>
      <c r="V57" s="19"/>
      <c r="W57" s="19"/>
      <c r="AC57" s="31">
        <f t="shared" si="0"/>
        <v>1</v>
      </c>
    </row>
    <row r="58" spans="1:29" ht="85" x14ac:dyDescent="0.2">
      <c r="A58" s="6">
        <v>52</v>
      </c>
      <c r="B58" s="6">
        <v>42</v>
      </c>
      <c r="C58" s="6" t="s">
        <v>209</v>
      </c>
      <c r="D58" s="6" t="s">
        <v>5</v>
      </c>
      <c r="E58" s="23" t="s">
        <v>15</v>
      </c>
      <c r="F58" s="24">
        <v>43929</v>
      </c>
      <c r="G58" s="25">
        <v>43907.43472222222</v>
      </c>
      <c r="H58" s="26" t="s">
        <v>53</v>
      </c>
      <c r="I58" s="27" t="s">
        <v>115</v>
      </c>
      <c r="J58" s="6" t="s">
        <v>370</v>
      </c>
      <c r="K58" s="6" t="s">
        <v>363</v>
      </c>
      <c r="L58" s="6">
        <v>0</v>
      </c>
      <c r="M58" s="6">
        <v>0</v>
      </c>
      <c r="N58" s="6" t="s">
        <v>212</v>
      </c>
      <c r="O58" s="6">
        <v>0</v>
      </c>
      <c r="P58" s="6" t="s">
        <v>208</v>
      </c>
      <c r="Q58" s="6">
        <v>1</v>
      </c>
      <c r="R58" s="9">
        <v>6</v>
      </c>
      <c r="S58" s="20" t="s">
        <v>286</v>
      </c>
      <c r="T58" s="20" t="s">
        <v>310</v>
      </c>
      <c r="V58" s="19"/>
      <c r="W58" s="19"/>
      <c r="AC58" s="31">
        <f t="shared" si="0"/>
        <v>1</v>
      </c>
    </row>
    <row r="59" spans="1:29" ht="85" x14ac:dyDescent="0.2">
      <c r="A59" s="6">
        <v>53</v>
      </c>
      <c r="B59" s="6">
        <v>43</v>
      </c>
      <c r="C59" s="6" t="s">
        <v>209</v>
      </c>
      <c r="D59" s="6" t="s">
        <v>5</v>
      </c>
      <c r="E59" s="23" t="s">
        <v>15</v>
      </c>
      <c r="F59" s="24">
        <v>43929</v>
      </c>
      <c r="G59" s="25">
        <v>43907.434803240743</v>
      </c>
      <c r="H59" s="26" t="s">
        <v>54</v>
      </c>
      <c r="I59" s="27" t="s">
        <v>252</v>
      </c>
      <c r="J59" s="6" t="s">
        <v>367</v>
      </c>
      <c r="K59" s="6" t="s">
        <v>361</v>
      </c>
      <c r="L59" s="6">
        <v>2</v>
      </c>
      <c r="M59" s="6">
        <v>0</v>
      </c>
      <c r="N59" s="6" t="s">
        <v>208</v>
      </c>
      <c r="O59" s="6">
        <v>0</v>
      </c>
      <c r="P59" s="6" t="s">
        <v>208</v>
      </c>
      <c r="Q59" s="6">
        <v>1</v>
      </c>
      <c r="R59" s="9">
        <v>1</v>
      </c>
      <c r="S59" s="20" t="s">
        <v>316</v>
      </c>
      <c r="T59" s="20" t="s">
        <v>283</v>
      </c>
      <c r="V59" s="19"/>
      <c r="W59" s="19"/>
      <c r="AC59" s="39">
        <v>0</v>
      </c>
    </row>
    <row r="60" spans="1:29" ht="51" x14ac:dyDescent="0.2">
      <c r="A60" s="6">
        <v>54</v>
      </c>
      <c r="B60" s="6">
        <v>44</v>
      </c>
      <c r="C60" s="6" t="s">
        <v>209</v>
      </c>
      <c r="D60" s="6" t="s">
        <v>5</v>
      </c>
      <c r="E60" s="23" t="s">
        <v>15</v>
      </c>
      <c r="F60" s="24">
        <v>43929</v>
      </c>
      <c r="G60" s="25">
        <v>43907.434976851851</v>
      </c>
      <c r="H60" s="26" t="s">
        <v>55</v>
      </c>
      <c r="I60" s="27" t="s">
        <v>116</v>
      </c>
      <c r="J60" s="6" t="s">
        <v>368</v>
      </c>
      <c r="K60" s="6" t="s">
        <v>361</v>
      </c>
      <c r="L60" s="6">
        <v>2</v>
      </c>
      <c r="M60" s="6">
        <v>0</v>
      </c>
      <c r="N60" s="6" t="s">
        <v>210</v>
      </c>
      <c r="O60" s="6">
        <v>0</v>
      </c>
      <c r="P60" s="6" t="s">
        <v>208</v>
      </c>
      <c r="Q60" s="6">
        <v>0</v>
      </c>
      <c r="R60" s="9">
        <v>6</v>
      </c>
      <c r="S60" s="20" t="s">
        <v>317</v>
      </c>
      <c r="T60" s="20" t="s">
        <v>310</v>
      </c>
      <c r="V60" s="19"/>
      <c r="W60" s="19" t="s">
        <v>220</v>
      </c>
      <c r="Y60" s="20" t="s">
        <v>317</v>
      </c>
      <c r="AC60" s="31">
        <f t="shared" si="0"/>
        <v>1</v>
      </c>
    </row>
    <row r="61" spans="1:29" ht="34" x14ac:dyDescent="0.2">
      <c r="A61" s="6">
        <v>55</v>
      </c>
      <c r="B61" s="6">
        <v>45</v>
      </c>
      <c r="C61" s="6" t="s">
        <v>209</v>
      </c>
      <c r="D61" s="6" t="s">
        <v>5</v>
      </c>
      <c r="E61" s="23" t="s">
        <v>15</v>
      </c>
      <c r="F61" s="24">
        <v>43929</v>
      </c>
      <c r="G61" s="25">
        <v>43907.435057870367</v>
      </c>
      <c r="H61" s="26" t="s">
        <v>56</v>
      </c>
      <c r="I61" s="27" t="s">
        <v>117</v>
      </c>
      <c r="J61" s="6" t="s">
        <v>370</v>
      </c>
      <c r="K61" s="6" t="s">
        <v>361</v>
      </c>
      <c r="L61" s="6">
        <v>1</v>
      </c>
      <c r="M61" s="6">
        <v>0</v>
      </c>
      <c r="N61" s="6" t="s">
        <v>210</v>
      </c>
      <c r="O61" s="6">
        <v>0</v>
      </c>
      <c r="P61" s="6" t="s">
        <v>208</v>
      </c>
      <c r="Q61" s="6">
        <v>0</v>
      </c>
      <c r="R61" s="9">
        <v>6</v>
      </c>
      <c r="S61" s="20" t="s">
        <v>316</v>
      </c>
      <c r="T61" s="20" t="s">
        <v>310</v>
      </c>
      <c r="V61" s="19"/>
      <c r="W61" s="19"/>
      <c r="AC61" s="31">
        <f>M61+1</f>
        <v>1</v>
      </c>
    </row>
    <row r="62" spans="1:29" ht="68" x14ac:dyDescent="0.2">
      <c r="A62" s="6">
        <v>56</v>
      </c>
      <c r="B62" s="6">
        <v>46</v>
      </c>
      <c r="C62" s="6" t="s">
        <v>209</v>
      </c>
      <c r="D62" s="6" t="s">
        <v>5</v>
      </c>
      <c r="E62" s="23" t="s">
        <v>15</v>
      </c>
      <c r="F62" s="24">
        <v>43929</v>
      </c>
      <c r="G62" s="25">
        <v>43907.435300925928</v>
      </c>
      <c r="H62" s="26" t="s">
        <v>57</v>
      </c>
      <c r="I62" s="27" t="s">
        <v>118</v>
      </c>
      <c r="J62" s="6" t="s">
        <v>370</v>
      </c>
      <c r="K62" s="6" t="s">
        <v>361</v>
      </c>
      <c r="L62" s="6">
        <v>1</v>
      </c>
      <c r="M62" s="6">
        <v>0</v>
      </c>
      <c r="N62" s="6" t="s">
        <v>208</v>
      </c>
      <c r="O62" s="6">
        <v>0</v>
      </c>
      <c r="P62" s="6" t="s">
        <v>208</v>
      </c>
      <c r="Q62" s="6">
        <v>0</v>
      </c>
      <c r="R62" s="6">
        <v>6</v>
      </c>
      <c r="S62" s="20" t="s">
        <v>316</v>
      </c>
      <c r="T62" s="20" t="s">
        <v>310</v>
      </c>
      <c r="V62" s="19"/>
      <c r="W62" s="19"/>
      <c r="AC62" s="31">
        <f t="shared" si="0"/>
        <v>1</v>
      </c>
    </row>
    <row r="63" spans="1:29" ht="17" x14ac:dyDescent="0.2">
      <c r="A63" s="6">
        <v>57</v>
      </c>
      <c r="B63" s="6">
        <v>47</v>
      </c>
      <c r="C63" s="6" t="s">
        <v>209</v>
      </c>
      <c r="D63" s="6" t="s">
        <v>5</v>
      </c>
      <c r="E63" s="23" t="s">
        <v>15</v>
      </c>
      <c r="F63" s="24">
        <v>43929</v>
      </c>
      <c r="G63" s="25">
        <v>43907.435520833336</v>
      </c>
      <c r="H63" s="26" t="s">
        <v>56</v>
      </c>
      <c r="I63" s="27" t="s">
        <v>119</v>
      </c>
      <c r="J63" s="6">
        <v>55</v>
      </c>
      <c r="K63" s="6" t="s">
        <v>361</v>
      </c>
      <c r="L63" s="6">
        <v>1</v>
      </c>
      <c r="M63" s="6">
        <v>0</v>
      </c>
      <c r="N63" s="6" t="s">
        <v>210</v>
      </c>
      <c r="O63" s="6">
        <v>0</v>
      </c>
      <c r="P63" s="6" t="s">
        <v>208</v>
      </c>
      <c r="Q63" s="6">
        <v>0</v>
      </c>
      <c r="R63" s="6">
        <v>14</v>
      </c>
      <c r="S63" s="20" t="s">
        <v>316</v>
      </c>
      <c r="T63" s="20" t="s">
        <v>304</v>
      </c>
      <c r="V63" s="19"/>
      <c r="W63" s="19"/>
      <c r="AC63" s="31">
        <f t="shared" si="0"/>
        <v>1</v>
      </c>
    </row>
    <row r="64" spans="1:29" ht="34" x14ac:dyDescent="0.2">
      <c r="A64" s="6">
        <v>58</v>
      </c>
      <c r="B64" s="6">
        <v>48</v>
      </c>
      <c r="C64" s="6" t="s">
        <v>209</v>
      </c>
      <c r="D64" s="6" t="s">
        <v>5</v>
      </c>
      <c r="E64" s="23" t="s">
        <v>15</v>
      </c>
      <c r="F64" s="24">
        <v>43929</v>
      </c>
      <c r="G64" s="25">
        <v>43907.435532407406</v>
      </c>
      <c r="H64" s="26" t="s">
        <v>58</v>
      </c>
      <c r="I64" s="27" t="s">
        <v>120</v>
      </c>
      <c r="J64" s="6" t="s">
        <v>367</v>
      </c>
      <c r="K64" s="6" t="s">
        <v>361</v>
      </c>
      <c r="L64" s="6">
        <v>1</v>
      </c>
      <c r="M64" s="6">
        <v>0</v>
      </c>
      <c r="N64" s="6" t="s">
        <v>210</v>
      </c>
      <c r="O64" s="6">
        <v>0</v>
      </c>
      <c r="P64" s="6" t="s">
        <v>208</v>
      </c>
      <c r="Q64" s="6">
        <v>1</v>
      </c>
      <c r="R64" s="9">
        <v>7</v>
      </c>
      <c r="S64" s="20" t="s">
        <v>316</v>
      </c>
      <c r="T64" s="20" t="s">
        <v>278</v>
      </c>
      <c r="V64" s="19"/>
      <c r="W64" s="19"/>
      <c r="AC64" s="31">
        <f t="shared" si="0"/>
        <v>1</v>
      </c>
    </row>
    <row r="65" spans="1:29" ht="17" x14ac:dyDescent="0.2">
      <c r="A65" s="6">
        <v>59</v>
      </c>
      <c r="B65" s="6">
        <v>49</v>
      </c>
      <c r="C65" s="6" t="s">
        <v>209</v>
      </c>
      <c r="D65" s="6" t="s">
        <v>5</v>
      </c>
      <c r="E65" s="23" t="s">
        <v>15</v>
      </c>
      <c r="F65" s="24">
        <v>43929</v>
      </c>
      <c r="G65" s="25">
        <v>43907.435590277775</v>
      </c>
      <c r="H65" s="26" t="s">
        <v>59</v>
      </c>
      <c r="I65" s="27" t="s">
        <v>121</v>
      </c>
      <c r="J65" s="6" t="s">
        <v>370</v>
      </c>
      <c r="K65" s="6" t="s">
        <v>363</v>
      </c>
      <c r="L65" s="6">
        <v>0</v>
      </c>
      <c r="M65" s="6">
        <v>0</v>
      </c>
      <c r="N65" s="6" t="s">
        <v>208</v>
      </c>
      <c r="O65" s="6">
        <v>0</v>
      </c>
      <c r="P65" s="6" t="s">
        <v>208</v>
      </c>
      <c r="Q65" s="6">
        <v>0</v>
      </c>
      <c r="R65" s="9">
        <v>6</v>
      </c>
      <c r="S65" s="20" t="s">
        <v>316</v>
      </c>
      <c r="T65" s="20" t="s">
        <v>310</v>
      </c>
      <c r="V65" s="19"/>
      <c r="W65" s="19"/>
      <c r="AC65" s="31">
        <f t="shared" si="0"/>
        <v>1</v>
      </c>
    </row>
    <row r="66" spans="1:29" ht="34" x14ac:dyDescent="0.2">
      <c r="A66" s="6">
        <v>60</v>
      </c>
      <c r="B66" s="6">
        <v>50</v>
      </c>
      <c r="C66" s="6" t="s">
        <v>209</v>
      </c>
      <c r="D66" s="6" t="s">
        <v>5</v>
      </c>
      <c r="E66" s="23" t="s">
        <v>15</v>
      </c>
      <c r="F66" s="24">
        <v>43929</v>
      </c>
      <c r="G66" s="25">
        <v>43907.435624999998</v>
      </c>
      <c r="H66" s="26" t="s">
        <v>60</v>
      </c>
      <c r="I66" s="27" t="s">
        <v>257</v>
      </c>
      <c r="J66" s="6" t="s">
        <v>368</v>
      </c>
      <c r="K66" s="6" t="s">
        <v>361</v>
      </c>
      <c r="L66" s="6">
        <v>2</v>
      </c>
      <c r="M66" s="6">
        <v>0</v>
      </c>
      <c r="N66" s="6" t="s">
        <v>212</v>
      </c>
      <c r="O66" s="6">
        <v>0</v>
      </c>
      <c r="P66" s="6" t="s">
        <v>208</v>
      </c>
      <c r="Q66" s="6">
        <v>0</v>
      </c>
      <c r="R66" s="9">
        <v>5</v>
      </c>
      <c r="S66" s="20" t="s">
        <v>316</v>
      </c>
      <c r="T66" s="20" t="s">
        <v>286</v>
      </c>
      <c r="V66" s="19"/>
      <c r="W66" s="19" t="s">
        <v>220</v>
      </c>
      <c r="AC66" s="31">
        <f t="shared" si="0"/>
        <v>1</v>
      </c>
    </row>
    <row r="67" spans="1:29" ht="34" x14ac:dyDescent="0.2">
      <c r="A67" s="6">
        <v>61</v>
      </c>
      <c r="B67" s="6">
        <v>50</v>
      </c>
      <c r="C67" s="6" t="s">
        <v>211</v>
      </c>
      <c r="D67" s="6" t="s">
        <v>5</v>
      </c>
      <c r="E67" s="23" t="s">
        <v>15</v>
      </c>
      <c r="F67" s="24">
        <v>43929</v>
      </c>
      <c r="G67" s="25">
        <v>43907.435624999998</v>
      </c>
      <c r="H67" s="26" t="s">
        <v>60</v>
      </c>
      <c r="I67" s="27" t="s">
        <v>258</v>
      </c>
      <c r="J67" s="6" t="s">
        <v>367</v>
      </c>
      <c r="K67" s="6" t="s">
        <v>361</v>
      </c>
      <c r="L67" s="6">
        <v>1</v>
      </c>
      <c r="M67" s="6">
        <v>0</v>
      </c>
      <c r="N67" s="6" t="s">
        <v>212</v>
      </c>
      <c r="O67" s="6">
        <v>0</v>
      </c>
      <c r="P67" s="6" t="s">
        <v>208</v>
      </c>
      <c r="Q67" s="6">
        <v>0</v>
      </c>
      <c r="R67" s="6">
        <v>5</v>
      </c>
      <c r="S67" s="20" t="s">
        <v>316</v>
      </c>
      <c r="T67" s="20" t="s">
        <v>286</v>
      </c>
      <c r="V67" s="19"/>
      <c r="W67" s="19"/>
      <c r="AC67" s="31">
        <f t="shared" ref="AC67:AC74" si="1">M67+1</f>
        <v>1</v>
      </c>
    </row>
    <row r="68" spans="1:29" ht="51" x14ac:dyDescent="0.2">
      <c r="A68" s="6">
        <v>62</v>
      </c>
      <c r="B68" s="6">
        <v>51</v>
      </c>
      <c r="C68" s="6" t="s">
        <v>209</v>
      </c>
      <c r="D68" s="6" t="s">
        <v>5</v>
      </c>
      <c r="E68" s="23" t="s">
        <v>15</v>
      </c>
      <c r="F68" s="24">
        <v>43929</v>
      </c>
      <c r="G68" s="25">
        <v>43907.435636574075</v>
      </c>
      <c r="H68" s="26" t="s">
        <v>61</v>
      </c>
      <c r="I68" s="27" t="s">
        <v>251</v>
      </c>
      <c r="J68" s="6" t="s">
        <v>368</v>
      </c>
      <c r="K68" s="6" t="s">
        <v>363</v>
      </c>
      <c r="L68" s="6">
        <v>0</v>
      </c>
      <c r="M68" s="6">
        <v>0</v>
      </c>
      <c r="N68" s="6" t="s">
        <v>208</v>
      </c>
      <c r="O68" s="6">
        <v>0</v>
      </c>
      <c r="P68" s="6" t="s">
        <v>208</v>
      </c>
      <c r="Q68" s="6">
        <v>0</v>
      </c>
      <c r="R68" s="9">
        <v>5</v>
      </c>
      <c r="S68" s="20" t="s">
        <v>316</v>
      </c>
      <c r="T68" s="20" t="s">
        <v>286</v>
      </c>
      <c r="V68" s="19"/>
      <c r="W68" s="19"/>
      <c r="AC68" s="31">
        <f t="shared" si="1"/>
        <v>1</v>
      </c>
    </row>
    <row r="69" spans="1:29" ht="17" x14ac:dyDescent="0.2">
      <c r="A69" s="6">
        <v>63</v>
      </c>
      <c r="B69" s="6">
        <v>51</v>
      </c>
      <c r="C69" s="6" t="s">
        <v>211</v>
      </c>
      <c r="E69" s="23"/>
      <c r="F69" s="24"/>
      <c r="G69" s="25"/>
      <c r="H69" s="26" t="s">
        <v>61</v>
      </c>
      <c r="I69" s="27" t="s">
        <v>250</v>
      </c>
      <c r="J69" s="6" t="s">
        <v>368</v>
      </c>
      <c r="K69" s="6" t="s">
        <v>361</v>
      </c>
      <c r="L69" s="6">
        <v>1</v>
      </c>
      <c r="M69" s="6">
        <v>0</v>
      </c>
      <c r="N69" s="6" t="s">
        <v>208</v>
      </c>
      <c r="O69" s="6">
        <v>0</v>
      </c>
      <c r="P69" s="6" t="s">
        <v>208</v>
      </c>
      <c r="Q69" s="6">
        <v>0</v>
      </c>
      <c r="R69" s="9">
        <v>6</v>
      </c>
      <c r="S69" s="20" t="s">
        <v>286</v>
      </c>
      <c r="T69" s="20" t="s">
        <v>286</v>
      </c>
      <c r="V69" s="19"/>
      <c r="W69" s="19" t="s">
        <v>220</v>
      </c>
      <c r="Y69" s="20" t="s">
        <v>286</v>
      </c>
      <c r="AC69" s="31">
        <f t="shared" si="1"/>
        <v>1</v>
      </c>
    </row>
    <row r="70" spans="1:29" ht="17" x14ac:dyDescent="0.2">
      <c r="A70" s="6">
        <v>64</v>
      </c>
      <c r="B70" s="6">
        <v>52</v>
      </c>
      <c r="C70" s="6" t="s">
        <v>209</v>
      </c>
      <c r="D70" s="6" t="s">
        <v>5</v>
      </c>
      <c r="E70" s="23" t="s">
        <v>15</v>
      </c>
      <c r="F70" s="24">
        <v>43929</v>
      </c>
      <c r="G70" s="25">
        <v>43907.435648148145</v>
      </c>
      <c r="H70" s="26" t="s">
        <v>62</v>
      </c>
      <c r="I70" s="27" t="s">
        <v>122</v>
      </c>
      <c r="J70" s="6" t="s">
        <v>370</v>
      </c>
      <c r="K70" s="6" t="s">
        <v>363</v>
      </c>
      <c r="L70" s="6">
        <v>0</v>
      </c>
      <c r="M70" s="6">
        <v>0</v>
      </c>
      <c r="N70" s="6" t="s">
        <v>208</v>
      </c>
      <c r="O70" s="6">
        <v>0</v>
      </c>
      <c r="P70" s="6" t="s">
        <v>208</v>
      </c>
      <c r="Q70" s="6">
        <v>0</v>
      </c>
      <c r="R70" s="9">
        <v>6</v>
      </c>
      <c r="S70" s="20" t="s">
        <v>286</v>
      </c>
      <c r="T70" s="20" t="s">
        <v>290</v>
      </c>
      <c r="V70" s="19"/>
      <c r="W70" s="19"/>
      <c r="Z70" s="20" t="s">
        <v>290</v>
      </c>
      <c r="AC70" s="31">
        <f t="shared" si="1"/>
        <v>1</v>
      </c>
    </row>
    <row r="71" spans="1:29" ht="51" x14ac:dyDescent="0.2">
      <c r="A71" s="6">
        <v>65</v>
      </c>
      <c r="B71" s="6">
        <v>53</v>
      </c>
      <c r="C71" s="6" t="s">
        <v>209</v>
      </c>
      <c r="D71" s="6" t="s">
        <v>5</v>
      </c>
      <c r="E71" s="23" t="s">
        <v>15</v>
      </c>
      <c r="F71" s="24">
        <v>43929</v>
      </c>
      <c r="G71" s="25">
        <v>43907.435694444444</v>
      </c>
      <c r="H71" s="26" t="s">
        <v>63</v>
      </c>
      <c r="I71" s="27" t="s">
        <v>123</v>
      </c>
      <c r="J71" s="6" t="s">
        <v>367</v>
      </c>
      <c r="K71" s="6" t="s">
        <v>361</v>
      </c>
      <c r="L71" s="6">
        <v>2</v>
      </c>
      <c r="M71" s="6">
        <v>0</v>
      </c>
      <c r="N71" s="6" t="s">
        <v>208</v>
      </c>
      <c r="O71" s="6">
        <v>0</v>
      </c>
      <c r="P71" s="6" t="s">
        <v>208</v>
      </c>
      <c r="Q71" s="6">
        <v>1</v>
      </c>
      <c r="R71" s="9">
        <v>1</v>
      </c>
      <c r="S71" s="20" t="s">
        <v>316</v>
      </c>
      <c r="T71" s="20" t="s">
        <v>283</v>
      </c>
      <c r="V71" s="19"/>
      <c r="W71" s="19"/>
      <c r="AC71" s="31">
        <f t="shared" si="1"/>
        <v>1</v>
      </c>
    </row>
    <row r="72" spans="1:29" ht="17" x14ac:dyDescent="0.2">
      <c r="A72" s="6">
        <v>66</v>
      </c>
      <c r="B72" s="6">
        <v>54</v>
      </c>
      <c r="C72" s="6" t="s">
        <v>209</v>
      </c>
      <c r="D72" s="6" t="s">
        <v>5</v>
      </c>
      <c r="E72" s="23" t="s">
        <v>15</v>
      </c>
      <c r="F72" s="24">
        <v>43929</v>
      </c>
      <c r="G72" s="25">
        <v>43907.435856481483</v>
      </c>
      <c r="H72" s="26" t="s">
        <v>64</v>
      </c>
      <c r="I72" s="27" t="s">
        <v>124</v>
      </c>
      <c r="J72" s="6" t="s">
        <v>368</v>
      </c>
      <c r="K72" s="6" t="s">
        <v>361</v>
      </c>
      <c r="L72" s="6">
        <v>1</v>
      </c>
      <c r="M72" s="6">
        <v>0</v>
      </c>
      <c r="N72" s="6" t="s">
        <v>210</v>
      </c>
      <c r="O72" s="6">
        <v>0</v>
      </c>
      <c r="P72" s="6" t="s">
        <v>208</v>
      </c>
      <c r="Q72" s="6">
        <v>0</v>
      </c>
      <c r="R72" s="9">
        <v>5</v>
      </c>
      <c r="S72" s="20" t="s">
        <v>286</v>
      </c>
      <c r="T72" s="20" t="s">
        <v>286</v>
      </c>
      <c r="V72" s="19"/>
      <c r="W72" s="19"/>
      <c r="AC72" s="31">
        <f t="shared" si="1"/>
        <v>1</v>
      </c>
    </row>
    <row r="73" spans="1:29" ht="51" x14ac:dyDescent="0.2">
      <c r="A73" s="6">
        <v>67</v>
      </c>
      <c r="B73" s="6">
        <v>55</v>
      </c>
      <c r="C73" s="6" t="s">
        <v>209</v>
      </c>
      <c r="D73" s="6" t="s">
        <v>5</v>
      </c>
      <c r="E73" s="23" t="s">
        <v>15</v>
      </c>
      <c r="F73" s="24">
        <v>43929</v>
      </c>
      <c r="G73" s="25">
        <v>43907.435879629629</v>
      </c>
      <c r="H73" s="26" t="s">
        <v>65</v>
      </c>
      <c r="I73" s="27" t="s">
        <v>125</v>
      </c>
      <c r="J73" s="6" t="s">
        <v>370</v>
      </c>
      <c r="K73" s="6" t="s">
        <v>363</v>
      </c>
      <c r="L73" s="6">
        <v>0</v>
      </c>
      <c r="M73" s="6">
        <v>0</v>
      </c>
      <c r="N73" s="6" t="s">
        <v>212</v>
      </c>
      <c r="O73" s="6">
        <v>0</v>
      </c>
      <c r="P73" s="6" t="s">
        <v>208</v>
      </c>
      <c r="Q73" s="6">
        <v>1</v>
      </c>
      <c r="R73" s="9">
        <v>6</v>
      </c>
      <c r="S73" s="20" t="s">
        <v>286</v>
      </c>
      <c r="T73" s="20" t="s">
        <v>302</v>
      </c>
      <c r="V73" s="19"/>
      <c r="W73" s="19"/>
      <c r="AC73" s="31">
        <f t="shared" si="1"/>
        <v>1</v>
      </c>
    </row>
    <row r="74" spans="1:29" ht="119" x14ac:dyDescent="0.2">
      <c r="A74" s="6">
        <v>68</v>
      </c>
      <c r="B74" s="6">
        <v>56</v>
      </c>
      <c r="C74" s="6" t="s">
        <v>209</v>
      </c>
      <c r="D74" s="6" t="s">
        <v>5</v>
      </c>
      <c r="E74" s="23" t="s">
        <v>15</v>
      </c>
      <c r="F74" s="24">
        <v>43929</v>
      </c>
      <c r="G74" s="25">
        <v>43907.435949074075</v>
      </c>
      <c r="H74" s="26" t="s">
        <v>66</v>
      </c>
      <c r="I74" s="27" t="s">
        <v>253</v>
      </c>
      <c r="J74" s="6">
        <v>0</v>
      </c>
      <c r="K74" s="6" t="s">
        <v>361</v>
      </c>
      <c r="L74" s="6">
        <v>2</v>
      </c>
      <c r="M74" s="6">
        <v>0</v>
      </c>
      <c r="N74" s="6" t="s">
        <v>208</v>
      </c>
      <c r="O74" s="6">
        <v>0</v>
      </c>
      <c r="P74" s="6" t="s">
        <v>208</v>
      </c>
      <c r="Q74" s="6">
        <v>0</v>
      </c>
      <c r="R74" s="6">
        <v>5</v>
      </c>
      <c r="S74" s="20" t="s">
        <v>316</v>
      </c>
      <c r="T74" s="20" t="s">
        <v>302</v>
      </c>
      <c r="V74" s="19"/>
      <c r="W74" s="19"/>
      <c r="AC74" s="31">
        <f t="shared" si="1"/>
        <v>1</v>
      </c>
    </row>
    <row r="75" spans="1:29" ht="17" x14ac:dyDescent="0.2">
      <c r="A75" s="6">
        <v>69</v>
      </c>
      <c r="B75" s="6">
        <v>57</v>
      </c>
      <c r="C75" s="6" t="s">
        <v>209</v>
      </c>
      <c r="D75" s="6" t="s">
        <v>5</v>
      </c>
      <c r="E75" s="23" t="s">
        <v>15</v>
      </c>
      <c r="F75" s="24">
        <v>43929</v>
      </c>
      <c r="G75" s="25">
        <v>43907.436006944445</v>
      </c>
      <c r="H75" s="26" t="s">
        <v>67</v>
      </c>
      <c r="I75" s="27" t="s">
        <v>126</v>
      </c>
      <c r="J75" s="6">
        <v>0</v>
      </c>
      <c r="K75" s="6" t="s">
        <v>363</v>
      </c>
      <c r="L75" s="6">
        <v>0</v>
      </c>
      <c r="M75" s="6">
        <v>1</v>
      </c>
      <c r="N75" s="6" t="s">
        <v>210</v>
      </c>
      <c r="O75" s="6">
        <v>0</v>
      </c>
      <c r="P75" s="6" t="s">
        <v>208</v>
      </c>
      <c r="Q75" s="6">
        <v>0</v>
      </c>
      <c r="R75" s="9" t="s">
        <v>207</v>
      </c>
      <c r="S75" s="20" t="s">
        <v>317</v>
      </c>
      <c r="T75" s="20" t="s">
        <v>305</v>
      </c>
      <c r="V75" s="19"/>
      <c r="W75" s="19"/>
      <c r="AC75" s="31">
        <f>M75+1</f>
        <v>2</v>
      </c>
    </row>
    <row r="76" spans="1:29" ht="51" x14ac:dyDescent="0.2">
      <c r="A76" s="6">
        <v>70</v>
      </c>
      <c r="B76" s="6">
        <v>58</v>
      </c>
      <c r="C76" s="6" t="s">
        <v>209</v>
      </c>
      <c r="D76" s="6" t="s">
        <v>5</v>
      </c>
      <c r="E76" s="23" t="s">
        <v>15</v>
      </c>
      <c r="F76" s="24">
        <v>43929</v>
      </c>
      <c r="G76" s="25">
        <v>43907.436053240737</v>
      </c>
      <c r="H76" s="26" t="s">
        <v>68</v>
      </c>
      <c r="I76" s="27" t="s">
        <v>127</v>
      </c>
      <c r="J76" s="6" t="s">
        <v>370</v>
      </c>
      <c r="K76" s="6" t="s">
        <v>361</v>
      </c>
      <c r="L76" s="6">
        <v>1</v>
      </c>
      <c r="M76" s="6">
        <v>0</v>
      </c>
      <c r="N76" s="6" t="s">
        <v>208</v>
      </c>
      <c r="O76" s="6">
        <v>0</v>
      </c>
      <c r="P76" s="6" t="s">
        <v>208</v>
      </c>
      <c r="Q76" s="6">
        <v>0</v>
      </c>
      <c r="R76" s="9">
        <v>7</v>
      </c>
      <c r="S76" s="20" t="s">
        <v>286</v>
      </c>
      <c r="T76" s="20" t="s">
        <v>278</v>
      </c>
      <c r="V76" s="19"/>
      <c r="W76" s="19" t="s">
        <v>220</v>
      </c>
      <c r="AC76" s="31">
        <f t="shared" ref="AC76:AC82" si="2">M76+1</f>
        <v>1</v>
      </c>
    </row>
    <row r="77" spans="1:29" ht="34" x14ac:dyDescent="0.2">
      <c r="A77" s="6">
        <v>71</v>
      </c>
      <c r="B77" s="6">
        <v>59</v>
      </c>
      <c r="C77" s="6" t="s">
        <v>209</v>
      </c>
      <c r="D77" s="6" t="s">
        <v>5</v>
      </c>
      <c r="E77" s="23" t="s">
        <v>15</v>
      </c>
      <c r="F77" s="24">
        <v>43929</v>
      </c>
      <c r="G77" s="25">
        <v>43907.436273148145</v>
      </c>
      <c r="H77" s="26" t="s">
        <v>69</v>
      </c>
      <c r="I77" s="27" t="s">
        <v>255</v>
      </c>
      <c r="J77" s="6" t="s">
        <v>370</v>
      </c>
      <c r="K77" s="6" t="s">
        <v>361</v>
      </c>
      <c r="L77" s="6">
        <v>2</v>
      </c>
      <c r="M77" s="6">
        <v>0</v>
      </c>
      <c r="N77" s="6" t="s">
        <v>212</v>
      </c>
      <c r="O77" s="6">
        <v>0</v>
      </c>
      <c r="P77" s="6" t="s">
        <v>208</v>
      </c>
      <c r="Q77" s="6">
        <v>0</v>
      </c>
      <c r="R77" s="9">
        <v>6</v>
      </c>
      <c r="S77" s="20" t="s">
        <v>286</v>
      </c>
      <c r="T77" s="20" t="s">
        <v>286</v>
      </c>
      <c r="V77" s="19"/>
      <c r="W77" s="19"/>
      <c r="Z77" s="20" t="s">
        <v>286</v>
      </c>
      <c r="AC77" s="31">
        <f t="shared" si="2"/>
        <v>1</v>
      </c>
    </row>
    <row r="78" spans="1:29" ht="34" x14ac:dyDescent="0.2">
      <c r="A78" s="6">
        <v>72</v>
      </c>
      <c r="B78" s="6">
        <v>59</v>
      </c>
      <c r="C78" s="6" t="s">
        <v>211</v>
      </c>
      <c r="D78" s="6" t="s">
        <v>5</v>
      </c>
      <c r="E78" s="23" t="s">
        <v>15</v>
      </c>
      <c r="F78" s="24">
        <v>43929</v>
      </c>
      <c r="G78" s="25">
        <v>43907.436273148145</v>
      </c>
      <c r="H78" s="26" t="s">
        <v>69</v>
      </c>
      <c r="I78" s="27" t="s">
        <v>254</v>
      </c>
      <c r="J78" s="6" t="s">
        <v>368</v>
      </c>
      <c r="K78" s="6" t="s">
        <v>361</v>
      </c>
      <c r="L78" s="6">
        <v>2</v>
      </c>
      <c r="M78" s="6">
        <v>0</v>
      </c>
      <c r="N78" s="6" t="s">
        <v>212</v>
      </c>
      <c r="O78" s="6">
        <v>0</v>
      </c>
      <c r="P78" s="6" t="s">
        <v>208</v>
      </c>
      <c r="Q78" s="6">
        <v>0</v>
      </c>
      <c r="R78" s="9">
        <v>5</v>
      </c>
      <c r="S78" s="20" t="s">
        <v>286</v>
      </c>
      <c r="T78" s="20" t="s">
        <v>286</v>
      </c>
      <c r="V78" s="19"/>
      <c r="W78" s="19" t="s">
        <v>220</v>
      </c>
      <c r="Y78" s="20" t="s">
        <v>286</v>
      </c>
      <c r="AC78" s="31">
        <f t="shared" si="2"/>
        <v>1</v>
      </c>
    </row>
    <row r="79" spans="1:29" ht="221" x14ac:dyDescent="0.2">
      <c r="A79" s="6">
        <v>73</v>
      </c>
      <c r="B79" s="6">
        <v>59</v>
      </c>
      <c r="C79" s="6" t="s">
        <v>213</v>
      </c>
      <c r="D79" s="6" t="s">
        <v>5</v>
      </c>
      <c r="E79" s="23" t="s">
        <v>15</v>
      </c>
      <c r="F79" s="24">
        <v>43929</v>
      </c>
      <c r="G79" s="25">
        <v>43907.436273148145</v>
      </c>
      <c r="H79" s="26" t="s">
        <v>69</v>
      </c>
      <c r="I79" s="27" t="s">
        <v>256</v>
      </c>
      <c r="J79" s="6" t="s">
        <v>370</v>
      </c>
      <c r="K79" s="6" t="s">
        <v>363</v>
      </c>
      <c r="L79" s="6">
        <v>0</v>
      </c>
      <c r="M79" s="6">
        <v>0</v>
      </c>
      <c r="N79" s="6" t="s">
        <v>212</v>
      </c>
      <c r="O79" s="6">
        <v>0</v>
      </c>
      <c r="P79" s="6" t="s">
        <v>208</v>
      </c>
      <c r="Q79" s="6">
        <v>0</v>
      </c>
      <c r="R79" s="9">
        <v>6</v>
      </c>
      <c r="S79" s="20" t="s">
        <v>286</v>
      </c>
      <c r="T79" s="20" t="s">
        <v>302</v>
      </c>
      <c r="V79" s="19"/>
      <c r="W79" s="19"/>
      <c r="AC79" s="39">
        <v>0</v>
      </c>
    </row>
    <row r="80" spans="1:29" ht="34" x14ac:dyDescent="0.2">
      <c r="A80" s="6">
        <v>74</v>
      </c>
      <c r="B80" s="6">
        <v>60</v>
      </c>
      <c r="C80" s="6" t="s">
        <v>209</v>
      </c>
      <c r="D80" s="6" t="s">
        <v>5</v>
      </c>
      <c r="E80" s="23" t="s">
        <v>15</v>
      </c>
      <c r="F80" s="24">
        <v>43929</v>
      </c>
      <c r="G80" s="25">
        <v>43907.436331018522</v>
      </c>
      <c r="H80" s="26" t="s">
        <v>70</v>
      </c>
      <c r="I80" s="27" t="s">
        <v>128</v>
      </c>
      <c r="J80" s="6" t="s">
        <v>370</v>
      </c>
      <c r="K80" s="6" t="s">
        <v>361</v>
      </c>
      <c r="L80" s="6">
        <v>1</v>
      </c>
      <c r="M80" s="6">
        <v>0</v>
      </c>
      <c r="N80" s="6" t="s">
        <v>208</v>
      </c>
      <c r="O80" s="6">
        <v>0</v>
      </c>
      <c r="P80" s="6" t="s">
        <v>208</v>
      </c>
      <c r="Q80" s="6">
        <v>0</v>
      </c>
      <c r="R80" s="9">
        <v>6</v>
      </c>
      <c r="S80" s="20" t="s">
        <v>286</v>
      </c>
      <c r="T80" s="20" t="s">
        <v>310</v>
      </c>
      <c r="AC80" s="39">
        <v>0</v>
      </c>
    </row>
    <row r="81" spans="1:29" ht="34" x14ac:dyDescent="0.2">
      <c r="A81" s="6">
        <v>75</v>
      </c>
      <c r="B81" s="6">
        <v>61</v>
      </c>
      <c r="C81" s="6" t="s">
        <v>209</v>
      </c>
      <c r="D81" s="6" t="s">
        <v>5</v>
      </c>
      <c r="E81" s="23" t="s">
        <v>15</v>
      </c>
      <c r="F81" s="24">
        <v>43929</v>
      </c>
      <c r="G81" s="25">
        <v>43907.436331018522</v>
      </c>
      <c r="H81" s="26" t="s">
        <v>71</v>
      </c>
      <c r="I81" s="27" t="s">
        <v>129</v>
      </c>
      <c r="J81" s="6" t="s">
        <v>367</v>
      </c>
      <c r="K81" s="6" t="s">
        <v>361</v>
      </c>
      <c r="L81" s="6">
        <v>2</v>
      </c>
      <c r="M81" s="6">
        <v>0</v>
      </c>
      <c r="S81" s="20" t="s">
        <v>316</v>
      </c>
      <c r="T81" s="20" t="s">
        <v>279</v>
      </c>
      <c r="Z81" s="20" t="s">
        <v>279</v>
      </c>
      <c r="AC81" s="31">
        <f t="shared" si="2"/>
        <v>1</v>
      </c>
    </row>
    <row r="82" spans="1:29" ht="272" x14ac:dyDescent="0.2">
      <c r="A82" s="6">
        <v>76</v>
      </c>
      <c r="B82" s="6">
        <v>62</v>
      </c>
      <c r="C82" s="6" t="s">
        <v>209</v>
      </c>
      <c r="D82" s="6" t="s">
        <v>5</v>
      </c>
      <c r="E82" s="23" t="s">
        <v>15</v>
      </c>
      <c r="F82" s="24">
        <v>43929</v>
      </c>
      <c r="G82" s="25">
        <v>43907.436400462961</v>
      </c>
      <c r="H82" s="26" t="s">
        <v>72</v>
      </c>
      <c r="I82" s="27" t="s">
        <v>130</v>
      </c>
      <c r="J82" s="6" t="s">
        <v>367</v>
      </c>
      <c r="K82" s="6" t="s">
        <v>361</v>
      </c>
      <c r="L82" s="6">
        <v>3</v>
      </c>
      <c r="M82" s="6">
        <v>0</v>
      </c>
      <c r="S82" s="20" t="s">
        <v>316</v>
      </c>
      <c r="T82" s="20" t="s">
        <v>283</v>
      </c>
      <c r="AC82" s="31">
        <f t="shared" si="2"/>
        <v>1</v>
      </c>
    </row>
    <row r="83" spans="1:29" ht="34" x14ac:dyDescent="0.2">
      <c r="A83" s="6">
        <v>77</v>
      </c>
      <c r="B83" s="6">
        <v>63</v>
      </c>
      <c r="C83" s="6" t="s">
        <v>209</v>
      </c>
      <c r="D83" s="6" t="s">
        <v>5</v>
      </c>
      <c r="E83" s="23" t="s">
        <v>15</v>
      </c>
      <c r="F83" s="24">
        <v>43929</v>
      </c>
      <c r="G83" s="25">
        <v>43907.436481481483</v>
      </c>
      <c r="H83" s="26" t="s">
        <v>73</v>
      </c>
      <c r="I83" s="27" t="s">
        <v>131</v>
      </c>
      <c r="J83" s="6" t="s">
        <v>368</v>
      </c>
      <c r="K83" s="6" t="s">
        <v>361</v>
      </c>
      <c r="L83" s="6">
        <v>1</v>
      </c>
      <c r="M83" s="6">
        <v>0</v>
      </c>
      <c r="S83" s="20" t="s">
        <v>316</v>
      </c>
      <c r="T83" s="20" t="s">
        <v>286</v>
      </c>
      <c r="AC83" s="31">
        <f>M83+1</f>
        <v>1</v>
      </c>
    </row>
    <row r="84" spans="1:29" ht="68" x14ac:dyDescent="0.2">
      <c r="A84" s="6">
        <v>78</v>
      </c>
      <c r="B84" s="6">
        <v>64</v>
      </c>
      <c r="C84" s="6" t="s">
        <v>209</v>
      </c>
      <c r="D84" s="6" t="s">
        <v>5</v>
      </c>
      <c r="E84" s="23" t="s">
        <v>15</v>
      </c>
      <c r="F84" s="24">
        <v>43929</v>
      </c>
      <c r="G84" s="25">
        <v>43907.436747685184</v>
      </c>
      <c r="H84" s="26" t="s">
        <v>74</v>
      </c>
      <c r="I84" s="27" t="s">
        <v>132</v>
      </c>
      <c r="J84" s="6" t="s">
        <v>367</v>
      </c>
      <c r="K84" s="6" t="s">
        <v>361</v>
      </c>
      <c r="L84" s="6">
        <v>2</v>
      </c>
      <c r="M84" s="6">
        <v>0</v>
      </c>
      <c r="S84" s="20" t="s">
        <v>316</v>
      </c>
      <c r="T84" s="20" t="s">
        <v>283</v>
      </c>
      <c r="AC84" s="31">
        <f t="shared" ref="AC84:AC89" si="3">M84+1</f>
        <v>1</v>
      </c>
    </row>
    <row r="85" spans="1:29" ht="51" x14ac:dyDescent="0.2">
      <c r="A85" s="6">
        <v>79</v>
      </c>
      <c r="B85" s="6">
        <v>65</v>
      </c>
      <c r="C85" s="6" t="s">
        <v>209</v>
      </c>
      <c r="D85" s="6" t="s">
        <v>5</v>
      </c>
      <c r="E85" s="23" t="s">
        <v>15</v>
      </c>
      <c r="F85" s="24">
        <v>43929</v>
      </c>
      <c r="G85" s="25">
        <v>43907.436782407407</v>
      </c>
      <c r="H85" s="26" t="s">
        <v>75</v>
      </c>
      <c r="I85" s="27" t="s">
        <v>133</v>
      </c>
      <c r="J85" s="6">
        <v>0</v>
      </c>
      <c r="K85" s="6" t="s">
        <v>363</v>
      </c>
      <c r="L85" s="6">
        <v>0</v>
      </c>
      <c r="M85" s="6">
        <v>0</v>
      </c>
      <c r="S85" s="20" t="s">
        <v>282</v>
      </c>
      <c r="T85" s="20" t="s">
        <v>302</v>
      </c>
      <c r="AC85" s="31">
        <f t="shared" si="3"/>
        <v>1</v>
      </c>
    </row>
    <row r="86" spans="1:29" ht="51" x14ac:dyDescent="0.2">
      <c r="A86" s="6">
        <v>80</v>
      </c>
      <c r="B86" s="6">
        <v>66</v>
      </c>
      <c r="C86" s="6" t="s">
        <v>209</v>
      </c>
      <c r="D86" s="6" t="s">
        <v>5</v>
      </c>
      <c r="E86" s="23" t="s">
        <v>15</v>
      </c>
      <c r="F86" s="24">
        <v>43929</v>
      </c>
      <c r="G86" s="25">
        <v>43907.436828703707</v>
      </c>
      <c r="H86" s="26" t="s">
        <v>76</v>
      </c>
      <c r="I86" s="27" t="s">
        <v>338</v>
      </c>
      <c r="J86" s="6" t="s">
        <v>370</v>
      </c>
      <c r="K86" s="6" t="s">
        <v>363</v>
      </c>
      <c r="L86" s="6">
        <v>0</v>
      </c>
      <c r="M86" s="6">
        <v>0</v>
      </c>
      <c r="S86" s="20" t="s">
        <v>286</v>
      </c>
      <c r="T86" s="20" t="s">
        <v>278</v>
      </c>
      <c r="AC86" s="31">
        <f t="shared" si="3"/>
        <v>1</v>
      </c>
    </row>
    <row r="87" spans="1:29" ht="34" x14ac:dyDescent="0.2">
      <c r="A87" s="6">
        <v>81</v>
      </c>
      <c r="B87" s="6">
        <v>67</v>
      </c>
      <c r="C87" s="6" t="s">
        <v>209</v>
      </c>
      <c r="D87" s="6" t="s">
        <v>5</v>
      </c>
      <c r="E87" s="23" t="s">
        <v>15</v>
      </c>
      <c r="F87" s="24">
        <v>43929</v>
      </c>
      <c r="G87" s="25">
        <v>43907.436979166669</v>
      </c>
      <c r="H87" s="26" t="s">
        <v>77</v>
      </c>
      <c r="I87" s="27" t="s">
        <v>134</v>
      </c>
      <c r="J87" s="6">
        <v>61</v>
      </c>
      <c r="K87" s="6" t="s">
        <v>363</v>
      </c>
      <c r="L87" s="6">
        <v>0</v>
      </c>
      <c r="M87" s="6">
        <v>0</v>
      </c>
      <c r="S87" s="20" t="s">
        <v>316</v>
      </c>
      <c r="T87" s="20" t="s">
        <v>324</v>
      </c>
      <c r="U87" s="9" t="s">
        <v>351</v>
      </c>
      <c r="Z87" s="20" t="s">
        <v>324</v>
      </c>
      <c r="AB87" s="19" t="s">
        <v>340</v>
      </c>
      <c r="AC87" s="31">
        <f t="shared" si="3"/>
        <v>1</v>
      </c>
    </row>
    <row r="88" spans="1:29" ht="17" x14ac:dyDescent="0.2">
      <c r="A88" s="6">
        <v>82</v>
      </c>
      <c r="B88" s="6">
        <v>68</v>
      </c>
      <c r="C88" s="6" t="s">
        <v>209</v>
      </c>
      <c r="D88" s="6" t="s">
        <v>5</v>
      </c>
      <c r="E88" s="23" t="s">
        <v>15</v>
      </c>
      <c r="F88" s="24">
        <v>43929</v>
      </c>
      <c r="G88" s="25">
        <v>43907.437048611115</v>
      </c>
      <c r="H88" s="26" t="s">
        <v>78</v>
      </c>
      <c r="I88" s="27" t="s">
        <v>135</v>
      </c>
      <c r="J88" s="6" t="s">
        <v>370</v>
      </c>
      <c r="K88" s="6" t="s">
        <v>363</v>
      </c>
      <c r="L88" s="6">
        <v>0</v>
      </c>
      <c r="M88" s="6">
        <v>0</v>
      </c>
      <c r="S88" s="20" t="s">
        <v>286</v>
      </c>
      <c r="T88" s="20" t="s">
        <v>310</v>
      </c>
      <c r="AC88" s="31">
        <f t="shared" si="3"/>
        <v>1</v>
      </c>
    </row>
    <row r="89" spans="1:29" ht="85" x14ac:dyDescent="0.2">
      <c r="A89" s="6">
        <v>83</v>
      </c>
      <c r="B89" s="6">
        <v>69</v>
      </c>
      <c r="C89" s="6" t="s">
        <v>209</v>
      </c>
      <c r="D89" s="6" t="s">
        <v>5</v>
      </c>
      <c r="E89" s="23" t="s">
        <v>15</v>
      </c>
      <c r="F89" s="24">
        <v>43929</v>
      </c>
      <c r="G89" s="25">
        <v>43907.437152777777</v>
      </c>
      <c r="H89" s="26" t="s">
        <v>79</v>
      </c>
      <c r="I89" s="27" t="s">
        <v>339</v>
      </c>
      <c r="J89" s="6" t="s">
        <v>370</v>
      </c>
      <c r="K89" s="6" t="s">
        <v>363</v>
      </c>
      <c r="L89" s="6">
        <v>0</v>
      </c>
      <c r="M89" s="6">
        <v>0</v>
      </c>
      <c r="S89" s="20" t="s">
        <v>316</v>
      </c>
      <c r="T89" s="20" t="s">
        <v>290</v>
      </c>
      <c r="AC89" s="31">
        <f t="shared" si="3"/>
        <v>1</v>
      </c>
    </row>
    <row r="90" spans="1:29" ht="34" x14ac:dyDescent="0.2">
      <c r="A90" s="6">
        <v>84</v>
      </c>
      <c r="B90" s="6">
        <v>70</v>
      </c>
      <c r="C90" s="6" t="s">
        <v>209</v>
      </c>
      <c r="D90" s="6" t="s">
        <v>5</v>
      </c>
      <c r="E90" s="23" t="s">
        <v>15</v>
      </c>
      <c r="F90" s="24">
        <v>43929</v>
      </c>
      <c r="G90" s="25">
        <v>43907.437291666669</v>
      </c>
      <c r="H90" s="26" t="s">
        <v>80</v>
      </c>
      <c r="I90" s="27" t="s">
        <v>336</v>
      </c>
      <c r="J90" s="6" t="s">
        <v>368</v>
      </c>
      <c r="K90" s="6" t="s">
        <v>361</v>
      </c>
      <c r="L90" s="6">
        <v>3</v>
      </c>
      <c r="M90" s="6">
        <v>1</v>
      </c>
      <c r="S90" s="20" t="s">
        <v>316</v>
      </c>
      <c r="T90" s="20" t="s">
        <v>286</v>
      </c>
      <c r="Z90" s="20" t="s">
        <v>286</v>
      </c>
      <c r="AC90" s="31">
        <f>M90+1</f>
        <v>2</v>
      </c>
    </row>
    <row r="91" spans="1:29" ht="119" x14ac:dyDescent="0.2">
      <c r="A91" s="6">
        <v>85</v>
      </c>
      <c r="B91" s="6">
        <v>71</v>
      </c>
      <c r="C91" s="6" t="s">
        <v>209</v>
      </c>
      <c r="D91" s="6" t="s">
        <v>5</v>
      </c>
      <c r="E91" s="23" t="s">
        <v>15</v>
      </c>
      <c r="F91" s="24">
        <v>43929</v>
      </c>
      <c r="G91" s="25">
        <v>43907.437314814815</v>
      </c>
      <c r="H91" s="26" t="s">
        <v>81</v>
      </c>
      <c r="I91" s="27" t="s">
        <v>341</v>
      </c>
      <c r="J91" s="6">
        <v>0</v>
      </c>
      <c r="K91" s="6" t="s">
        <v>363</v>
      </c>
      <c r="L91" s="6">
        <v>0</v>
      </c>
      <c r="M91" s="6">
        <v>0</v>
      </c>
      <c r="S91" s="20" t="s">
        <v>282</v>
      </c>
      <c r="T91" s="20" t="s">
        <v>278</v>
      </c>
      <c r="AC91" s="31">
        <f t="shared" ref="AC91:AC100" si="4">M91+1</f>
        <v>1</v>
      </c>
    </row>
    <row r="92" spans="1:29" ht="34" x14ac:dyDescent="0.2">
      <c r="A92" s="6">
        <v>86</v>
      </c>
      <c r="B92" s="6">
        <v>71</v>
      </c>
      <c r="C92" s="6" t="s">
        <v>211</v>
      </c>
      <c r="D92" s="6" t="s">
        <v>5</v>
      </c>
      <c r="E92" s="23" t="s">
        <v>15</v>
      </c>
      <c r="F92" s="24">
        <v>43929</v>
      </c>
      <c r="G92" s="25">
        <v>43907.437314814815</v>
      </c>
      <c r="H92" s="26" t="s">
        <v>81</v>
      </c>
      <c r="I92" s="27" t="s">
        <v>342</v>
      </c>
      <c r="J92" s="6">
        <v>0</v>
      </c>
      <c r="K92" s="6" t="s">
        <v>363</v>
      </c>
      <c r="L92" s="6">
        <v>0</v>
      </c>
      <c r="M92" s="6">
        <v>0</v>
      </c>
      <c r="S92" s="20" t="s">
        <v>282</v>
      </c>
      <c r="T92" s="20" t="s">
        <v>292</v>
      </c>
      <c r="Z92" s="20" t="s">
        <v>292</v>
      </c>
      <c r="AC92" s="31">
        <f t="shared" si="4"/>
        <v>1</v>
      </c>
    </row>
    <row r="93" spans="1:29" ht="51" x14ac:dyDescent="0.2">
      <c r="A93" s="6">
        <v>87</v>
      </c>
      <c r="B93" s="6">
        <v>72</v>
      </c>
      <c r="C93" s="6" t="s">
        <v>209</v>
      </c>
      <c r="D93" s="6" t="s">
        <v>5</v>
      </c>
      <c r="E93" s="23" t="s">
        <v>15</v>
      </c>
      <c r="F93" s="24">
        <v>43929</v>
      </c>
      <c r="G93" s="25">
        <v>43907.437384259261</v>
      </c>
      <c r="H93" s="26" t="s">
        <v>82</v>
      </c>
      <c r="I93" s="27" t="s">
        <v>136</v>
      </c>
      <c r="J93" s="6" t="s">
        <v>368</v>
      </c>
      <c r="K93" s="6" t="s">
        <v>361</v>
      </c>
      <c r="L93" s="6">
        <v>1</v>
      </c>
      <c r="M93" s="6">
        <v>0</v>
      </c>
      <c r="S93" s="20" t="s">
        <v>286</v>
      </c>
      <c r="T93" s="20" t="s">
        <v>286</v>
      </c>
      <c r="AC93" s="31">
        <f t="shared" si="4"/>
        <v>1</v>
      </c>
    </row>
    <row r="94" spans="1:29" ht="34" x14ac:dyDescent="0.2">
      <c r="A94" s="6">
        <v>88</v>
      </c>
      <c r="B94" s="6">
        <v>73</v>
      </c>
      <c r="C94" s="6" t="s">
        <v>209</v>
      </c>
      <c r="D94" s="6" t="s">
        <v>5</v>
      </c>
      <c r="E94" s="23" t="s">
        <v>15</v>
      </c>
      <c r="F94" s="24">
        <v>43929</v>
      </c>
      <c r="G94" s="25">
        <v>43907.4375462963</v>
      </c>
      <c r="H94" s="26" t="s">
        <v>83</v>
      </c>
      <c r="I94" s="27" t="s">
        <v>137</v>
      </c>
      <c r="J94" s="6" t="s">
        <v>370</v>
      </c>
      <c r="K94" s="6" t="s">
        <v>363</v>
      </c>
      <c r="L94" s="6">
        <v>0</v>
      </c>
      <c r="M94" s="6">
        <v>0</v>
      </c>
      <c r="S94" s="20" t="s">
        <v>317</v>
      </c>
      <c r="T94" s="20" t="s">
        <v>310</v>
      </c>
      <c r="Y94" s="20" t="s">
        <v>317</v>
      </c>
      <c r="AC94" s="31">
        <f t="shared" si="4"/>
        <v>1</v>
      </c>
    </row>
    <row r="95" spans="1:29" ht="51" x14ac:dyDescent="0.2">
      <c r="A95" s="6">
        <v>89</v>
      </c>
      <c r="B95" s="6">
        <v>74</v>
      </c>
      <c r="C95" s="6" t="s">
        <v>209</v>
      </c>
      <c r="D95" s="6" t="s">
        <v>5</v>
      </c>
      <c r="E95" s="23" t="s">
        <v>15</v>
      </c>
      <c r="F95" s="24">
        <v>43929</v>
      </c>
      <c r="G95" s="25">
        <v>43907.437592592592</v>
      </c>
      <c r="H95" s="26" t="s">
        <v>84</v>
      </c>
      <c r="I95" s="27" t="s">
        <v>138</v>
      </c>
      <c r="J95" s="6" t="s">
        <v>368</v>
      </c>
      <c r="K95" s="6" t="s">
        <v>361</v>
      </c>
      <c r="L95" s="6">
        <v>1</v>
      </c>
      <c r="M95" s="6">
        <v>0</v>
      </c>
      <c r="S95" s="20" t="s">
        <v>316</v>
      </c>
      <c r="T95" s="20" t="s">
        <v>286</v>
      </c>
      <c r="AC95" s="31">
        <f t="shared" si="4"/>
        <v>1</v>
      </c>
    </row>
    <row r="96" spans="1:29" ht="17" x14ac:dyDescent="0.2">
      <c r="A96" s="6">
        <v>90</v>
      </c>
      <c r="B96" s="6">
        <v>75</v>
      </c>
      <c r="C96" s="6" t="s">
        <v>209</v>
      </c>
      <c r="D96" s="6" t="s">
        <v>5</v>
      </c>
      <c r="E96" s="23" t="s">
        <v>15</v>
      </c>
      <c r="F96" s="24">
        <v>43929</v>
      </c>
      <c r="G96" s="25">
        <v>43907.437627314815</v>
      </c>
      <c r="H96" s="26" t="s">
        <v>85</v>
      </c>
      <c r="I96" s="27" t="s">
        <v>139</v>
      </c>
      <c r="J96" s="6" t="s">
        <v>370</v>
      </c>
      <c r="K96" s="6" t="s">
        <v>363</v>
      </c>
      <c r="L96" s="6">
        <v>0</v>
      </c>
      <c r="M96" s="6">
        <v>0</v>
      </c>
      <c r="S96" s="20" t="s">
        <v>316</v>
      </c>
      <c r="T96" s="20" t="s">
        <v>310</v>
      </c>
      <c r="AC96" s="31">
        <f t="shared" si="4"/>
        <v>1</v>
      </c>
    </row>
    <row r="97" spans="1:29" ht="17" x14ac:dyDescent="0.2">
      <c r="A97" s="6">
        <v>91</v>
      </c>
      <c r="B97" s="6">
        <v>76</v>
      </c>
      <c r="C97" s="6" t="s">
        <v>209</v>
      </c>
      <c r="D97" s="6" t="s">
        <v>5</v>
      </c>
      <c r="E97" s="23" t="s">
        <v>15</v>
      </c>
      <c r="F97" s="24">
        <v>43929</v>
      </c>
      <c r="G97" s="25">
        <v>43907.437696759262</v>
      </c>
      <c r="H97" s="26" t="s">
        <v>86</v>
      </c>
      <c r="I97" s="27" t="s">
        <v>140</v>
      </c>
      <c r="J97" s="6" t="s">
        <v>370</v>
      </c>
      <c r="K97" s="6" t="s">
        <v>363</v>
      </c>
      <c r="L97" s="6">
        <v>0</v>
      </c>
      <c r="M97" s="6">
        <v>0</v>
      </c>
      <c r="S97" s="20" t="s">
        <v>317</v>
      </c>
      <c r="T97" s="20" t="s">
        <v>310</v>
      </c>
      <c r="Y97" s="20" t="s">
        <v>317</v>
      </c>
      <c r="AC97" s="31">
        <f t="shared" si="4"/>
        <v>1</v>
      </c>
    </row>
    <row r="98" spans="1:29" ht="51" x14ac:dyDescent="0.2">
      <c r="A98" s="6">
        <v>92</v>
      </c>
      <c r="B98" s="6">
        <v>77</v>
      </c>
      <c r="C98" s="6" t="s">
        <v>209</v>
      </c>
      <c r="D98" s="6" t="s">
        <v>5</v>
      </c>
      <c r="E98" s="23" t="s">
        <v>15</v>
      </c>
      <c r="F98" s="24">
        <v>43929</v>
      </c>
      <c r="G98" s="25">
        <v>43907.437708333331</v>
      </c>
      <c r="H98" s="26" t="s">
        <v>87</v>
      </c>
      <c r="I98" s="27" t="s">
        <v>333</v>
      </c>
      <c r="J98" s="6" t="s">
        <v>374</v>
      </c>
      <c r="K98" s="6" t="s">
        <v>361</v>
      </c>
      <c r="L98" s="6">
        <v>1</v>
      </c>
      <c r="M98" s="6">
        <v>0</v>
      </c>
      <c r="S98" s="20" t="s">
        <v>249</v>
      </c>
      <c r="T98" s="20" t="s">
        <v>303</v>
      </c>
      <c r="AC98" s="31">
        <f t="shared" si="4"/>
        <v>1</v>
      </c>
    </row>
    <row r="99" spans="1:29" ht="102" x14ac:dyDescent="0.2">
      <c r="A99" s="6">
        <v>93</v>
      </c>
      <c r="B99" s="6">
        <v>78</v>
      </c>
      <c r="C99" s="6" t="s">
        <v>209</v>
      </c>
      <c r="D99" s="6" t="s">
        <v>5</v>
      </c>
      <c r="E99" s="23" t="s">
        <v>15</v>
      </c>
      <c r="F99" s="24">
        <v>43929</v>
      </c>
      <c r="G99" s="25">
        <v>43907.437777777777</v>
      </c>
      <c r="H99" s="26" t="s">
        <v>88</v>
      </c>
      <c r="I99" s="27" t="s">
        <v>141</v>
      </c>
      <c r="J99" s="6" t="s">
        <v>367</v>
      </c>
      <c r="K99" s="6" t="s">
        <v>361</v>
      </c>
      <c r="L99" s="6">
        <v>2</v>
      </c>
      <c r="M99" s="6">
        <v>0</v>
      </c>
      <c r="S99" s="20" t="s">
        <v>316</v>
      </c>
      <c r="T99" s="20" t="s">
        <v>278</v>
      </c>
      <c r="Z99" s="20" t="s">
        <v>278</v>
      </c>
      <c r="AC99" s="31">
        <f t="shared" si="4"/>
        <v>1</v>
      </c>
    </row>
    <row r="100" spans="1:29" ht="34" x14ac:dyDescent="0.2">
      <c r="A100" s="6">
        <v>94</v>
      </c>
      <c r="B100" s="6">
        <v>79</v>
      </c>
      <c r="C100" s="6" t="s">
        <v>209</v>
      </c>
      <c r="D100" s="6" t="s">
        <v>5</v>
      </c>
      <c r="E100" s="23" t="s">
        <v>15</v>
      </c>
      <c r="F100" s="24">
        <v>43929</v>
      </c>
      <c r="G100" s="25">
        <v>43907.437847222223</v>
      </c>
      <c r="H100" s="26" t="s">
        <v>48</v>
      </c>
      <c r="I100" s="27" t="s">
        <v>334</v>
      </c>
      <c r="J100" s="6">
        <v>36</v>
      </c>
      <c r="K100" s="6" t="s">
        <v>363</v>
      </c>
      <c r="L100" s="6">
        <v>0</v>
      </c>
      <c r="M100" s="6">
        <v>0</v>
      </c>
      <c r="S100" s="20" t="s">
        <v>249</v>
      </c>
      <c r="T100" s="20" t="s">
        <v>324</v>
      </c>
      <c r="U100" s="9" t="s">
        <v>349</v>
      </c>
      <c r="AC100" s="31">
        <f t="shared" si="4"/>
        <v>1</v>
      </c>
    </row>
    <row r="101" spans="1:29" ht="153" x14ac:dyDescent="0.2">
      <c r="A101" s="6">
        <v>95</v>
      </c>
      <c r="B101" s="6">
        <v>79</v>
      </c>
      <c r="C101" s="6" t="s">
        <v>211</v>
      </c>
      <c r="D101" s="6" t="s">
        <v>5</v>
      </c>
      <c r="E101" s="23" t="s">
        <v>15</v>
      </c>
      <c r="F101" s="24">
        <v>43929</v>
      </c>
      <c r="G101" s="25">
        <v>43907.437847222223</v>
      </c>
      <c r="H101" s="26" t="s">
        <v>48</v>
      </c>
      <c r="I101" s="27" t="s">
        <v>335</v>
      </c>
      <c r="J101" s="6">
        <v>36</v>
      </c>
      <c r="K101" s="6" t="s">
        <v>361</v>
      </c>
      <c r="L101" s="6">
        <v>1</v>
      </c>
      <c r="M101" s="6">
        <v>0</v>
      </c>
      <c r="S101" s="20" t="s">
        <v>316</v>
      </c>
      <c r="T101" s="20" t="s">
        <v>283</v>
      </c>
      <c r="AC101" s="31">
        <f>M101+1</f>
        <v>1</v>
      </c>
    </row>
    <row r="102" spans="1:29" ht="34" x14ac:dyDescent="0.2">
      <c r="A102" s="6">
        <v>96</v>
      </c>
      <c r="B102" s="6">
        <v>80</v>
      </c>
      <c r="C102" s="6" t="s">
        <v>209</v>
      </c>
      <c r="D102" s="6" t="s">
        <v>5</v>
      </c>
      <c r="E102" s="23" t="s">
        <v>15</v>
      </c>
      <c r="F102" s="24">
        <v>43929</v>
      </c>
      <c r="G102" s="25">
        <v>43907.437858796293</v>
      </c>
      <c r="H102" s="26" t="s">
        <v>89</v>
      </c>
      <c r="I102" s="27" t="s">
        <v>142</v>
      </c>
      <c r="J102" s="6">
        <v>15</v>
      </c>
      <c r="K102" s="6" t="s">
        <v>363</v>
      </c>
      <c r="L102" s="6">
        <v>0</v>
      </c>
      <c r="M102" s="6">
        <v>0</v>
      </c>
      <c r="S102" s="20" t="s">
        <v>249</v>
      </c>
      <c r="T102" s="20" t="s">
        <v>324</v>
      </c>
      <c r="U102" s="9" t="s">
        <v>350</v>
      </c>
      <c r="AC102" s="31">
        <f t="shared" ref="AC102:AC105" si="5">M102+1</f>
        <v>1</v>
      </c>
    </row>
    <row r="103" spans="1:29" ht="51" x14ac:dyDescent="0.2">
      <c r="A103" s="6">
        <v>97</v>
      </c>
      <c r="B103" s="6">
        <v>81</v>
      </c>
      <c r="C103" s="6" t="s">
        <v>209</v>
      </c>
      <c r="D103" s="6" t="s">
        <v>5</v>
      </c>
      <c r="E103" s="23" t="s">
        <v>15</v>
      </c>
      <c r="F103" s="24">
        <v>43929</v>
      </c>
      <c r="G103" s="25">
        <v>43907.437928240739</v>
      </c>
      <c r="H103" s="26" t="s">
        <v>90</v>
      </c>
      <c r="I103" s="27" t="s">
        <v>337</v>
      </c>
      <c r="J103" s="6">
        <v>0</v>
      </c>
      <c r="K103" s="6" t="s">
        <v>361</v>
      </c>
      <c r="L103" s="6">
        <v>3</v>
      </c>
      <c r="M103" s="6">
        <v>1</v>
      </c>
      <c r="S103" s="20" t="s">
        <v>317</v>
      </c>
      <c r="T103" s="20" t="s">
        <v>305</v>
      </c>
      <c r="AC103" s="31">
        <f t="shared" si="5"/>
        <v>2</v>
      </c>
    </row>
    <row r="104" spans="1:29" ht="51" x14ac:dyDescent="0.2">
      <c r="A104" s="6">
        <v>98</v>
      </c>
      <c r="B104" s="6">
        <v>82</v>
      </c>
      <c r="C104" s="6" t="s">
        <v>209</v>
      </c>
      <c r="D104" s="6" t="s">
        <v>5</v>
      </c>
      <c r="E104" s="23" t="s">
        <v>15</v>
      </c>
      <c r="F104" s="24">
        <v>43929</v>
      </c>
      <c r="G104" s="25">
        <v>43907.438009259262</v>
      </c>
      <c r="H104" s="26" t="s">
        <v>91</v>
      </c>
      <c r="I104" s="27" t="s">
        <v>344</v>
      </c>
      <c r="J104" s="6" t="s">
        <v>367</v>
      </c>
      <c r="K104" s="6" t="s">
        <v>361</v>
      </c>
      <c r="L104" s="6">
        <v>2</v>
      </c>
      <c r="M104" s="6">
        <v>0</v>
      </c>
      <c r="S104" s="20" t="s">
        <v>316</v>
      </c>
      <c r="T104" s="20" t="s">
        <v>279</v>
      </c>
      <c r="AC104" s="31">
        <f t="shared" si="5"/>
        <v>1</v>
      </c>
    </row>
    <row r="105" spans="1:29" ht="34" x14ac:dyDescent="0.2">
      <c r="A105" s="6">
        <v>99</v>
      </c>
      <c r="B105" s="6">
        <v>83</v>
      </c>
      <c r="C105" s="6" t="s">
        <v>209</v>
      </c>
      <c r="D105" s="6" t="s">
        <v>5</v>
      </c>
      <c r="E105" s="23" t="s">
        <v>15</v>
      </c>
      <c r="F105" s="24">
        <v>43929</v>
      </c>
      <c r="G105" s="25">
        <v>43907.438171296293</v>
      </c>
      <c r="H105" s="26" t="s">
        <v>92</v>
      </c>
      <c r="I105" s="27" t="s">
        <v>143</v>
      </c>
      <c r="J105" s="6">
        <v>0</v>
      </c>
      <c r="K105" s="6" t="s">
        <v>363</v>
      </c>
      <c r="L105" s="6">
        <v>0</v>
      </c>
      <c r="M105" s="6">
        <v>0</v>
      </c>
      <c r="S105" s="20" t="s">
        <v>316</v>
      </c>
      <c r="T105" s="20" t="s">
        <v>290</v>
      </c>
      <c r="AC105" s="31">
        <f t="shared" si="5"/>
        <v>1</v>
      </c>
    </row>
    <row r="106" spans="1:29" ht="34" x14ac:dyDescent="0.2">
      <c r="A106" s="6">
        <v>100</v>
      </c>
      <c r="B106" s="6">
        <v>84</v>
      </c>
      <c r="C106" s="6" t="s">
        <v>209</v>
      </c>
      <c r="D106" s="6" t="s">
        <v>5</v>
      </c>
      <c r="E106" s="23" t="s">
        <v>15</v>
      </c>
      <c r="F106" s="24">
        <v>43929</v>
      </c>
      <c r="G106" s="25">
        <v>43907.438472222224</v>
      </c>
      <c r="H106" s="26" t="s">
        <v>93</v>
      </c>
      <c r="I106" s="27" t="s">
        <v>144</v>
      </c>
      <c r="J106" s="6">
        <v>0</v>
      </c>
      <c r="K106" s="6" t="s">
        <v>363</v>
      </c>
      <c r="L106" s="6">
        <v>0</v>
      </c>
      <c r="M106" s="6">
        <v>0</v>
      </c>
      <c r="S106" s="20" t="s">
        <v>286</v>
      </c>
      <c r="T106" s="20" t="s">
        <v>290</v>
      </c>
      <c r="AC106" s="26">
        <v>1</v>
      </c>
    </row>
  </sheetData>
  <autoFilter ref="A1:AB106" xr:uid="{473E7C61-00DD-435B-B2E5-84B8D4C560D5}">
    <sortState xmlns:xlrd2="http://schemas.microsoft.com/office/spreadsheetml/2017/richdata2" ref="A2:AB106">
      <sortCondition ref="A1:A106"/>
    </sortState>
  </autoFilter>
  <sortState xmlns:xlrd2="http://schemas.microsoft.com/office/spreadsheetml/2017/richdata2" ref="A5:AB106">
    <sortCondition ref="U5:U106"/>
  </sortState>
  <hyperlinks>
    <hyperlink ref="E6:E106" r:id="rId1" display="https://www.youtube.com/watch?v=BvJ1BuEtZEo" xr:uid="{D103080F-4B1F-4A8A-BE13-A2757CDBBF4F}"/>
    <hyperlink ref="E18" r:id="rId2" xr:uid="{8086BA94-772C-41FD-82C5-F755A472993E}"/>
    <hyperlink ref="E24" r:id="rId3" xr:uid="{8D98D6BA-8055-4904-9C6E-C5644ACEA27E}"/>
    <hyperlink ref="E37" r:id="rId4" xr:uid="{BD15678D-9212-468E-8F6F-FD5F7557C4AA}"/>
    <hyperlink ref="E46" r:id="rId5" xr:uid="{A4A6E03E-736E-40F7-A4CF-8434532916BD}"/>
    <hyperlink ref="E51" r:id="rId6" xr:uid="{1A68C1F3-3DD3-4804-8CE6-564327A4999E}"/>
    <hyperlink ref="E35" r:id="rId7" xr:uid="{FE834AD8-949C-45A3-8211-FD2E1BA8BCC2}"/>
    <hyperlink ref="E36" r:id="rId8" xr:uid="{4641FB12-ED96-4E49-996D-6FA46274DF53}"/>
    <hyperlink ref="E55" r:id="rId9" xr:uid="{C5124B8D-64E4-48DC-A4B3-A1D147904A07}"/>
    <hyperlink ref="E56" r:id="rId10" xr:uid="{103585BC-5295-4E91-A117-726AB889229F}"/>
    <hyperlink ref="E78" r:id="rId11" xr:uid="{238409C5-F2CE-491E-9A6C-26EAB52AD1D5}"/>
    <hyperlink ref="E79" r:id="rId12" xr:uid="{4CD75EAB-5D12-4BB0-A8B4-D634F33C0854}"/>
    <hyperlink ref="E67" r:id="rId13" xr:uid="{BEA306ED-390E-4D38-B8C0-A0545EBBC919}"/>
    <hyperlink ref="E101" r:id="rId14" xr:uid="{ED639294-92CC-4445-8D8C-15057FB5A815}"/>
    <hyperlink ref="E103:E106" r:id="rId15" display="https://www.youtube.com/watch?v=BvJ1BuEtZEo" xr:uid="{1DACCDC5-1B8A-479B-BA28-A5363741BB12}"/>
    <hyperlink ref="E92" r:id="rId16" xr:uid="{B2BEEE6F-87DE-A74A-B0A7-3BA0F1293433}"/>
    <hyperlink ref="E54" r:id="rId17" xr:uid="{EF382520-2DA9-49B9-82AB-3CBB37CAE9A3}"/>
    <hyperlink ref="E7" r:id="rId18" xr:uid="{BD3034D0-BD25-4CD4-9B93-F4B22385B25D}"/>
    <hyperlink ref="E8:E10" r:id="rId19" display="https://www.youtube.com/watch?v=BvJ1BuEtZEo" xr:uid="{97074AF6-4AC4-4EF1-8961-265096698ECB}"/>
    <hyperlink ref="E11" r:id="rId20" xr:uid="{55176D65-3FF4-4AF8-958E-F54954102F8B}"/>
    <hyperlink ref="E12" r:id="rId21" xr:uid="{5D694303-EF64-4CCC-9747-6ADA2B1A7F32}"/>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CD81-1BEE-4C7E-B053-EADA7C296C35}">
  <dimension ref="A1:K65"/>
  <sheetViews>
    <sheetView zoomScaleNormal="100" workbookViewId="0">
      <selection activeCell="E33" sqref="E33"/>
    </sheetView>
  </sheetViews>
  <sheetFormatPr baseColWidth="10" defaultColWidth="8.83203125" defaultRowHeight="16" x14ac:dyDescent="0.2"/>
  <cols>
    <col min="1" max="1" width="6.5" customWidth="1"/>
    <col min="2" max="2" width="8.6640625" style="5"/>
    <col min="4" max="4" width="33.6640625" customWidth="1"/>
    <col min="5" max="5" width="30.83203125" customWidth="1"/>
    <col min="6" max="6" width="18.5" customWidth="1"/>
    <col min="7" max="7" width="26.33203125" customWidth="1"/>
    <col min="8" max="8" width="21.5" customWidth="1"/>
    <col min="9" max="9" width="15.1640625" customWidth="1"/>
    <col min="10" max="10" width="15.5" customWidth="1"/>
    <col min="11" max="11" width="8.6640625" customWidth="1"/>
  </cols>
  <sheetData>
    <row r="1" spans="1:10" x14ac:dyDescent="0.2">
      <c r="D1" s="2" t="s">
        <v>273</v>
      </c>
    </row>
    <row r="2" spans="1:10" x14ac:dyDescent="0.2">
      <c r="A2" s="2" t="s">
        <v>145</v>
      </c>
      <c r="B2" s="18" t="s">
        <v>146</v>
      </c>
      <c r="C2" s="2" t="s">
        <v>263</v>
      </c>
      <c r="D2" s="2" t="s">
        <v>147</v>
      </c>
      <c r="E2" s="2" t="s">
        <v>148</v>
      </c>
      <c r="F2" s="2" t="s">
        <v>149</v>
      </c>
      <c r="G2" s="2" t="s">
        <v>150</v>
      </c>
      <c r="H2" s="2" t="s">
        <v>151</v>
      </c>
      <c r="I2" s="2" t="s">
        <v>151</v>
      </c>
      <c r="J2" s="2" t="s">
        <v>151</v>
      </c>
    </row>
    <row r="3" spans="1:10" x14ac:dyDescent="0.2">
      <c r="A3" s="1">
        <v>1</v>
      </c>
      <c r="B3" s="17">
        <v>1</v>
      </c>
      <c r="C3" s="10">
        <v>11</v>
      </c>
      <c r="D3" s="1" t="s">
        <v>156</v>
      </c>
      <c r="E3" s="1"/>
      <c r="F3" s="1" t="s">
        <v>157</v>
      </c>
      <c r="G3" s="1" t="s">
        <v>158</v>
      </c>
      <c r="H3" s="1" t="s">
        <v>159</v>
      </c>
      <c r="I3" s="1" t="s">
        <v>159</v>
      </c>
      <c r="J3" s="1" t="s">
        <v>159</v>
      </c>
    </row>
    <row r="4" spans="1:10" x14ac:dyDescent="0.2">
      <c r="A4" s="1">
        <v>2</v>
      </c>
      <c r="B4" s="17" t="s">
        <v>286</v>
      </c>
      <c r="C4" s="10">
        <v>65</v>
      </c>
      <c r="D4" s="1" t="s">
        <v>347</v>
      </c>
      <c r="E4" s="1"/>
      <c r="F4" s="1" t="s">
        <v>5</v>
      </c>
      <c r="G4" s="1" t="s">
        <v>167</v>
      </c>
      <c r="H4" s="1" t="s">
        <v>168</v>
      </c>
      <c r="I4" s="1" t="s">
        <v>168</v>
      </c>
      <c r="J4" s="1" t="s">
        <v>168</v>
      </c>
    </row>
    <row r="5" spans="1:10" x14ac:dyDescent="0.2">
      <c r="A5" s="1">
        <v>3</v>
      </c>
      <c r="B5" s="17" t="s">
        <v>309</v>
      </c>
      <c r="C5" s="10"/>
      <c r="D5" s="1" t="s">
        <v>307</v>
      </c>
      <c r="E5" s="1"/>
      <c r="F5" s="1"/>
      <c r="G5" s="1"/>
      <c r="H5" s="1"/>
      <c r="I5" s="1"/>
      <c r="J5" s="1"/>
    </row>
    <row r="6" spans="1:10" x14ac:dyDescent="0.2">
      <c r="A6" s="1">
        <v>4</v>
      </c>
      <c r="B6" s="17" t="s">
        <v>287</v>
      </c>
      <c r="C6" s="10"/>
      <c r="D6" s="1" t="s">
        <v>173</v>
      </c>
      <c r="E6" s="1" t="s">
        <v>275</v>
      </c>
      <c r="F6" s="1"/>
      <c r="G6" s="1"/>
      <c r="H6" s="1"/>
      <c r="I6" s="1"/>
      <c r="J6" s="1"/>
    </row>
    <row r="7" spans="1:10" x14ac:dyDescent="0.2">
      <c r="A7" s="1">
        <v>5</v>
      </c>
      <c r="B7" s="17" t="s">
        <v>278</v>
      </c>
      <c r="C7" s="10"/>
      <c r="D7" s="1" t="s">
        <v>173</v>
      </c>
      <c r="E7" s="1" t="s">
        <v>276</v>
      </c>
      <c r="F7" s="1"/>
      <c r="G7" s="1"/>
      <c r="H7" s="1"/>
      <c r="I7" s="1"/>
      <c r="J7" s="1"/>
    </row>
    <row r="8" spans="1:10" x14ac:dyDescent="0.2">
      <c r="A8" s="1">
        <v>6</v>
      </c>
      <c r="B8" s="17" t="s">
        <v>279</v>
      </c>
      <c r="C8" s="10"/>
      <c r="D8" s="1" t="s">
        <v>173</v>
      </c>
      <c r="E8" s="1" t="s">
        <v>308</v>
      </c>
      <c r="F8" s="1"/>
      <c r="G8" s="1"/>
      <c r="H8" s="1"/>
      <c r="I8" s="1"/>
      <c r="J8" s="1"/>
    </row>
    <row r="9" spans="1:10" x14ac:dyDescent="0.2">
      <c r="A9" s="1">
        <v>7</v>
      </c>
      <c r="B9" s="17" t="s">
        <v>288</v>
      </c>
      <c r="C9" s="11">
        <v>0</v>
      </c>
      <c r="D9" s="1" t="s">
        <v>277</v>
      </c>
      <c r="E9" s="1" t="s">
        <v>275</v>
      </c>
      <c r="F9" s="1" t="s">
        <v>222</v>
      </c>
      <c r="G9" s="1" t="s">
        <v>182</v>
      </c>
      <c r="H9" s="1" t="s">
        <v>183</v>
      </c>
      <c r="I9" s="1" t="s">
        <v>184</v>
      </c>
      <c r="J9" s="1" t="s">
        <v>181</v>
      </c>
    </row>
    <row r="10" spans="1:10" x14ac:dyDescent="0.2">
      <c r="A10" s="1">
        <v>8</v>
      </c>
      <c r="B10" s="17" t="s">
        <v>280</v>
      </c>
      <c r="C10" s="11">
        <v>17</v>
      </c>
      <c r="D10" s="1" t="s">
        <v>277</v>
      </c>
      <c r="E10" s="1" t="s">
        <v>276</v>
      </c>
      <c r="F10" s="1" t="s">
        <v>224</v>
      </c>
      <c r="G10" s="1" t="s">
        <v>197</v>
      </c>
      <c r="H10" s="1" t="s">
        <v>198</v>
      </c>
      <c r="I10" s="1" t="s">
        <v>176</v>
      </c>
      <c r="J10" s="1" t="s">
        <v>199</v>
      </c>
    </row>
    <row r="11" spans="1:10" x14ac:dyDescent="0.2">
      <c r="A11" s="1">
        <v>9</v>
      </c>
      <c r="B11" s="17" t="s">
        <v>281</v>
      </c>
      <c r="C11" s="11"/>
      <c r="D11" s="1" t="s">
        <v>277</v>
      </c>
      <c r="E11" s="1" t="s">
        <v>308</v>
      </c>
      <c r="F11" s="1"/>
      <c r="G11" s="1"/>
      <c r="H11" s="1"/>
      <c r="I11" s="1"/>
      <c r="J11" s="1"/>
    </row>
    <row r="12" spans="1:10" x14ac:dyDescent="0.2">
      <c r="A12" s="1">
        <v>10</v>
      </c>
      <c r="B12" s="17">
        <v>5</v>
      </c>
      <c r="C12" s="10">
        <v>0</v>
      </c>
      <c r="D12" s="1" t="s">
        <v>7</v>
      </c>
      <c r="E12" s="1"/>
      <c r="F12" s="1" t="s">
        <v>174</v>
      </c>
      <c r="G12" s="1" t="s">
        <v>204</v>
      </c>
      <c r="H12" s="1" t="s">
        <v>174</v>
      </c>
      <c r="I12" s="1" t="s">
        <v>174</v>
      </c>
      <c r="J12" s="1" t="s">
        <v>174</v>
      </c>
    </row>
    <row r="13" spans="1:10" x14ac:dyDescent="0.2">
      <c r="A13" s="1">
        <v>11</v>
      </c>
      <c r="B13" s="17">
        <v>6</v>
      </c>
      <c r="C13" s="10">
        <v>39</v>
      </c>
      <c r="D13" s="1" t="s">
        <v>343</v>
      </c>
      <c r="E13" s="1"/>
      <c r="F13" s="1" t="s">
        <v>206</v>
      </c>
      <c r="G13" s="1" t="s">
        <v>206</v>
      </c>
      <c r="H13" s="1" t="s">
        <v>206</v>
      </c>
      <c r="I13" s="1" t="s">
        <v>206</v>
      </c>
      <c r="J13" s="1" t="s">
        <v>206</v>
      </c>
    </row>
    <row r="14" spans="1:10" s="6" customFormat="1" x14ac:dyDescent="0.2">
      <c r="A14" s="1">
        <v>12</v>
      </c>
      <c r="B14" s="16">
        <v>7</v>
      </c>
      <c r="C14" s="4">
        <v>0</v>
      </c>
      <c r="D14" s="4" t="s">
        <v>205</v>
      </c>
      <c r="E14" s="4"/>
      <c r="F14" s="4"/>
      <c r="G14" s="4"/>
      <c r="H14" s="4"/>
      <c r="I14" s="4"/>
      <c r="J14" s="4"/>
    </row>
    <row r="15" spans="1:10" s="6" customFormat="1" x14ac:dyDescent="0.2">
      <c r="A15" s="1">
        <v>13</v>
      </c>
      <c r="B15" s="17">
        <v>8</v>
      </c>
      <c r="C15" s="4"/>
      <c r="D15" s="1" t="s">
        <v>264</v>
      </c>
      <c r="E15" s="4"/>
      <c r="F15" s="4"/>
      <c r="G15" s="4"/>
      <c r="H15" s="4"/>
      <c r="I15" s="4"/>
      <c r="J15" s="4"/>
    </row>
    <row r="16" spans="1:10" s="6" customFormat="1" x14ac:dyDescent="0.2">
      <c r="A16" s="1">
        <v>14</v>
      </c>
      <c r="B16" s="17" t="s">
        <v>317</v>
      </c>
      <c r="C16" s="4"/>
      <c r="D16" s="1" t="s">
        <v>319</v>
      </c>
      <c r="E16" s="4"/>
      <c r="F16" s="4"/>
      <c r="G16" s="4"/>
      <c r="H16" s="4"/>
      <c r="I16" s="4"/>
      <c r="J16" s="4"/>
    </row>
    <row r="17" spans="1:10" x14ac:dyDescent="0.2">
      <c r="C17">
        <f>SUM(C3:C14)</f>
        <v>132</v>
      </c>
    </row>
    <row r="19" spans="1:10" x14ac:dyDescent="0.2">
      <c r="D19" s="13" t="s">
        <v>272</v>
      </c>
    </row>
    <row r="20" spans="1:10" x14ac:dyDescent="0.2">
      <c r="B20" s="5" t="s">
        <v>282</v>
      </c>
      <c r="D20" s="2" t="s">
        <v>266</v>
      </c>
    </row>
    <row r="21" spans="1:10" x14ac:dyDescent="0.2">
      <c r="A21" s="1">
        <v>1</v>
      </c>
      <c r="B21" s="17" t="s">
        <v>283</v>
      </c>
      <c r="C21" s="1">
        <v>20</v>
      </c>
      <c r="D21" s="1" t="s">
        <v>152</v>
      </c>
      <c r="E21" s="1"/>
      <c r="F21" s="1" t="s">
        <v>153</v>
      </c>
      <c r="G21" s="1" t="s">
        <v>154</v>
      </c>
      <c r="H21" s="1" t="s">
        <v>155</v>
      </c>
      <c r="I21" s="1" t="s">
        <v>155</v>
      </c>
      <c r="J21" s="1" t="s">
        <v>155</v>
      </c>
    </row>
    <row r="22" spans="1:10" x14ac:dyDescent="0.2">
      <c r="A22" s="1">
        <v>2</v>
      </c>
      <c r="B22" s="17" t="s">
        <v>284</v>
      </c>
      <c r="C22" s="3">
        <v>10</v>
      </c>
      <c r="D22" s="1" t="s">
        <v>177</v>
      </c>
      <c r="E22" s="1" t="s">
        <v>178</v>
      </c>
      <c r="F22" s="1" t="s">
        <v>179</v>
      </c>
      <c r="G22" s="1" t="s">
        <v>179</v>
      </c>
      <c r="H22" s="1" t="s">
        <v>330</v>
      </c>
      <c r="I22" s="1" t="s">
        <v>180</v>
      </c>
      <c r="J22" s="1" t="s">
        <v>181</v>
      </c>
    </row>
    <row r="23" spans="1:10" x14ac:dyDescent="0.2">
      <c r="C23">
        <f>SUM(C21:C22)</f>
        <v>30</v>
      </c>
    </row>
    <row r="24" spans="1:10" x14ac:dyDescent="0.2">
      <c r="B24" s="5" t="s">
        <v>285</v>
      </c>
      <c r="D24" s="2" t="s">
        <v>267</v>
      </c>
    </row>
    <row r="25" spans="1:10" x14ac:dyDescent="0.2">
      <c r="A25" s="1">
        <v>3</v>
      </c>
      <c r="B25" s="17" t="s">
        <v>286</v>
      </c>
      <c r="C25" s="1">
        <v>13</v>
      </c>
      <c r="D25" s="1" t="s">
        <v>320</v>
      </c>
      <c r="E25" s="1"/>
      <c r="F25" s="1" t="s">
        <v>164</v>
      </c>
      <c r="G25" s="1" t="s">
        <v>165</v>
      </c>
      <c r="H25" s="1" t="s">
        <v>166</v>
      </c>
      <c r="I25" s="1" t="s">
        <v>166</v>
      </c>
      <c r="J25" s="1" t="s">
        <v>166</v>
      </c>
    </row>
    <row r="26" spans="1:10" x14ac:dyDescent="0.2">
      <c r="A26" s="1">
        <v>4</v>
      </c>
      <c r="B26" s="17" t="s">
        <v>309</v>
      </c>
      <c r="C26" s="3">
        <v>1</v>
      </c>
      <c r="D26" s="1" t="s">
        <v>177</v>
      </c>
      <c r="E26" s="1" t="s">
        <v>193</v>
      </c>
      <c r="F26" s="1" t="s">
        <v>194</v>
      </c>
      <c r="G26" s="1" t="s">
        <v>194</v>
      </c>
      <c r="H26" s="1" t="s">
        <v>175</v>
      </c>
      <c r="I26" s="1" t="s">
        <v>195</v>
      </c>
      <c r="J26" s="1" t="s">
        <v>196</v>
      </c>
    </row>
    <row r="27" spans="1:10" x14ac:dyDescent="0.2">
      <c r="C27">
        <f>SUM(C25:C26)</f>
        <v>14</v>
      </c>
    </row>
    <row r="28" spans="1:10" x14ac:dyDescent="0.2">
      <c r="B28" s="5" t="s">
        <v>287</v>
      </c>
      <c r="D28" s="2" t="s">
        <v>270</v>
      </c>
    </row>
    <row r="29" spans="1:10" x14ac:dyDescent="0.2">
      <c r="A29" s="1">
        <v>5</v>
      </c>
      <c r="B29" s="17" t="s">
        <v>278</v>
      </c>
      <c r="C29" s="1">
        <v>11</v>
      </c>
      <c r="D29" s="1" t="s">
        <v>169</v>
      </c>
      <c r="E29" s="1"/>
      <c r="F29" s="1" t="s">
        <v>170</v>
      </c>
      <c r="G29" s="1" t="s">
        <v>171</v>
      </c>
      <c r="H29" s="1" t="s">
        <v>172</v>
      </c>
      <c r="I29" s="1" t="s">
        <v>172</v>
      </c>
      <c r="J29" s="1" t="s">
        <v>172</v>
      </c>
    </row>
    <row r="30" spans="1:10" x14ac:dyDescent="0.2">
      <c r="A30" s="1">
        <v>6</v>
      </c>
      <c r="B30" s="17" t="s">
        <v>279</v>
      </c>
      <c r="C30" s="3">
        <v>8</v>
      </c>
      <c r="D30" s="1" t="s">
        <v>177</v>
      </c>
      <c r="E30" s="1" t="s">
        <v>200</v>
      </c>
      <c r="F30" s="1" t="s">
        <v>225</v>
      </c>
      <c r="G30" s="1" t="s">
        <v>201</v>
      </c>
      <c r="H30" s="1" t="s">
        <v>202</v>
      </c>
      <c r="I30" s="1" t="s">
        <v>203</v>
      </c>
      <c r="J30" s="1" t="s">
        <v>174</v>
      </c>
    </row>
    <row r="31" spans="1:10" x14ac:dyDescent="0.2">
      <c r="C31">
        <f>SUM(C29:C30)</f>
        <v>19</v>
      </c>
    </row>
    <row r="33" spans="1:10" x14ac:dyDescent="0.2">
      <c r="B33" s="5" t="s">
        <v>288</v>
      </c>
      <c r="D33" s="13" t="s">
        <v>269</v>
      </c>
    </row>
    <row r="34" spans="1:10" x14ac:dyDescent="0.2">
      <c r="A34" s="1">
        <v>7</v>
      </c>
      <c r="B34" s="17" t="s">
        <v>280</v>
      </c>
      <c r="C34" s="1">
        <v>6</v>
      </c>
      <c r="D34" s="1" t="s">
        <v>160</v>
      </c>
      <c r="E34" s="1"/>
      <c r="F34" s="1" t="s">
        <v>161</v>
      </c>
      <c r="G34" s="1" t="s">
        <v>161</v>
      </c>
      <c r="H34" s="1" t="s">
        <v>161</v>
      </c>
      <c r="I34" s="1" t="s">
        <v>161</v>
      </c>
      <c r="J34" s="1" t="s">
        <v>161</v>
      </c>
    </row>
    <row r="35" spans="1:10" x14ac:dyDescent="0.2">
      <c r="A35" s="1">
        <v>8</v>
      </c>
      <c r="B35" s="17" t="s">
        <v>281</v>
      </c>
      <c r="C35" s="3">
        <v>3</v>
      </c>
      <c r="D35" s="1" t="s">
        <v>177</v>
      </c>
      <c r="E35" s="1" t="s">
        <v>185</v>
      </c>
      <c r="F35" s="1" t="s">
        <v>186</v>
      </c>
      <c r="G35" s="1" t="s">
        <v>186</v>
      </c>
      <c r="H35" s="1" t="s">
        <v>187</v>
      </c>
      <c r="I35" s="1" t="s">
        <v>186</v>
      </c>
      <c r="J35" s="1" t="s">
        <v>186</v>
      </c>
    </row>
    <row r="36" spans="1:10" x14ac:dyDescent="0.2">
      <c r="C36">
        <f>SUM(C34:C35)</f>
        <v>9</v>
      </c>
    </row>
    <row r="37" spans="1:10" x14ac:dyDescent="0.2">
      <c r="B37" s="5" t="s">
        <v>324</v>
      </c>
      <c r="D37" t="s">
        <v>325</v>
      </c>
    </row>
    <row r="39" spans="1:10" x14ac:dyDescent="0.2">
      <c r="B39" s="5" t="s">
        <v>289</v>
      </c>
      <c r="D39" s="13" t="s">
        <v>268</v>
      </c>
    </row>
    <row r="40" spans="1:10" x14ac:dyDescent="0.2">
      <c r="A40" s="1">
        <v>9</v>
      </c>
      <c r="B40" s="17" t="s">
        <v>290</v>
      </c>
      <c r="C40" s="1">
        <v>8</v>
      </c>
      <c r="D40" s="1" t="s">
        <v>162</v>
      </c>
      <c r="E40" s="1"/>
      <c r="F40" s="1" t="s">
        <v>163</v>
      </c>
      <c r="G40" s="1" t="s">
        <v>163</v>
      </c>
      <c r="H40" s="1" t="s">
        <v>163</v>
      </c>
      <c r="I40" s="1" t="s">
        <v>163</v>
      </c>
      <c r="J40" s="1" t="s">
        <v>163</v>
      </c>
    </row>
    <row r="41" spans="1:10" x14ac:dyDescent="0.2">
      <c r="A41" s="1">
        <v>10</v>
      </c>
      <c r="B41" s="17" t="s">
        <v>291</v>
      </c>
      <c r="C41" s="3">
        <v>1</v>
      </c>
      <c r="D41" s="1" t="s">
        <v>177</v>
      </c>
      <c r="E41" s="1" t="s">
        <v>188</v>
      </c>
      <c r="F41" s="1" t="s">
        <v>223</v>
      </c>
      <c r="G41" s="1" t="s">
        <v>189</v>
      </c>
      <c r="H41" s="1" t="s">
        <v>190</v>
      </c>
      <c r="I41" s="1" t="s">
        <v>191</v>
      </c>
      <c r="J41" s="1" t="s">
        <v>192</v>
      </c>
    </row>
    <row r="42" spans="1:10" x14ac:dyDescent="0.2">
      <c r="A42" s="1"/>
      <c r="B42" s="17"/>
      <c r="C42" s="3">
        <f>SUM(C40:C41)</f>
        <v>9</v>
      </c>
      <c r="D42" s="1"/>
      <c r="E42" s="1"/>
      <c r="F42" s="1"/>
      <c r="G42" s="1"/>
      <c r="H42" s="1"/>
      <c r="I42" s="1"/>
      <c r="J42" s="1"/>
    </row>
    <row r="43" spans="1:10" x14ac:dyDescent="0.2">
      <c r="A43" s="1"/>
      <c r="B43" s="17" t="s">
        <v>249</v>
      </c>
      <c r="C43" s="3"/>
      <c r="D43" s="2" t="s">
        <v>271</v>
      </c>
      <c r="E43" s="1"/>
      <c r="F43" s="1"/>
      <c r="G43" s="1"/>
      <c r="H43" s="1"/>
      <c r="I43" s="1"/>
      <c r="J43" s="1"/>
    </row>
    <row r="44" spans="1:10" x14ac:dyDescent="0.2">
      <c r="A44" s="4">
        <v>11</v>
      </c>
      <c r="B44" s="16" t="s">
        <v>292</v>
      </c>
      <c r="C44" s="14">
        <v>11</v>
      </c>
      <c r="D44" s="1" t="s">
        <v>156</v>
      </c>
      <c r="E44" s="1"/>
      <c r="F44" s="1" t="s">
        <v>157</v>
      </c>
      <c r="G44" s="1" t="s">
        <v>158</v>
      </c>
      <c r="H44" s="1" t="s">
        <v>159</v>
      </c>
      <c r="I44" s="1" t="s">
        <v>159</v>
      </c>
      <c r="J44" s="1" t="s">
        <v>159</v>
      </c>
    </row>
    <row r="45" spans="1:10" x14ac:dyDescent="0.2">
      <c r="A45" s="4">
        <v>12</v>
      </c>
      <c r="B45" s="16" t="s">
        <v>310</v>
      </c>
      <c r="C45" s="14">
        <v>65</v>
      </c>
      <c r="D45" s="1" t="s">
        <v>262</v>
      </c>
      <c r="E45" s="1"/>
      <c r="F45" s="1" t="s">
        <v>5</v>
      </c>
      <c r="G45" s="1" t="s">
        <v>167</v>
      </c>
      <c r="H45" s="1" t="s">
        <v>168</v>
      </c>
      <c r="I45" s="1" t="s">
        <v>168</v>
      </c>
      <c r="J45" s="1" t="s">
        <v>168</v>
      </c>
    </row>
    <row r="46" spans="1:10" x14ac:dyDescent="0.2">
      <c r="A46" s="4">
        <v>13</v>
      </c>
      <c r="B46" s="16" t="s">
        <v>311</v>
      </c>
      <c r="C46" s="14"/>
      <c r="D46" s="1" t="s">
        <v>307</v>
      </c>
      <c r="E46" s="1"/>
      <c r="F46" s="1"/>
      <c r="G46" s="1"/>
      <c r="H46" s="1"/>
      <c r="I46" s="1"/>
      <c r="J46" s="1"/>
    </row>
    <row r="47" spans="1:10" x14ac:dyDescent="0.2">
      <c r="A47" s="4">
        <v>14</v>
      </c>
      <c r="B47" s="16" t="s">
        <v>312</v>
      </c>
      <c r="C47" s="14"/>
      <c r="D47" s="1" t="s">
        <v>173</v>
      </c>
      <c r="E47" s="1" t="s">
        <v>275</v>
      </c>
      <c r="F47" s="1" t="s">
        <v>222</v>
      </c>
      <c r="G47" s="1" t="s">
        <v>182</v>
      </c>
      <c r="H47" s="1" t="s">
        <v>183</v>
      </c>
      <c r="I47" s="1" t="s">
        <v>184</v>
      </c>
      <c r="J47" s="1" t="s">
        <v>181</v>
      </c>
    </row>
    <row r="48" spans="1:10" x14ac:dyDescent="0.2">
      <c r="A48" s="4">
        <v>15</v>
      </c>
      <c r="B48" s="16" t="s">
        <v>293</v>
      </c>
      <c r="C48" s="14"/>
      <c r="D48" s="1" t="s">
        <v>173</v>
      </c>
      <c r="E48" s="1" t="s">
        <v>276</v>
      </c>
      <c r="F48" s="1" t="s">
        <v>224</v>
      </c>
      <c r="G48" s="1" t="s">
        <v>197</v>
      </c>
      <c r="H48" s="1" t="s">
        <v>198</v>
      </c>
      <c r="I48" s="1" t="s">
        <v>176</v>
      </c>
      <c r="J48" s="1" t="s">
        <v>199</v>
      </c>
    </row>
    <row r="49" spans="1:11" x14ac:dyDescent="0.2">
      <c r="A49" s="4">
        <v>16</v>
      </c>
      <c r="B49" s="16" t="s">
        <v>294</v>
      </c>
      <c r="C49" s="14"/>
      <c r="D49" s="1" t="s">
        <v>173</v>
      </c>
      <c r="E49" s="1" t="s">
        <v>308</v>
      </c>
      <c r="F49" s="1"/>
      <c r="G49" s="1"/>
      <c r="H49" s="1"/>
      <c r="I49" s="1"/>
      <c r="J49" s="1"/>
    </row>
    <row r="50" spans="1:11" x14ac:dyDescent="0.2">
      <c r="A50" s="4">
        <v>17</v>
      </c>
      <c r="B50" s="16" t="s">
        <v>313</v>
      </c>
      <c r="C50" s="15">
        <v>0</v>
      </c>
      <c r="D50" s="1" t="s">
        <v>277</v>
      </c>
      <c r="E50" s="1" t="s">
        <v>275</v>
      </c>
    </row>
    <row r="51" spans="1:11" x14ac:dyDescent="0.2">
      <c r="A51" s="4">
        <v>18</v>
      </c>
      <c r="B51" s="16" t="s">
        <v>295</v>
      </c>
      <c r="C51" s="15">
        <v>17</v>
      </c>
      <c r="D51" s="1" t="s">
        <v>277</v>
      </c>
      <c r="E51" s="1" t="s">
        <v>276</v>
      </c>
    </row>
    <row r="52" spans="1:11" x14ac:dyDescent="0.2">
      <c r="A52" s="4">
        <v>19</v>
      </c>
      <c r="B52" s="16" t="s">
        <v>296</v>
      </c>
      <c r="C52" s="15"/>
      <c r="D52" s="1" t="s">
        <v>277</v>
      </c>
      <c r="E52" s="1" t="s">
        <v>308</v>
      </c>
      <c r="F52" s="1"/>
      <c r="G52" s="1"/>
      <c r="H52" s="1"/>
      <c r="I52" s="1"/>
      <c r="J52" s="1"/>
    </row>
    <row r="53" spans="1:11" x14ac:dyDescent="0.2">
      <c r="A53" s="4">
        <v>20</v>
      </c>
      <c r="B53" s="16" t="s">
        <v>297</v>
      </c>
      <c r="C53" s="14">
        <v>0</v>
      </c>
      <c r="D53" s="1" t="s">
        <v>7</v>
      </c>
      <c r="E53" s="1"/>
      <c r="F53" s="1" t="s">
        <v>174</v>
      </c>
      <c r="G53" s="1" t="s">
        <v>204</v>
      </c>
      <c r="H53" s="1" t="s">
        <v>174</v>
      </c>
      <c r="I53" s="1" t="s">
        <v>174</v>
      </c>
      <c r="J53" s="1" t="s">
        <v>174</v>
      </c>
    </row>
    <row r="54" spans="1:11" x14ac:dyDescent="0.2">
      <c r="A54" s="4">
        <v>21</v>
      </c>
      <c r="B54" s="16" t="s">
        <v>298</v>
      </c>
      <c r="C54" s="14">
        <v>39</v>
      </c>
      <c r="D54" s="1" t="s">
        <v>265</v>
      </c>
      <c r="E54" s="1"/>
      <c r="F54" s="1" t="s">
        <v>206</v>
      </c>
      <c r="G54" s="1" t="s">
        <v>206</v>
      </c>
      <c r="H54" s="1" t="s">
        <v>206</v>
      </c>
      <c r="I54" s="1" t="s">
        <v>206</v>
      </c>
      <c r="J54" s="1" t="s">
        <v>206</v>
      </c>
    </row>
    <row r="55" spans="1:11" s="8" customFormat="1" x14ac:dyDescent="0.2">
      <c r="A55" s="4">
        <v>22</v>
      </c>
      <c r="B55" s="16" t="s">
        <v>299</v>
      </c>
      <c r="C55" s="14">
        <v>0</v>
      </c>
      <c r="D55" s="12" t="s">
        <v>205</v>
      </c>
      <c r="E55" s="12"/>
      <c r="F55" s="12"/>
      <c r="G55" s="12"/>
      <c r="H55" s="12"/>
      <c r="I55" s="12"/>
      <c r="J55" s="12"/>
    </row>
    <row r="56" spans="1:11" x14ac:dyDescent="0.2">
      <c r="A56" s="4">
        <v>23</v>
      </c>
      <c r="B56" s="17" t="s">
        <v>300</v>
      </c>
      <c r="C56" s="3"/>
      <c r="D56" s="1" t="s">
        <v>264</v>
      </c>
      <c r="E56" s="1"/>
      <c r="F56" s="1"/>
      <c r="G56" s="1"/>
      <c r="H56" s="1"/>
      <c r="I56" s="1"/>
      <c r="J56" s="1"/>
    </row>
    <row r="58" spans="1:11" x14ac:dyDescent="0.2">
      <c r="B58" s="5" t="s">
        <v>301</v>
      </c>
      <c r="D58" s="2" t="s">
        <v>13</v>
      </c>
    </row>
    <row r="59" spans="1:11" ht="34" x14ac:dyDescent="0.2">
      <c r="A59" s="4">
        <v>20</v>
      </c>
      <c r="B59" s="16" t="s">
        <v>302</v>
      </c>
      <c r="C59" s="7">
        <v>5</v>
      </c>
      <c r="D59" s="22" t="s">
        <v>323</v>
      </c>
      <c r="E59" s="4"/>
      <c r="F59" s="4" t="s">
        <v>226</v>
      </c>
      <c r="G59" s="4" t="s">
        <v>261</v>
      </c>
      <c r="H59" s="4" t="s">
        <v>260</v>
      </c>
      <c r="I59" s="4" t="s">
        <v>260</v>
      </c>
      <c r="J59" s="4" t="s">
        <v>260</v>
      </c>
      <c r="K59" s="6"/>
    </row>
    <row r="60" spans="1:11" ht="17" x14ac:dyDescent="0.2">
      <c r="A60" s="4">
        <v>21</v>
      </c>
      <c r="B60" s="17" t="s">
        <v>303</v>
      </c>
      <c r="C60" s="1">
        <v>5</v>
      </c>
      <c r="D60" s="21" t="s">
        <v>8</v>
      </c>
      <c r="E60" s="1" t="s">
        <v>246</v>
      </c>
      <c r="F60" s="1" t="s">
        <v>205</v>
      </c>
      <c r="G60" s="1" t="s">
        <v>205</v>
      </c>
      <c r="H60" s="1" t="s">
        <v>205</v>
      </c>
      <c r="I60" s="1" t="s">
        <v>205</v>
      </c>
      <c r="J60" s="1" t="s">
        <v>205</v>
      </c>
    </row>
    <row r="61" spans="1:11" ht="34" x14ac:dyDescent="0.2">
      <c r="A61" s="4">
        <v>22</v>
      </c>
      <c r="B61" s="17" t="s">
        <v>304</v>
      </c>
      <c r="C61" s="1">
        <v>3</v>
      </c>
      <c r="D61" s="21" t="s">
        <v>322</v>
      </c>
      <c r="E61" s="1"/>
      <c r="F61" s="1"/>
      <c r="G61" s="1"/>
      <c r="H61" s="1"/>
      <c r="I61" s="1"/>
      <c r="J61" s="1"/>
    </row>
    <row r="62" spans="1:11" ht="34" x14ac:dyDescent="0.2">
      <c r="A62" s="4">
        <v>23</v>
      </c>
      <c r="B62" s="17" t="s">
        <v>305</v>
      </c>
      <c r="C62" s="3">
        <v>8</v>
      </c>
      <c r="D62" s="21" t="s">
        <v>332</v>
      </c>
    </row>
    <row r="63" spans="1:11" ht="51" x14ac:dyDescent="0.2">
      <c r="A63" s="4">
        <v>24</v>
      </c>
      <c r="B63" s="17" t="s">
        <v>306</v>
      </c>
      <c r="C63" s="1">
        <v>1</v>
      </c>
      <c r="D63" s="21" t="s">
        <v>321</v>
      </c>
      <c r="E63" s="21" t="s">
        <v>355</v>
      </c>
      <c r="F63" s="1" t="s">
        <v>207</v>
      </c>
      <c r="G63" s="1" t="s">
        <v>207</v>
      </c>
      <c r="H63" s="1" t="s">
        <v>207</v>
      </c>
      <c r="I63" s="1" t="s">
        <v>207</v>
      </c>
      <c r="J63" s="1" t="s">
        <v>207</v>
      </c>
    </row>
    <row r="64" spans="1:11" ht="17" x14ac:dyDescent="0.2">
      <c r="A64" s="4">
        <v>25</v>
      </c>
      <c r="B64" s="17" t="s">
        <v>352</v>
      </c>
      <c r="C64" s="1"/>
      <c r="D64" s="21" t="s">
        <v>353</v>
      </c>
      <c r="E64" s="21" t="s">
        <v>354</v>
      </c>
      <c r="F64" s="1"/>
      <c r="G64" s="1"/>
      <c r="H64" s="1"/>
      <c r="I64" s="1"/>
      <c r="J64" s="1"/>
    </row>
    <row r="65" spans="3:3" x14ac:dyDescent="0.2">
      <c r="C65">
        <f>SUM(C59:C63)</f>
        <v>22</v>
      </c>
    </row>
  </sheetData>
  <pageMargins left="0.7" right="0.7" top="0.75" bottom="0.75" header="0.3" footer="0.3"/>
  <pageSetup orientation="portrait" r:id="rId1"/>
  <ignoredErrors>
    <ignoredError sqref="B20 B24 B28 B33 B39 B43 B58 B6 B9" numberStoredAsText="1"/>
    <ignoredError sqref="B45:B46 B48:B49 B51:B52"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Herring</dc:creator>
  <cp:lastModifiedBy>HW</cp:lastModifiedBy>
  <cp:lastPrinted>2020-05-23T18:26:35Z</cp:lastPrinted>
  <dcterms:created xsi:type="dcterms:W3CDTF">2020-04-02T01:29:25Z</dcterms:created>
  <dcterms:modified xsi:type="dcterms:W3CDTF">2021-08-12T02:16:09Z</dcterms:modified>
</cp:coreProperties>
</file>